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bm\mcdept\IRC\Press Releases\2026 Press Releases\00. Share Repurchase\Week 35 - 36\"/>
    </mc:Choice>
  </mc:AlternateContent>
  <xr:revisionPtr revIDLastSave="0" documentId="13_ncr:1_{5C1334B1-BFD6-4377-951D-01820CFDC01A}" xr6:coauthVersionLast="47" xr6:coauthVersionMax="47" xr10:uidLastSave="{00000000-0000-0000-0000-000000000000}"/>
  <bookViews>
    <workbookView xWindow="-110" yWindow="-110" windowWidth="19420" windowHeight="11500" tabRatio="816" xr2:uid="{00000000-000D-0000-FFFF-FFFF00000000}"/>
  </bookViews>
  <sheets>
    <sheet name="SBM Offshore - Share Repurchase" sheetId="29" r:id="rId1"/>
    <sheet name="Last Five Trading Days Summary" sheetId="30" r:id="rId2"/>
    <sheet name="Weekly Summary" sheetId="33" r:id="rId3"/>
    <sheet name="2-Sept-2026" sheetId="775" r:id="rId4"/>
    <sheet name="1-Sept-2026" sheetId="774" r:id="rId5"/>
    <sheet name="31-August-2026" sheetId="773" r:id="rId6"/>
    <sheet name="28-August-2026" sheetId="772" r:id="rId7"/>
    <sheet name="27-August-2026" sheetId="771" r:id="rId8"/>
    <sheet name="26-August-2026" sheetId="766" r:id="rId9"/>
    <sheet name="25-August-2026" sheetId="767" r:id="rId10"/>
    <sheet name="24-August-2026" sheetId="768" r:id="rId11"/>
    <sheet name="21-August-2026" sheetId="769" r:id="rId12"/>
    <sheet name="20-August-2026" sheetId="770" r:id="rId13"/>
    <sheet name="19-August-2026" sheetId="761" r:id="rId14"/>
    <sheet name="18-August-2026" sheetId="762" r:id="rId15"/>
    <sheet name="17-August-2026" sheetId="763" r:id="rId16"/>
    <sheet name="14-August-2026" sheetId="764" r:id="rId17"/>
    <sheet name="13-August-2026" sheetId="765" r:id="rId18"/>
    <sheet name="12-August-2026" sheetId="756" r:id="rId19"/>
    <sheet name="11-August-2026" sheetId="757" r:id="rId20"/>
    <sheet name="10-August-2026" sheetId="758" r:id="rId21"/>
    <sheet name="07-August-2026" sheetId="759" r:id="rId22"/>
    <sheet name="06-August-2026" sheetId="760" r:id="rId23"/>
    <sheet name="05-August-2026" sheetId="755" r:id="rId24"/>
    <sheet name="04-August-2026" sheetId="754" r:id="rId25"/>
    <sheet name="03-August-2026" sheetId="751" r:id="rId26"/>
    <sheet name="31-July-2026" sheetId="752" r:id="rId27"/>
    <sheet name="30-July-2026" sheetId="753" r:id="rId28"/>
    <sheet name="29-July-2026" sheetId="750" r:id="rId29"/>
    <sheet name="28-July-2026" sheetId="749" r:id="rId30"/>
    <sheet name="27-July-2026" sheetId="748" r:id="rId31"/>
    <sheet name="24-July-2026" sheetId="747" r:id="rId32"/>
    <sheet name="23-July-2026" sheetId="746" r:id="rId33"/>
    <sheet name="22-July-2026" sheetId="745" r:id="rId34"/>
    <sheet name="21-July-2026" sheetId="744" r:id="rId35"/>
    <sheet name="20-July-2026" sheetId="743" r:id="rId36"/>
    <sheet name="17-July-2026" sheetId="742" r:id="rId37"/>
    <sheet name="16-July-2026" sheetId="741" r:id="rId38"/>
    <sheet name="15-July-2026" sheetId="736" r:id="rId39"/>
    <sheet name="14-July-2026" sheetId="737" r:id="rId40"/>
    <sheet name="13-July-2026" sheetId="738" r:id="rId41"/>
    <sheet name="10-July-2026" sheetId="739" r:id="rId42"/>
    <sheet name="9-July-2026" sheetId="740" r:id="rId43"/>
    <sheet name="8-July-2026" sheetId="731" r:id="rId44"/>
    <sheet name="7-July-2026" sheetId="732" r:id="rId45"/>
    <sheet name="6-July-2026" sheetId="733" r:id="rId46"/>
    <sheet name="3-July-2026" sheetId="734" r:id="rId47"/>
    <sheet name="2-July-2026" sheetId="735" r:id="rId48"/>
    <sheet name="1-July-2026" sheetId="726" r:id="rId49"/>
    <sheet name="30-June-2026" sheetId="727" r:id="rId50"/>
    <sheet name="29-June-2026" sheetId="728" r:id="rId51"/>
    <sheet name="26-June-2026" sheetId="729" r:id="rId52"/>
    <sheet name="25-June-2026" sheetId="730" r:id="rId53"/>
    <sheet name="24-June-2026" sheetId="721" r:id="rId54"/>
    <sheet name="23-June-2026" sheetId="722" r:id="rId55"/>
    <sheet name="22-June-2026" sheetId="723" r:id="rId56"/>
    <sheet name="19-June-2026" sheetId="724" r:id="rId57"/>
    <sheet name="18-June-2026" sheetId="725" r:id="rId58"/>
    <sheet name="17-June-2026" sheetId="716" r:id="rId59"/>
    <sheet name="16-June-2026" sheetId="717" r:id="rId60"/>
    <sheet name="15-June-2026" sheetId="718" r:id="rId61"/>
    <sheet name="12-June-2026" sheetId="719" r:id="rId62"/>
    <sheet name="11-June-2026" sheetId="720" r:id="rId63"/>
    <sheet name="10-June-2026" sheetId="711" r:id="rId64"/>
    <sheet name="9-June-2026" sheetId="712" r:id="rId65"/>
    <sheet name="8-June-2026" sheetId="713" r:id="rId66"/>
    <sheet name="5-June-2026" sheetId="714" r:id="rId67"/>
    <sheet name="4-June-2026" sheetId="715" r:id="rId68"/>
    <sheet name="3-June-2026" sheetId="706" r:id="rId69"/>
    <sheet name="2-June-2026" sheetId="707" r:id="rId70"/>
    <sheet name="1-June-2026" sheetId="708" r:id="rId71"/>
    <sheet name="29-May-2026" sheetId="709" r:id="rId72"/>
    <sheet name="28-May-2026" sheetId="710" r:id="rId73"/>
    <sheet name="27-May-2026" sheetId="701" r:id="rId74"/>
    <sheet name="26-May-2026" sheetId="702" r:id="rId75"/>
    <sheet name="25-May-2026" sheetId="703" r:id="rId76"/>
    <sheet name="22-May-2026" sheetId="704" r:id="rId77"/>
    <sheet name="21-May-2026" sheetId="705" r:id="rId78"/>
    <sheet name="20-May-2026" sheetId="696" r:id="rId79"/>
    <sheet name="19-May-2026" sheetId="697" r:id="rId80"/>
    <sheet name="18-May-2026" sheetId="698" r:id="rId81"/>
    <sheet name="15-May-2026" sheetId="699" r:id="rId82"/>
    <sheet name="14-May-2026" sheetId="700" r:id="rId83"/>
    <sheet name="13-May-2026" sheetId="695" r:id="rId84"/>
    <sheet name="12-May-2026" sheetId="691" r:id="rId85"/>
    <sheet name="11-May-2026" sheetId="692" r:id="rId86"/>
    <sheet name="08-May-2026" sheetId="693" r:id="rId87"/>
    <sheet name="07-May-2026" sheetId="694" r:id="rId88"/>
    <sheet name="06-May-2026" sheetId="687" r:id="rId89"/>
    <sheet name="05-May-2026" sheetId="688" r:id="rId90"/>
    <sheet name="04-May-2026" sheetId="689" r:id="rId91"/>
    <sheet name="30-Apr-2026" sheetId="690" r:id="rId92"/>
    <sheet name="29-Apr-2026" sheetId="686" r:id="rId93"/>
    <sheet name="28-Apr-2026" sheetId="685" r:id="rId94"/>
    <sheet name="27-Apr-2026 " sheetId="684" r:id="rId95"/>
    <sheet name="24-Apr-2026" sheetId="683" r:id="rId96"/>
    <sheet name="23-Apr-2026 " sheetId="682" r:id="rId97"/>
    <sheet name="22-Apr-2026" sheetId="677" r:id="rId98"/>
    <sheet name="21-Apr-2026" sheetId="678" r:id="rId99"/>
    <sheet name="20-Apr-2026" sheetId="679" r:id="rId100"/>
    <sheet name="17-Apr-2026" sheetId="680" r:id="rId101"/>
    <sheet name="16-Apr-2026" sheetId="681" r:id="rId102"/>
    <sheet name="15-Apr-2026" sheetId="672" r:id="rId103"/>
    <sheet name="14-Apr-2026" sheetId="673" r:id="rId104"/>
    <sheet name="13-Apr-2026" sheetId="674" r:id="rId105"/>
    <sheet name="10-Apr-2026" sheetId="675" r:id="rId106"/>
    <sheet name="09-Apr-2026" sheetId="676" r:id="rId107"/>
    <sheet name="08-Apr-2026" sheetId="669" r:id="rId108"/>
    <sheet name="07-Apr-2026" sheetId="670" r:id="rId109"/>
    <sheet name="02-Apr-2026" sheetId="671" r:id="rId110"/>
    <sheet name="01-Apr-2026" sheetId="664" r:id="rId111"/>
    <sheet name="31-Mar-2026" sheetId="665" r:id="rId112"/>
    <sheet name="30-Mar-2026" sheetId="666" r:id="rId113"/>
    <sheet name="27-Mar-2026" sheetId="667" r:id="rId114"/>
    <sheet name="26-Mar-2026" sheetId="668" r:id="rId115"/>
    <sheet name="25-Mar-2026" sheetId="659" r:id="rId116"/>
    <sheet name="24-Mar-2026" sheetId="660" r:id="rId117"/>
    <sheet name="23-Mar-2026" sheetId="661" r:id="rId118"/>
    <sheet name="20-Mar-2026" sheetId="662" r:id="rId119"/>
    <sheet name="19-Mar-2026" sheetId="663" r:id="rId120"/>
    <sheet name="18-Mar-2026" sheetId="654" r:id="rId121"/>
    <sheet name="17-Mar-2026" sheetId="655" r:id="rId122"/>
    <sheet name="16-Mar-2026" sheetId="656" r:id="rId123"/>
    <sheet name="13-Mar-2026" sheetId="657" r:id="rId124"/>
    <sheet name="12-Mar-2026" sheetId="658" r:id="rId125"/>
    <sheet name="11-Mar-2026" sheetId="653" r:id="rId126"/>
    <sheet name="10-Mar-2026" sheetId="650" r:id="rId127"/>
    <sheet name="09-Mar-2026" sheetId="651" r:id="rId128"/>
    <sheet name="06-Mar-2026" sheetId="652" r:id="rId129"/>
    <sheet name="05-Mar-2026" sheetId="649" r:id="rId130"/>
    <sheet name="4-Mar-2026" sheetId="648" r:id="rId131"/>
    <sheet name="3-Mar-2026" sheetId="647" r:id="rId132"/>
    <sheet name="2-Mar-2026" sheetId="645" r:id="rId133"/>
    <sheet name="27-Feb-2026" sheetId="641" r:id="rId134"/>
  </sheets>
  <definedNames>
    <definedName name="_xlnm._FilterDatabase" localSheetId="133" hidden="1">'27-Feb-2026'!$B$20:$F$147</definedName>
    <definedName name="_xlnm._FilterDatabase" localSheetId="132" hidden="1">'2-Mar-2026'!$B$20:$F$147</definedName>
    <definedName name="_xlnm._FilterDatabase" localSheetId="131" hidden="1">'3-Mar-2026'!$B$20:$F$147</definedName>
    <definedName name="_xlnm._FilterDatabase" localSheetId="130" hidden="1">'4-Mar-2026'!$B$20:$F$147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44008.5191203704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0" l="1"/>
  <c r="E164" i="775"/>
  <c r="E165" i="775"/>
  <c r="E166" i="775"/>
  <c r="E167" i="775"/>
  <c r="E168" i="775"/>
  <c r="E169" i="775"/>
  <c r="E170" i="775"/>
  <c r="E171" i="775"/>
  <c r="E172" i="775"/>
  <c r="E173" i="775"/>
  <c r="E174" i="775"/>
  <c r="E175" i="775"/>
  <c r="E176" i="775"/>
  <c r="E177" i="775"/>
  <c r="E178" i="775"/>
  <c r="E179" i="775"/>
  <c r="E180" i="775"/>
  <c r="E181" i="775"/>
  <c r="E182" i="775"/>
  <c r="E183" i="775"/>
  <c r="E184" i="775"/>
  <c r="E185" i="775"/>
  <c r="E186" i="775"/>
  <c r="E187" i="775"/>
  <c r="E188" i="775"/>
  <c r="E189" i="775"/>
  <c r="E190" i="775"/>
  <c r="E191" i="775"/>
  <c r="E192" i="775"/>
  <c r="E193" i="775"/>
  <c r="E194" i="775"/>
  <c r="E195" i="775"/>
  <c r="E196" i="775"/>
  <c r="E197" i="775"/>
  <c r="E198" i="775"/>
  <c r="E199" i="775"/>
  <c r="E200" i="775"/>
  <c r="E201" i="775"/>
  <c r="E202" i="775"/>
  <c r="E203" i="775"/>
  <c r="E204" i="775"/>
  <c r="E205" i="775"/>
  <c r="E206" i="775"/>
  <c r="E207" i="775"/>
  <c r="E208" i="775"/>
  <c r="E209" i="775"/>
  <c r="E210" i="775"/>
  <c r="E211" i="775"/>
  <c r="E212" i="775"/>
  <c r="E213" i="775"/>
  <c r="E214" i="775"/>
  <c r="E215" i="775"/>
  <c r="E216" i="775"/>
  <c r="E217" i="775"/>
  <c r="E218" i="775"/>
  <c r="E219" i="775"/>
  <c r="E220" i="775"/>
  <c r="E221" i="775"/>
  <c r="E222" i="775"/>
  <c r="E223" i="775"/>
  <c r="E224" i="775"/>
  <c r="E225" i="775"/>
  <c r="E226" i="775"/>
  <c r="E227" i="775"/>
  <c r="E228" i="775"/>
  <c r="E229" i="775"/>
  <c r="I25" i="30"/>
  <c r="I26" i="30"/>
  <c r="E25" i="30"/>
  <c r="C153" i="29"/>
  <c r="E163" i="775"/>
  <c r="E162" i="775"/>
  <c r="E161" i="775"/>
  <c r="E160" i="775"/>
  <c r="E159" i="775"/>
  <c r="E158" i="775"/>
  <c r="E157" i="775"/>
  <c r="E156" i="775"/>
  <c r="E155" i="775"/>
  <c r="E154" i="775"/>
  <c r="E153" i="775"/>
  <c r="E152" i="775"/>
  <c r="E151" i="775"/>
  <c r="E150" i="775"/>
  <c r="E149" i="775"/>
  <c r="E148" i="775"/>
  <c r="E147" i="775"/>
  <c r="E146" i="775"/>
  <c r="E145" i="775"/>
  <c r="E144" i="775"/>
  <c r="E143" i="775"/>
  <c r="E142" i="775"/>
  <c r="E141" i="775"/>
  <c r="E140" i="775"/>
  <c r="E139" i="775"/>
  <c r="E138" i="775"/>
  <c r="E137" i="775"/>
  <c r="E136" i="775"/>
  <c r="E135" i="775"/>
  <c r="E134" i="775"/>
  <c r="E133" i="775"/>
  <c r="E132" i="775"/>
  <c r="E131" i="775"/>
  <c r="E130" i="775"/>
  <c r="E129" i="775"/>
  <c r="E128" i="775"/>
  <c r="E127" i="775"/>
  <c r="E126" i="775"/>
  <c r="E125" i="775"/>
  <c r="E124" i="775"/>
  <c r="E123" i="775"/>
  <c r="E122" i="775"/>
  <c r="E121" i="775"/>
  <c r="E120" i="775"/>
  <c r="E119" i="775"/>
  <c r="E118" i="775"/>
  <c r="E117" i="775"/>
  <c r="E116" i="775"/>
  <c r="E115" i="775"/>
  <c r="E114" i="775"/>
  <c r="E113" i="775"/>
  <c r="E112" i="775"/>
  <c r="E111" i="775"/>
  <c r="E110" i="775"/>
  <c r="E109" i="775"/>
  <c r="E108" i="775"/>
  <c r="E107" i="775"/>
  <c r="E106" i="775"/>
  <c r="E105" i="775"/>
  <c r="E104" i="775"/>
  <c r="E103" i="775"/>
  <c r="E102" i="775"/>
  <c r="E101" i="775"/>
  <c r="E100" i="775"/>
  <c r="E99" i="775"/>
  <c r="E98" i="775"/>
  <c r="E97" i="775"/>
  <c r="E96" i="775"/>
  <c r="E95" i="775"/>
  <c r="E94" i="775"/>
  <c r="E93" i="775"/>
  <c r="E92" i="775"/>
  <c r="E91" i="775"/>
  <c r="E90" i="775"/>
  <c r="E89" i="775"/>
  <c r="E88" i="775"/>
  <c r="E87" i="775"/>
  <c r="E86" i="775"/>
  <c r="E85" i="775"/>
  <c r="E84" i="775"/>
  <c r="E83" i="775"/>
  <c r="E82" i="775"/>
  <c r="E81" i="775"/>
  <c r="E80" i="775"/>
  <c r="E79" i="775"/>
  <c r="E78" i="775"/>
  <c r="E77" i="775"/>
  <c r="E76" i="775"/>
  <c r="E75" i="775"/>
  <c r="E74" i="775"/>
  <c r="E73" i="775"/>
  <c r="E72" i="775"/>
  <c r="E71" i="775"/>
  <c r="E70" i="775"/>
  <c r="E69" i="775"/>
  <c r="E68" i="775"/>
  <c r="E67" i="775"/>
  <c r="E66" i="775"/>
  <c r="E65" i="775"/>
  <c r="E64" i="775"/>
  <c r="E63" i="775"/>
  <c r="E62" i="775"/>
  <c r="E61" i="775"/>
  <c r="E60" i="775"/>
  <c r="E59" i="775"/>
  <c r="E58" i="775"/>
  <c r="E57" i="775"/>
  <c r="E56" i="775"/>
  <c r="E55" i="775"/>
  <c r="E54" i="775"/>
  <c r="E53" i="775"/>
  <c r="E52" i="775"/>
  <c r="E51" i="775"/>
  <c r="E50" i="775"/>
  <c r="E49" i="775"/>
  <c r="E48" i="775"/>
  <c r="E47" i="775"/>
  <c r="E46" i="775"/>
  <c r="E45" i="775"/>
  <c r="E44" i="775"/>
  <c r="E43" i="775"/>
  <c r="E42" i="775"/>
  <c r="E41" i="775"/>
  <c r="E40" i="775"/>
  <c r="E39" i="775"/>
  <c r="E38" i="775"/>
  <c r="E37" i="775"/>
  <c r="E36" i="775"/>
  <c r="E35" i="775"/>
  <c r="E34" i="775"/>
  <c r="E33" i="775"/>
  <c r="E32" i="775"/>
  <c r="E31" i="775"/>
  <c r="E30" i="775"/>
  <c r="E29" i="775"/>
  <c r="E28" i="775"/>
  <c r="E27" i="775"/>
  <c r="E26" i="775"/>
  <c r="E25" i="775"/>
  <c r="E24" i="775"/>
  <c r="E23" i="775"/>
  <c r="E22" i="775"/>
  <c r="E21" i="775"/>
  <c r="E18" i="775"/>
  <c r="C18" i="775"/>
  <c r="E17" i="775"/>
  <c r="C17" i="775"/>
  <c r="E16" i="775"/>
  <c r="C16" i="775"/>
  <c r="B16" i="775"/>
  <c r="B17" i="775" s="1"/>
  <c r="B18" i="775" s="1"/>
  <c r="E15" i="775"/>
  <c r="C15" i="775"/>
  <c r="E140" i="774"/>
  <c r="E141" i="774"/>
  <c r="E142" i="774"/>
  <c r="E143" i="774"/>
  <c r="E144" i="774"/>
  <c r="E145" i="774"/>
  <c r="E146" i="774"/>
  <c r="E147" i="774"/>
  <c r="E148" i="774"/>
  <c r="E149" i="774"/>
  <c r="E150" i="774"/>
  <c r="E151" i="774"/>
  <c r="E152" i="774"/>
  <c r="E153" i="774"/>
  <c r="E154" i="774"/>
  <c r="E155" i="774"/>
  <c r="E156" i="774"/>
  <c r="E157" i="774"/>
  <c r="E158" i="774"/>
  <c r="E159" i="774"/>
  <c r="E160" i="774"/>
  <c r="E161" i="774"/>
  <c r="E162" i="774"/>
  <c r="E163" i="774"/>
  <c r="E139" i="774"/>
  <c r="E138" i="774"/>
  <c r="E137" i="774"/>
  <c r="E136" i="774"/>
  <c r="E135" i="774"/>
  <c r="E134" i="774"/>
  <c r="E133" i="774"/>
  <c r="E132" i="774"/>
  <c r="E131" i="774"/>
  <c r="E130" i="774"/>
  <c r="E129" i="774"/>
  <c r="E128" i="774"/>
  <c r="E127" i="774"/>
  <c r="E126" i="774"/>
  <c r="E125" i="774"/>
  <c r="E124" i="774"/>
  <c r="E123" i="774"/>
  <c r="E122" i="774"/>
  <c r="E121" i="774"/>
  <c r="E120" i="774"/>
  <c r="E119" i="774"/>
  <c r="E118" i="774"/>
  <c r="E117" i="774"/>
  <c r="E116" i="774"/>
  <c r="E115" i="774"/>
  <c r="E114" i="774"/>
  <c r="E113" i="774"/>
  <c r="E112" i="774"/>
  <c r="E111" i="774"/>
  <c r="E110" i="774"/>
  <c r="E109" i="774"/>
  <c r="E108" i="774"/>
  <c r="E107" i="774"/>
  <c r="E106" i="774"/>
  <c r="E105" i="774"/>
  <c r="E104" i="774"/>
  <c r="E103" i="774"/>
  <c r="E102" i="774"/>
  <c r="E101" i="774"/>
  <c r="E100" i="774"/>
  <c r="E99" i="774"/>
  <c r="E98" i="774"/>
  <c r="E97" i="774"/>
  <c r="E96" i="774"/>
  <c r="E95" i="774"/>
  <c r="E94" i="774"/>
  <c r="E93" i="774"/>
  <c r="E92" i="774"/>
  <c r="E91" i="774"/>
  <c r="E90" i="774"/>
  <c r="E89" i="774"/>
  <c r="E88" i="774"/>
  <c r="E87" i="774"/>
  <c r="E86" i="774"/>
  <c r="E85" i="774"/>
  <c r="E84" i="774"/>
  <c r="E83" i="774"/>
  <c r="E82" i="774"/>
  <c r="E81" i="774"/>
  <c r="E80" i="774"/>
  <c r="E79" i="774"/>
  <c r="E78" i="774"/>
  <c r="E77" i="774"/>
  <c r="E76" i="774"/>
  <c r="E75" i="774"/>
  <c r="E74" i="774"/>
  <c r="E73" i="774"/>
  <c r="E72" i="774"/>
  <c r="E71" i="774"/>
  <c r="E70" i="774"/>
  <c r="E69" i="774"/>
  <c r="E68" i="774"/>
  <c r="E67" i="774"/>
  <c r="E66" i="774"/>
  <c r="E65" i="774"/>
  <c r="E64" i="774"/>
  <c r="E63" i="774"/>
  <c r="E62" i="774"/>
  <c r="E61" i="774"/>
  <c r="E60" i="774"/>
  <c r="E59" i="774"/>
  <c r="E58" i="774"/>
  <c r="E57" i="774"/>
  <c r="E56" i="774"/>
  <c r="E55" i="774"/>
  <c r="E54" i="774"/>
  <c r="E53" i="774"/>
  <c r="E52" i="774"/>
  <c r="E51" i="774"/>
  <c r="E50" i="774"/>
  <c r="E49" i="774"/>
  <c r="E48" i="774"/>
  <c r="E47" i="774"/>
  <c r="E46" i="774"/>
  <c r="E45" i="774"/>
  <c r="E44" i="774"/>
  <c r="E43" i="774"/>
  <c r="E42" i="774"/>
  <c r="E41" i="774"/>
  <c r="E40" i="774"/>
  <c r="E39" i="774"/>
  <c r="E38" i="774"/>
  <c r="E37" i="774"/>
  <c r="E36" i="774"/>
  <c r="E35" i="774"/>
  <c r="E34" i="774"/>
  <c r="E33" i="774"/>
  <c r="E32" i="774"/>
  <c r="E31" i="774"/>
  <c r="E30" i="774"/>
  <c r="E29" i="774"/>
  <c r="E28" i="774"/>
  <c r="E27" i="774"/>
  <c r="E26" i="774"/>
  <c r="E25" i="774"/>
  <c r="E24" i="774"/>
  <c r="E23" i="774"/>
  <c r="E22" i="774"/>
  <c r="E21" i="774"/>
  <c r="E18" i="774"/>
  <c r="C18" i="774"/>
  <c r="E17" i="774"/>
  <c r="C17" i="774"/>
  <c r="E16" i="774"/>
  <c r="C16" i="774"/>
  <c r="B16" i="774"/>
  <c r="B17" i="774" s="1"/>
  <c r="B18" i="774" s="1"/>
  <c r="E15" i="774"/>
  <c r="C15" i="774"/>
  <c r="E139" i="773"/>
  <c r="E138" i="773"/>
  <c r="E137" i="773"/>
  <c r="E136" i="773"/>
  <c r="E135" i="773"/>
  <c r="E134" i="773"/>
  <c r="E133" i="773"/>
  <c r="E132" i="773"/>
  <c r="E131" i="773"/>
  <c r="E130" i="773"/>
  <c r="E129" i="773"/>
  <c r="E128" i="773"/>
  <c r="E127" i="773"/>
  <c r="E126" i="773"/>
  <c r="E125" i="773"/>
  <c r="E124" i="773"/>
  <c r="E123" i="773"/>
  <c r="E122" i="773"/>
  <c r="E121" i="773"/>
  <c r="E120" i="773"/>
  <c r="E119" i="773"/>
  <c r="E118" i="773"/>
  <c r="E117" i="773"/>
  <c r="E116" i="773"/>
  <c r="E115" i="773"/>
  <c r="E114" i="773"/>
  <c r="E113" i="773"/>
  <c r="E112" i="773"/>
  <c r="E111" i="773"/>
  <c r="E110" i="773"/>
  <c r="E109" i="773"/>
  <c r="E108" i="773"/>
  <c r="E107" i="773"/>
  <c r="E106" i="773"/>
  <c r="E105" i="773"/>
  <c r="E104" i="773"/>
  <c r="E103" i="773"/>
  <c r="E102" i="773"/>
  <c r="E101" i="773"/>
  <c r="E100" i="773"/>
  <c r="E99" i="773"/>
  <c r="E98" i="773"/>
  <c r="E97" i="773"/>
  <c r="E96" i="773"/>
  <c r="E95" i="773"/>
  <c r="E94" i="773"/>
  <c r="E93" i="773"/>
  <c r="E92" i="773"/>
  <c r="E91" i="773"/>
  <c r="E90" i="773"/>
  <c r="E89" i="773"/>
  <c r="E88" i="773"/>
  <c r="E87" i="773"/>
  <c r="E86" i="773"/>
  <c r="E85" i="773"/>
  <c r="E84" i="773"/>
  <c r="E83" i="773"/>
  <c r="E82" i="773"/>
  <c r="E81" i="773"/>
  <c r="E80" i="773"/>
  <c r="E79" i="773"/>
  <c r="E78" i="773"/>
  <c r="E77" i="773"/>
  <c r="E76" i="773"/>
  <c r="E75" i="773"/>
  <c r="E74" i="773"/>
  <c r="E73" i="773"/>
  <c r="E72" i="773"/>
  <c r="E71" i="773"/>
  <c r="E70" i="773"/>
  <c r="E69" i="773"/>
  <c r="E68" i="773"/>
  <c r="E67" i="773"/>
  <c r="E66" i="773"/>
  <c r="E65" i="773"/>
  <c r="E64" i="773"/>
  <c r="E63" i="773"/>
  <c r="E62" i="773"/>
  <c r="E61" i="773"/>
  <c r="E60" i="773"/>
  <c r="E59" i="773"/>
  <c r="E58" i="773"/>
  <c r="E57" i="773"/>
  <c r="E56" i="773"/>
  <c r="E55" i="773"/>
  <c r="E54" i="773"/>
  <c r="E53" i="773"/>
  <c r="E52" i="773"/>
  <c r="E51" i="773"/>
  <c r="E50" i="773"/>
  <c r="E49" i="773"/>
  <c r="E48" i="773"/>
  <c r="E47" i="773"/>
  <c r="E46" i="773"/>
  <c r="E45" i="773"/>
  <c r="E44" i="773"/>
  <c r="E43" i="773"/>
  <c r="E42" i="773"/>
  <c r="E41" i="773"/>
  <c r="E40" i="773"/>
  <c r="E39" i="773"/>
  <c r="E38" i="773"/>
  <c r="E37" i="773"/>
  <c r="E36" i="773"/>
  <c r="E35" i="773"/>
  <c r="E34" i="773"/>
  <c r="E33" i="773"/>
  <c r="E32" i="773"/>
  <c r="E31" i="773"/>
  <c r="E30" i="773"/>
  <c r="E29" i="773"/>
  <c r="E28" i="773"/>
  <c r="E27" i="773"/>
  <c r="E26" i="773"/>
  <c r="E25" i="773"/>
  <c r="E24" i="773"/>
  <c r="E23" i="773"/>
  <c r="E22" i="773"/>
  <c r="E21" i="773"/>
  <c r="E18" i="773"/>
  <c r="C18" i="773"/>
  <c r="E17" i="773"/>
  <c r="C17" i="773"/>
  <c r="E16" i="773"/>
  <c r="C16" i="773"/>
  <c r="B16" i="773"/>
  <c r="B17" i="773" s="1"/>
  <c r="B18" i="773" s="1"/>
  <c r="E15" i="773"/>
  <c r="C15" i="773"/>
  <c r="E181" i="772"/>
  <c r="E180" i="772"/>
  <c r="E179" i="772"/>
  <c r="E178" i="772"/>
  <c r="E177" i="772"/>
  <c r="E176" i="772"/>
  <c r="E175" i="772"/>
  <c r="E174" i="772"/>
  <c r="E173" i="772"/>
  <c r="E172" i="772"/>
  <c r="E171" i="772"/>
  <c r="E170" i="772"/>
  <c r="E169" i="772"/>
  <c r="E168" i="772"/>
  <c r="E167" i="772"/>
  <c r="E166" i="772"/>
  <c r="E165" i="772"/>
  <c r="E164" i="772"/>
  <c r="E163" i="772"/>
  <c r="E162" i="772"/>
  <c r="E161" i="772"/>
  <c r="E160" i="772"/>
  <c r="E159" i="772"/>
  <c r="E158" i="772"/>
  <c r="E157" i="772"/>
  <c r="E156" i="772"/>
  <c r="E155" i="772"/>
  <c r="E154" i="772"/>
  <c r="E153" i="772"/>
  <c r="E152" i="772"/>
  <c r="E151" i="772"/>
  <c r="E150" i="772"/>
  <c r="E149" i="772"/>
  <c r="E148" i="772"/>
  <c r="E147" i="772"/>
  <c r="E146" i="772"/>
  <c r="E145" i="772"/>
  <c r="E144" i="772"/>
  <c r="E143" i="772"/>
  <c r="E142" i="772"/>
  <c r="E141" i="772"/>
  <c r="E140" i="772"/>
  <c r="E139" i="772"/>
  <c r="E138" i="772"/>
  <c r="E137" i="772"/>
  <c r="E136" i="772"/>
  <c r="E135" i="772"/>
  <c r="E134" i="772"/>
  <c r="E133" i="772"/>
  <c r="E132" i="772"/>
  <c r="E131" i="772"/>
  <c r="E130" i="772"/>
  <c r="E129" i="772"/>
  <c r="E128" i="772"/>
  <c r="E127" i="772"/>
  <c r="E126" i="772"/>
  <c r="E125" i="772"/>
  <c r="E124" i="772"/>
  <c r="E123" i="772"/>
  <c r="E122" i="772"/>
  <c r="E121" i="772"/>
  <c r="E120" i="772"/>
  <c r="E119" i="772"/>
  <c r="E118" i="772"/>
  <c r="E117" i="772"/>
  <c r="E116" i="772"/>
  <c r="E115" i="772"/>
  <c r="E114" i="772"/>
  <c r="E113" i="772"/>
  <c r="E112" i="772"/>
  <c r="E111" i="772"/>
  <c r="E110" i="772"/>
  <c r="E109" i="772"/>
  <c r="E108" i="772"/>
  <c r="E107" i="772"/>
  <c r="E106" i="772"/>
  <c r="E105" i="772"/>
  <c r="E104" i="772"/>
  <c r="E103" i="772"/>
  <c r="E102" i="772"/>
  <c r="E101" i="772"/>
  <c r="E100" i="772"/>
  <c r="E99" i="772"/>
  <c r="E98" i="772"/>
  <c r="E97" i="772"/>
  <c r="E96" i="772"/>
  <c r="E95" i="772"/>
  <c r="E94" i="772"/>
  <c r="E93" i="772"/>
  <c r="E92" i="772"/>
  <c r="E91" i="772"/>
  <c r="E90" i="772"/>
  <c r="E89" i="772"/>
  <c r="E88" i="772"/>
  <c r="E87" i="772"/>
  <c r="E86" i="772"/>
  <c r="E85" i="772"/>
  <c r="E84" i="772"/>
  <c r="E83" i="772"/>
  <c r="E82" i="772"/>
  <c r="E81" i="772"/>
  <c r="E80" i="772"/>
  <c r="E79" i="772"/>
  <c r="E78" i="772"/>
  <c r="E77" i="772"/>
  <c r="E76" i="772"/>
  <c r="E75" i="772"/>
  <c r="E74" i="772"/>
  <c r="E73" i="772"/>
  <c r="E72" i="772"/>
  <c r="E71" i="772"/>
  <c r="E70" i="772"/>
  <c r="E69" i="772"/>
  <c r="E68" i="772"/>
  <c r="E67" i="772"/>
  <c r="E66" i="772"/>
  <c r="E65" i="772"/>
  <c r="E64" i="772"/>
  <c r="E63" i="772"/>
  <c r="E62" i="772"/>
  <c r="E61" i="772"/>
  <c r="E60" i="772"/>
  <c r="E59" i="772"/>
  <c r="E58" i="772"/>
  <c r="E57" i="772"/>
  <c r="E56" i="772"/>
  <c r="E55" i="772"/>
  <c r="E54" i="772"/>
  <c r="E53" i="772"/>
  <c r="E52" i="772"/>
  <c r="E51" i="772"/>
  <c r="E50" i="772"/>
  <c r="E49" i="772"/>
  <c r="E48" i="772"/>
  <c r="E47" i="772"/>
  <c r="E46" i="772"/>
  <c r="E45" i="772"/>
  <c r="E44" i="772"/>
  <c r="E43" i="772"/>
  <c r="E42" i="772"/>
  <c r="E41" i="772"/>
  <c r="E40" i="772"/>
  <c r="E39" i="772"/>
  <c r="E38" i="772"/>
  <c r="E37" i="772"/>
  <c r="E36" i="772"/>
  <c r="E35" i="772"/>
  <c r="E34" i="772"/>
  <c r="E33" i="772"/>
  <c r="E32" i="772"/>
  <c r="E31" i="772"/>
  <c r="E30" i="772"/>
  <c r="E29" i="772"/>
  <c r="E28" i="772"/>
  <c r="E27" i="772"/>
  <c r="E26" i="772"/>
  <c r="E25" i="772"/>
  <c r="E24" i="772"/>
  <c r="E23" i="772"/>
  <c r="E22" i="772"/>
  <c r="E21" i="772"/>
  <c r="E15" i="772" s="1"/>
  <c r="E18" i="772"/>
  <c r="C18" i="772"/>
  <c r="E17" i="772"/>
  <c r="C17" i="772"/>
  <c r="E16" i="772"/>
  <c r="C16" i="772"/>
  <c r="B16" i="772"/>
  <c r="B17" i="772" s="1"/>
  <c r="B18" i="772" s="1"/>
  <c r="C15" i="772"/>
  <c r="E179" i="771"/>
  <c r="E180" i="771"/>
  <c r="E181" i="771"/>
  <c r="E182" i="771"/>
  <c r="E183" i="771"/>
  <c r="E184" i="771"/>
  <c r="E185" i="771"/>
  <c r="E186" i="771"/>
  <c r="E187" i="771"/>
  <c r="E188" i="771"/>
  <c r="E189" i="771"/>
  <c r="E190" i="771"/>
  <c r="E191" i="771"/>
  <c r="E192" i="771"/>
  <c r="E193" i="771"/>
  <c r="E178" i="771"/>
  <c r="E177" i="771"/>
  <c r="E176" i="771"/>
  <c r="E175" i="771"/>
  <c r="E174" i="771"/>
  <c r="E173" i="771"/>
  <c r="E172" i="771"/>
  <c r="E171" i="771"/>
  <c r="E170" i="771"/>
  <c r="E169" i="771"/>
  <c r="E168" i="771"/>
  <c r="E167" i="771"/>
  <c r="E166" i="771"/>
  <c r="E165" i="771"/>
  <c r="E164" i="771"/>
  <c r="E163" i="771"/>
  <c r="E162" i="771"/>
  <c r="E161" i="771"/>
  <c r="E160" i="771"/>
  <c r="E159" i="771"/>
  <c r="E158" i="771"/>
  <c r="E157" i="771"/>
  <c r="E156" i="771"/>
  <c r="E155" i="771"/>
  <c r="E154" i="771"/>
  <c r="E153" i="771"/>
  <c r="E152" i="771"/>
  <c r="E151" i="771"/>
  <c r="E150" i="771"/>
  <c r="E149" i="771"/>
  <c r="E148" i="771"/>
  <c r="E147" i="771"/>
  <c r="E146" i="771"/>
  <c r="E145" i="771"/>
  <c r="E144" i="771"/>
  <c r="E143" i="771"/>
  <c r="E142" i="771"/>
  <c r="E141" i="771"/>
  <c r="E140" i="771"/>
  <c r="E139" i="771"/>
  <c r="E138" i="771"/>
  <c r="E137" i="771"/>
  <c r="E136" i="771"/>
  <c r="E135" i="771"/>
  <c r="E134" i="771"/>
  <c r="E133" i="771"/>
  <c r="E132" i="771"/>
  <c r="E131" i="771"/>
  <c r="E130" i="771"/>
  <c r="E129" i="771"/>
  <c r="E128" i="771"/>
  <c r="E127" i="771"/>
  <c r="E126" i="771"/>
  <c r="E125" i="771"/>
  <c r="E124" i="771"/>
  <c r="E123" i="771"/>
  <c r="E122" i="771"/>
  <c r="E121" i="771"/>
  <c r="E120" i="771"/>
  <c r="E119" i="771"/>
  <c r="E118" i="771"/>
  <c r="E117" i="771"/>
  <c r="E116" i="771"/>
  <c r="E115" i="771"/>
  <c r="E114" i="771"/>
  <c r="E113" i="771"/>
  <c r="E112" i="771"/>
  <c r="E111" i="771"/>
  <c r="E110" i="771"/>
  <c r="E109" i="771"/>
  <c r="E108" i="771"/>
  <c r="E107" i="771"/>
  <c r="E106" i="771"/>
  <c r="E105" i="771"/>
  <c r="E104" i="771"/>
  <c r="E103" i="771"/>
  <c r="E102" i="771"/>
  <c r="E101" i="771"/>
  <c r="E100" i="771"/>
  <c r="E99" i="771"/>
  <c r="E98" i="771"/>
  <c r="E97" i="771"/>
  <c r="E96" i="771"/>
  <c r="E95" i="771"/>
  <c r="E94" i="771"/>
  <c r="E93" i="771"/>
  <c r="E92" i="771"/>
  <c r="E91" i="771"/>
  <c r="E90" i="771"/>
  <c r="E89" i="771"/>
  <c r="E88" i="771"/>
  <c r="E87" i="771"/>
  <c r="E86" i="771"/>
  <c r="E85" i="771"/>
  <c r="E84" i="771"/>
  <c r="E83" i="771"/>
  <c r="E82" i="771"/>
  <c r="E81" i="771"/>
  <c r="E80" i="771"/>
  <c r="E79" i="771"/>
  <c r="E78" i="771"/>
  <c r="E77" i="771"/>
  <c r="E76" i="771"/>
  <c r="E75" i="771"/>
  <c r="E74" i="771"/>
  <c r="E73" i="771"/>
  <c r="E72" i="771"/>
  <c r="E71" i="771"/>
  <c r="E70" i="771"/>
  <c r="E69" i="771"/>
  <c r="E68" i="771"/>
  <c r="E67" i="771"/>
  <c r="E66" i="771"/>
  <c r="E65" i="771"/>
  <c r="E64" i="771"/>
  <c r="E63" i="771"/>
  <c r="E62" i="771"/>
  <c r="E61" i="771"/>
  <c r="E60" i="771"/>
  <c r="E59" i="771"/>
  <c r="E58" i="771"/>
  <c r="E57" i="771"/>
  <c r="E56" i="771"/>
  <c r="E55" i="771"/>
  <c r="E54" i="771"/>
  <c r="E53" i="771"/>
  <c r="E52" i="771"/>
  <c r="E51" i="771"/>
  <c r="E50" i="771"/>
  <c r="E49" i="771"/>
  <c r="E48" i="771"/>
  <c r="E47" i="771"/>
  <c r="E46" i="771"/>
  <c r="E45" i="771"/>
  <c r="E44" i="771"/>
  <c r="E43" i="771"/>
  <c r="E42" i="771"/>
  <c r="E41" i="771"/>
  <c r="E40" i="771"/>
  <c r="E39" i="771"/>
  <c r="E38" i="771"/>
  <c r="E37" i="771"/>
  <c r="E36" i="771"/>
  <c r="E35" i="771"/>
  <c r="E34" i="771"/>
  <c r="E33" i="771"/>
  <c r="E32" i="771"/>
  <c r="E31" i="771"/>
  <c r="E30" i="771"/>
  <c r="E29" i="771"/>
  <c r="E28" i="771"/>
  <c r="E27" i="771"/>
  <c r="E26" i="771"/>
  <c r="E25" i="771"/>
  <c r="E24" i="771"/>
  <c r="E23" i="771"/>
  <c r="E22" i="771"/>
  <c r="E21" i="771"/>
  <c r="E18" i="771"/>
  <c r="C18" i="771"/>
  <c r="E17" i="771"/>
  <c r="C17" i="771"/>
  <c r="E16" i="771"/>
  <c r="C16" i="771"/>
  <c r="B16" i="771"/>
  <c r="B17" i="771" s="1"/>
  <c r="B18" i="771" s="1"/>
  <c r="E15" i="771"/>
  <c r="C15" i="771"/>
  <c r="K198" i="33"/>
  <c r="M198" i="33"/>
  <c r="L198" i="33" s="1"/>
  <c r="O198" i="33"/>
  <c r="Q198" i="33"/>
  <c r="P198" i="33" s="1"/>
  <c r="C196" i="33"/>
  <c r="C198" i="33" s="1"/>
  <c r="U196" i="33"/>
  <c r="S196" i="33"/>
  <c r="Q196" i="33"/>
  <c r="O196" i="33"/>
  <c r="M196" i="33"/>
  <c r="K196" i="33"/>
  <c r="G196" i="33"/>
  <c r="G198" i="33" s="1"/>
  <c r="E195" i="33"/>
  <c r="E194" i="33"/>
  <c r="E193" i="33"/>
  <c r="E192" i="33"/>
  <c r="B192" i="33"/>
  <c r="I196" i="33"/>
  <c r="E191" i="33"/>
  <c r="E150" i="29"/>
  <c r="E153" i="29" s="1"/>
  <c r="E149" i="29"/>
  <c r="E148" i="29"/>
  <c r="E147" i="29"/>
  <c r="E146" i="29"/>
  <c r="E22" i="766"/>
  <c r="E23" i="766"/>
  <c r="E24" i="766"/>
  <c r="E25" i="766"/>
  <c r="E26" i="766"/>
  <c r="E27" i="766"/>
  <c r="E28" i="766"/>
  <c r="E29" i="766"/>
  <c r="E30" i="766"/>
  <c r="E31" i="766"/>
  <c r="E32" i="766"/>
  <c r="E33" i="766"/>
  <c r="E34" i="766"/>
  <c r="E35" i="766"/>
  <c r="E36" i="766"/>
  <c r="E37" i="766"/>
  <c r="E38" i="766"/>
  <c r="E39" i="766"/>
  <c r="E40" i="766"/>
  <c r="E41" i="766"/>
  <c r="E42" i="766"/>
  <c r="E43" i="766"/>
  <c r="E44" i="766"/>
  <c r="E45" i="766"/>
  <c r="E46" i="766"/>
  <c r="E47" i="766"/>
  <c r="E48" i="766"/>
  <c r="E49" i="766"/>
  <c r="E50" i="766"/>
  <c r="E51" i="766"/>
  <c r="E52" i="766"/>
  <c r="E53" i="766"/>
  <c r="E54" i="766"/>
  <c r="E55" i="766"/>
  <c r="E56" i="766"/>
  <c r="E57" i="766"/>
  <c r="E58" i="766"/>
  <c r="E59" i="766"/>
  <c r="E60" i="766"/>
  <c r="E61" i="766"/>
  <c r="E62" i="766"/>
  <c r="E63" i="766"/>
  <c r="E64" i="766"/>
  <c r="E65" i="766"/>
  <c r="E66" i="766"/>
  <c r="E67" i="766"/>
  <c r="E68" i="766"/>
  <c r="E69" i="766"/>
  <c r="E70" i="766"/>
  <c r="E71" i="766"/>
  <c r="E72" i="766"/>
  <c r="E73" i="766"/>
  <c r="E74" i="766"/>
  <c r="E75" i="766"/>
  <c r="E76" i="766"/>
  <c r="E77" i="766"/>
  <c r="E78" i="766"/>
  <c r="E79" i="766"/>
  <c r="E80" i="766"/>
  <c r="E81" i="766"/>
  <c r="E82" i="766"/>
  <c r="E83" i="766"/>
  <c r="E84" i="766"/>
  <c r="E85" i="766"/>
  <c r="E86" i="766"/>
  <c r="E87" i="766"/>
  <c r="E88" i="766"/>
  <c r="E89" i="766"/>
  <c r="E90" i="766"/>
  <c r="E91" i="766"/>
  <c r="E92" i="766"/>
  <c r="E93" i="766"/>
  <c r="E94" i="766"/>
  <c r="E95" i="766"/>
  <c r="E96" i="766"/>
  <c r="E97" i="766"/>
  <c r="E98" i="766"/>
  <c r="E99" i="766"/>
  <c r="E100" i="766"/>
  <c r="E101" i="766"/>
  <c r="E102" i="766"/>
  <c r="E103" i="766"/>
  <c r="E104" i="766"/>
  <c r="E105" i="766"/>
  <c r="E106" i="766"/>
  <c r="E107" i="766"/>
  <c r="E108" i="766"/>
  <c r="E109" i="766"/>
  <c r="E110" i="766"/>
  <c r="E111" i="766"/>
  <c r="E112" i="766"/>
  <c r="E113" i="766"/>
  <c r="E114" i="766"/>
  <c r="E115" i="766"/>
  <c r="E116" i="766"/>
  <c r="E117" i="766"/>
  <c r="E118" i="766"/>
  <c r="E119" i="766"/>
  <c r="E120" i="766"/>
  <c r="E121" i="766"/>
  <c r="E122" i="766"/>
  <c r="E123" i="766"/>
  <c r="E124" i="766"/>
  <c r="E125" i="766"/>
  <c r="E126" i="766"/>
  <c r="E127" i="766"/>
  <c r="E128" i="766"/>
  <c r="E129" i="766"/>
  <c r="E130" i="766"/>
  <c r="E131" i="766"/>
  <c r="E132" i="766"/>
  <c r="E133" i="766"/>
  <c r="E134" i="766"/>
  <c r="E135" i="766"/>
  <c r="E136" i="766"/>
  <c r="E137" i="766"/>
  <c r="E138" i="766"/>
  <c r="E139" i="766"/>
  <c r="E140" i="766"/>
  <c r="E141" i="766"/>
  <c r="E142" i="766"/>
  <c r="E143" i="766"/>
  <c r="E144" i="766"/>
  <c r="E145" i="766"/>
  <c r="E146" i="766"/>
  <c r="E147" i="766"/>
  <c r="E148" i="766"/>
  <c r="E149" i="766"/>
  <c r="E150" i="766"/>
  <c r="E151" i="766"/>
  <c r="E152" i="766"/>
  <c r="E153" i="766"/>
  <c r="E154" i="766"/>
  <c r="E155" i="766"/>
  <c r="E156" i="766"/>
  <c r="E157" i="766"/>
  <c r="E158" i="766"/>
  <c r="E159" i="766"/>
  <c r="E160" i="766"/>
  <c r="E161" i="766"/>
  <c r="E162" i="766"/>
  <c r="E163" i="766"/>
  <c r="E164" i="766"/>
  <c r="E165" i="766"/>
  <c r="E166" i="766"/>
  <c r="E167" i="766"/>
  <c r="E168" i="766"/>
  <c r="E169" i="766"/>
  <c r="E170" i="766"/>
  <c r="E171" i="766"/>
  <c r="E172" i="766"/>
  <c r="E173" i="766"/>
  <c r="E174" i="766"/>
  <c r="E175" i="766"/>
  <c r="E176" i="766"/>
  <c r="E177" i="766"/>
  <c r="E178" i="766"/>
  <c r="E196" i="33" l="1"/>
  <c r="D15" i="775"/>
  <c r="D15" i="774"/>
  <c r="D15" i="773"/>
  <c r="D15" i="772"/>
  <c r="D15" i="771"/>
  <c r="H196" i="33"/>
  <c r="I198" i="33"/>
  <c r="D196" i="33"/>
  <c r="E198" i="33"/>
  <c r="B193" i="33"/>
  <c r="E22" i="767"/>
  <c r="E23" i="767"/>
  <c r="E24" i="767"/>
  <c r="E25" i="767"/>
  <c r="E26" i="767"/>
  <c r="E27" i="767"/>
  <c r="E28" i="767"/>
  <c r="E29" i="767"/>
  <c r="E30" i="767"/>
  <c r="E31" i="767"/>
  <c r="E32" i="767"/>
  <c r="E33" i="767"/>
  <c r="E34" i="767"/>
  <c r="E35" i="767"/>
  <c r="E36" i="767"/>
  <c r="E37" i="767"/>
  <c r="E38" i="767"/>
  <c r="E39" i="767"/>
  <c r="E40" i="767"/>
  <c r="E41" i="767"/>
  <c r="E42" i="767"/>
  <c r="E43" i="767"/>
  <c r="E44" i="767"/>
  <c r="E45" i="767"/>
  <c r="E46" i="767"/>
  <c r="E47" i="767"/>
  <c r="E48" i="767"/>
  <c r="E49" i="767"/>
  <c r="E50" i="767"/>
  <c r="E51" i="767"/>
  <c r="E52" i="767"/>
  <c r="E53" i="767"/>
  <c r="E54" i="767"/>
  <c r="E55" i="767"/>
  <c r="E56" i="767"/>
  <c r="E57" i="767"/>
  <c r="E58" i="767"/>
  <c r="E59" i="767"/>
  <c r="E60" i="767"/>
  <c r="E61" i="767"/>
  <c r="E62" i="767"/>
  <c r="E63" i="767"/>
  <c r="E64" i="767"/>
  <c r="E65" i="767"/>
  <c r="E66" i="767"/>
  <c r="E67" i="767"/>
  <c r="E68" i="767"/>
  <c r="E69" i="767"/>
  <c r="E70" i="767"/>
  <c r="E71" i="767"/>
  <c r="E72" i="767"/>
  <c r="E73" i="767"/>
  <c r="E74" i="767"/>
  <c r="E75" i="767"/>
  <c r="E76" i="767"/>
  <c r="E77" i="767"/>
  <c r="E78" i="767"/>
  <c r="E79" i="767"/>
  <c r="E80" i="767"/>
  <c r="E81" i="767"/>
  <c r="E82" i="767"/>
  <c r="E83" i="767"/>
  <c r="E84" i="767"/>
  <c r="E85" i="767"/>
  <c r="E86" i="767"/>
  <c r="E87" i="767"/>
  <c r="E88" i="767"/>
  <c r="E89" i="767"/>
  <c r="E90" i="767"/>
  <c r="E91" i="767"/>
  <c r="E92" i="767"/>
  <c r="E93" i="767"/>
  <c r="E94" i="767"/>
  <c r="E95" i="767"/>
  <c r="E96" i="767"/>
  <c r="E97" i="767"/>
  <c r="E98" i="767"/>
  <c r="E99" i="767"/>
  <c r="E100" i="767"/>
  <c r="E101" i="767"/>
  <c r="E102" i="767"/>
  <c r="E103" i="767"/>
  <c r="E104" i="767"/>
  <c r="E105" i="767"/>
  <c r="E106" i="767"/>
  <c r="E107" i="767"/>
  <c r="E108" i="767"/>
  <c r="E109" i="767"/>
  <c r="E110" i="767"/>
  <c r="E111" i="767"/>
  <c r="E112" i="767"/>
  <c r="E113" i="767"/>
  <c r="E114" i="767"/>
  <c r="E115" i="767"/>
  <c r="E116" i="767"/>
  <c r="E117" i="767"/>
  <c r="E118" i="767"/>
  <c r="E119" i="767"/>
  <c r="E120" i="767"/>
  <c r="E121" i="767"/>
  <c r="E122" i="767"/>
  <c r="E123" i="767"/>
  <c r="E124" i="767"/>
  <c r="E125" i="767"/>
  <c r="E126" i="767"/>
  <c r="E127" i="767"/>
  <c r="E128" i="767"/>
  <c r="E129" i="767"/>
  <c r="E130" i="767"/>
  <c r="E131" i="767"/>
  <c r="E132" i="767"/>
  <c r="E133" i="767"/>
  <c r="E134" i="767"/>
  <c r="E135" i="767"/>
  <c r="E136" i="767"/>
  <c r="E137" i="767"/>
  <c r="E138" i="767"/>
  <c r="E139" i="767"/>
  <c r="E140" i="767"/>
  <c r="E141" i="767"/>
  <c r="E142" i="767"/>
  <c r="E143" i="767"/>
  <c r="E144" i="767"/>
  <c r="E145" i="767"/>
  <c r="E146" i="767"/>
  <c r="E147" i="767"/>
  <c r="E148" i="767"/>
  <c r="E149" i="767"/>
  <c r="E150" i="767"/>
  <c r="E151" i="767"/>
  <c r="E22" i="768"/>
  <c r="E23" i="768"/>
  <c r="E24" i="768"/>
  <c r="E25" i="768"/>
  <c r="E26" i="768"/>
  <c r="E27" i="768"/>
  <c r="E28" i="768"/>
  <c r="E29" i="768"/>
  <c r="E30" i="768"/>
  <c r="E31" i="768"/>
  <c r="E32" i="768"/>
  <c r="E33" i="768"/>
  <c r="E34" i="768"/>
  <c r="E35" i="768"/>
  <c r="E36" i="768"/>
  <c r="E37" i="768"/>
  <c r="E38" i="768"/>
  <c r="E39" i="768"/>
  <c r="E40" i="768"/>
  <c r="E41" i="768"/>
  <c r="E42" i="768"/>
  <c r="E43" i="768"/>
  <c r="E44" i="768"/>
  <c r="E45" i="768"/>
  <c r="E46" i="768"/>
  <c r="E47" i="768"/>
  <c r="E48" i="768"/>
  <c r="E49" i="768"/>
  <c r="E50" i="768"/>
  <c r="E51" i="768"/>
  <c r="E52" i="768"/>
  <c r="E53" i="768"/>
  <c r="E54" i="768"/>
  <c r="E55" i="768"/>
  <c r="E56" i="768"/>
  <c r="E57" i="768"/>
  <c r="E58" i="768"/>
  <c r="E59" i="768"/>
  <c r="E60" i="768"/>
  <c r="E61" i="768"/>
  <c r="E62" i="768"/>
  <c r="E63" i="768"/>
  <c r="E64" i="768"/>
  <c r="E65" i="768"/>
  <c r="E66" i="768"/>
  <c r="E67" i="768"/>
  <c r="E68" i="768"/>
  <c r="E69" i="768"/>
  <c r="E70" i="768"/>
  <c r="E71" i="768"/>
  <c r="E72" i="768"/>
  <c r="E73" i="768"/>
  <c r="E74" i="768"/>
  <c r="E75" i="768"/>
  <c r="E76" i="768"/>
  <c r="E77" i="768"/>
  <c r="E78" i="768"/>
  <c r="E79" i="768"/>
  <c r="E80" i="768"/>
  <c r="E81" i="768"/>
  <c r="E82" i="768"/>
  <c r="E83" i="768"/>
  <c r="E84" i="768"/>
  <c r="E85" i="768"/>
  <c r="E86" i="768"/>
  <c r="E87" i="768"/>
  <c r="E88" i="768"/>
  <c r="E89" i="768"/>
  <c r="E90" i="768"/>
  <c r="E91" i="768"/>
  <c r="E92" i="768"/>
  <c r="E93" i="768"/>
  <c r="E94" i="768"/>
  <c r="E95" i="768"/>
  <c r="E96" i="768"/>
  <c r="E97" i="768"/>
  <c r="E98" i="768"/>
  <c r="E99" i="768"/>
  <c r="E100" i="768"/>
  <c r="E101" i="768"/>
  <c r="E102" i="768"/>
  <c r="E103" i="768"/>
  <c r="E104" i="768"/>
  <c r="E105" i="768"/>
  <c r="E106" i="768"/>
  <c r="E107" i="768"/>
  <c r="E108" i="768"/>
  <c r="E109" i="768"/>
  <c r="E110" i="768"/>
  <c r="E111" i="768"/>
  <c r="E112" i="768"/>
  <c r="E113" i="768"/>
  <c r="E114" i="768"/>
  <c r="E115" i="768"/>
  <c r="E116" i="768"/>
  <c r="E117" i="768"/>
  <c r="E118" i="768"/>
  <c r="E119" i="768"/>
  <c r="E120" i="768"/>
  <c r="E121" i="768"/>
  <c r="E122" i="768"/>
  <c r="E123" i="768"/>
  <c r="E124" i="768"/>
  <c r="E125" i="768"/>
  <c r="E126" i="768"/>
  <c r="E127" i="768"/>
  <c r="E128" i="768"/>
  <c r="E129" i="768"/>
  <c r="E130" i="768"/>
  <c r="E131" i="768"/>
  <c r="E132" i="768"/>
  <c r="E133" i="768"/>
  <c r="E134" i="768"/>
  <c r="E135" i="768"/>
  <c r="E136" i="768"/>
  <c r="E137" i="768"/>
  <c r="E138" i="768"/>
  <c r="E139" i="768"/>
  <c r="E140" i="768"/>
  <c r="E141" i="768"/>
  <c r="E142" i="768"/>
  <c r="E143" i="768"/>
  <c r="E144" i="768"/>
  <c r="E145" i="768"/>
  <c r="E146" i="768"/>
  <c r="E147" i="768"/>
  <c r="E148" i="768"/>
  <c r="E149" i="768"/>
  <c r="E150" i="768"/>
  <c r="E151" i="768"/>
  <c r="E152" i="768"/>
  <c r="E153" i="768"/>
  <c r="E154" i="768"/>
  <c r="E155" i="768"/>
  <c r="E156" i="768"/>
  <c r="E157" i="768"/>
  <c r="E22" i="769"/>
  <c r="E23" i="769"/>
  <c r="E24" i="769"/>
  <c r="E25" i="769"/>
  <c r="E26" i="769"/>
  <c r="E27" i="769"/>
  <c r="E28" i="769"/>
  <c r="E29" i="769"/>
  <c r="E30" i="769"/>
  <c r="E31" i="769"/>
  <c r="E32" i="769"/>
  <c r="E33" i="769"/>
  <c r="E34" i="769"/>
  <c r="E35" i="769"/>
  <c r="E36" i="769"/>
  <c r="E37" i="769"/>
  <c r="E38" i="769"/>
  <c r="E39" i="769"/>
  <c r="E40" i="769"/>
  <c r="E41" i="769"/>
  <c r="E42" i="769"/>
  <c r="E43" i="769"/>
  <c r="E44" i="769"/>
  <c r="E45" i="769"/>
  <c r="E46" i="769"/>
  <c r="E47" i="769"/>
  <c r="E48" i="769"/>
  <c r="E49" i="769"/>
  <c r="E50" i="769"/>
  <c r="E51" i="769"/>
  <c r="E52" i="769"/>
  <c r="E53" i="769"/>
  <c r="E54" i="769"/>
  <c r="E55" i="769"/>
  <c r="E56" i="769"/>
  <c r="E57" i="769"/>
  <c r="E58" i="769"/>
  <c r="E59" i="769"/>
  <c r="E60" i="769"/>
  <c r="E61" i="769"/>
  <c r="E62" i="769"/>
  <c r="E63" i="769"/>
  <c r="E64" i="769"/>
  <c r="E65" i="769"/>
  <c r="E66" i="769"/>
  <c r="E67" i="769"/>
  <c r="E68" i="769"/>
  <c r="E69" i="769"/>
  <c r="E70" i="769"/>
  <c r="E71" i="769"/>
  <c r="E72" i="769"/>
  <c r="E73" i="769"/>
  <c r="E74" i="769"/>
  <c r="E75" i="769"/>
  <c r="E76" i="769"/>
  <c r="E77" i="769"/>
  <c r="E78" i="769"/>
  <c r="E79" i="769"/>
  <c r="E80" i="769"/>
  <c r="E81" i="769"/>
  <c r="E82" i="769"/>
  <c r="E83" i="769"/>
  <c r="E84" i="769"/>
  <c r="E85" i="769"/>
  <c r="E86" i="769"/>
  <c r="E87" i="769"/>
  <c r="E88" i="769"/>
  <c r="E89" i="769"/>
  <c r="E90" i="769"/>
  <c r="E91" i="769"/>
  <c r="E92" i="769"/>
  <c r="E93" i="769"/>
  <c r="E94" i="769"/>
  <c r="E95" i="769"/>
  <c r="E96" i="769"/>
  <c r="E97" i="769"/>
  <c r="E98" i="769"/>
  <c r="E99" i="769"/>
  <c r="E100" i="769"/>
  <c r="E101" i="769"/>
  <c r="E102" i="769"/>
  <c r="E103" i="769"/>
  <c r="E104" i="769"/>
  <c r="E105" i="769"/>
  <c r="E106" i="769"/>
  <c r="E107" i="769"/>
  <c r="E108" i="769"/>
  <c r="E109" i="769"/>
  <c r="E110" i="769"/>
  <c r="E111" i="769"/>
  <c r="E112" i="769"/>
  <c r="E113" i="769"/>
  <c r="E114" i="769"/>
  <c r="E115" i="769"/>
  <c r="E116" i="769"/>
  <c r="E117" i="769"/>
  <c r="E118" i="769"/>
  <c r="E119" i="769"/>
  <c r="E120" i="769"/>
  <c r="E121" i="769"/>
  <c r="E122" i="769"/>
  <c r="E123" i="769"/>
  <c r="E124" i="769"/>
  <c r="E125" i="769"/>
  <c r="E126" i="769"/>
  <c r="E127" i="769"/>
  <c r="E128" i="769"/>
  <c r="E129" i="769"/>
  <c r="E130" i="769"/>
  <c r="E131" i="769"/>
  <c r="E132" i="769"/>
  <c r="E133" i="769"/>
  <c r="E134" i="769"/>
  <c r="E135" i="769"/>
  <c r="E136" i="769"/>
  <c r="E137" i="769"/>
  <c r="E138" i="769"/>
  <c r="E139" i="769"/>
  <c r="E140" i="769"/>
  <c r="E141" i="769"/>
  <c r="E142" i="769"/>
  <c r="E143" i="769"/>
  <c r="E144" i="769"/>
  <c r="E145" i="769"/>
  <c r="E146" i="769"/>
  <c r="E147" i="769"/>
  <c r="E148" i="769"/>
  <c r="E149" i="769"/>
  <c r="E150" i="769"/>
  <c r="E151" i="769"/>
  <c r="E152" i="769"/>
  <c r="E153" i="769"/>
  <c r="E154" i="769"/>
  <c r="E155" i="769"/>
  <c r="E156" i="769"/>
  <c r="E157" i="769"/>
  <c r="E158" i="769"/>
  <c r="E159" i="769"/>
  <c r="E160" i="769"/>
  <c r="E161" i="769"/>
  <c r="E162" i="769"/>
  <c r="E163" i="769"/>
  <c r="E164" i="769"/>
  <c r="E165" i="769"/>
  <c r="E166" i="769"/>
  <c r="E167" i="769"/>
  <c r="E168" i="769"/>
  <c r="E169" i="769"/>
  <c r="E170" i="769"/>
  <c r="E171" i="769"/>
  <c r="E172" i="769"/>
  <c r="E173" i="769"/>
  <c r="E174" i="769"/>
  <c r="E175" i="769"/>
  <c r="E176" i="769"/>
  <c r="E177" i="769"/>
  <c r="E178" i="769"/>
  <c r="E179" i="769"/>
  <c r="E180" i="769"/>
  <c r="E181" i="769"/>
  <c r="E182" i="769"/>
  <c r="E183" i="769"/>
  <c r="E22" i="770"/>
  <c r="E23" i="770"/>
  <c r="E24" i="770"/>
  <c r="E25" i="770"/>
  <c r="E26" i="770"/>
  <c r="E27" i="770"/>
  <c r="E28" i="770"/>
  <c r="E29" i="770"/>
  <c r="E30" i="770"/>
  <c r="E31" i="770"/>
  <c r="E32" i="770"/>
  <c r="E33" i="770"/>
  <c r="E34" i="770"/>
  <c r="E35" i="770"/>
  <c r="E36" i="770"/>
  <c r="E37" i="770"/>
  <c r="E38" i="770"/>
  <c r="E39" i="770"/>
  <c r="E40" i="770"/>
  <c r="E41" i="770"/>
  <c r="E42" i="770"/>
  <c r="E43" i="770"/>
  <c r="E44" i="770"/>
  <c r="E45" i="770"/>
  <c r="E46" i="770"/>
  <c r="E47" i="770"/>
  <c r="E48" i="770"/>
  <c r="E49" i="770"/>
  <c r="E50" i="770"/>
  <c r="E51" i="770"/>
  <c r="E52" i="770"/>
  <c r="E53" i="770"/>
  <c r="E54" i="770"/>
  <c r="E55" i="770"/>
  <c r="E56" i="770"/>
  <c r="E57" i="770"/>
  <c r="E58" i="770"/>
  <c r="E59" i="770"/>
  <c r="E60" i="770"/>
  <c r="E61" i="770"/>
  <c r="E62" i="770"/>
  <c r="E63" i="770"/>
  <c r="E64" i="770"/>
  <c r="E65" i="770"/>
  <c r="E66" i="770"/>
  <c r="E67" i="770"/>
  <c r="E68" i="770"/>
  <c r="E69" i="770"/>
  <c r="E70" i="770"/>
  <c r="E71" i="770"/>
  <c r="E72" i="770"/>
  <c r="E73" i="770"/>
  <c r="E74" i="770"/>
  <c r="E75" i="770"/>
  <c r="E76" i="770"/>
  <c r="E77" i="770"/>
  <c r="E78" i="770"/>
  <c r="E79" i="770"/>
  <c r="E80" i="770"/>
  <c r="E81" i="770"/>
  <c r="E82" i="770"/>
  <c r="E83" i="770"/>
  <c r="E84" i="770"/>
  <c r="E85" i="770"/>
  <c r="E86" i="770"/>
  <c r="E87" i="770"/>
  <c r="E88" i="770"/>
  <c r="E89" i="770"/>
  <c r="E90" i="770"/>
  <c r="E91" i="770"/>
  <c r="E92" i="770"/>
  <c r="E93" i="770"/>
  <c r="E94" i="770"/>
  <c r="E95" i="770"/>
  <c r="E96" i="770"/>
  <c r="E97" i="770"/>
  <c r="E98" i="770"/>
  <c r="E99" i="770"/>
  <c r="E100" i="770"/>
  <c r="E101" i="770"/>
  <c r="E102" i="770"/>
  <c r="E103" i="770"/>
  <c r="E104" i="770"/>
  <c r="E105" i="770"/>
  <c r="E106" i="770"/>
  <c r="E107" i="770"/>
  <c r="E108" i="770"/>
  <c r="E109" i="770"/>
  <c r="E110" i="770"/>
  <c r="E111" i="770"/>
  <c r="E112" i="770"/>
  <c r="E113" i="770"/>
  <c r="E114" i="770"/>
  <c r="E115" i="770"/>
  <c r="E116" i="770"/>
  <c r="E117" i="770"/>
  <c r="E118" i="770"/>
  <c r="E119" i="770"/>
  <c r="E120" i="770"/>
  <c r="E121" i="770"/>
  <c r="E122" i="770"/>
  <c r="E123" i="770"/>
  <c r="E124" i="770"/>
  <c r="E125" i="770"/>
  <c r="E126" i="770"/>
  <c r="E127" i="770"/>
  <c r="E128" i="770"/>
  <c r="E129" i="770"/>
  <c r="E130" i="770"/>
  <c r="E131" i="770"/>
  <c r="E132" i="770"/>
  <c r="E133" i="770"/>
  <c r="E134" i="770"/>
  <c r="E135" i="770"/>
  <c r="E136" i="770"/>
  <c r="E137" i="770"/>
  <c r="E138" i="770"/>
  <c r="E139" i="770"/>
  <c r="B194" i="33" l="1"/>
  <c r="B195" i="33" s="1"/>
  <c r="B196" i="33"/>
  <c r="E21" i="766"/>
  <c r="E18" i="766"/>
  <c r="C18" i="766"/>
  <c r="E17" i="766"/>
  <c r="C17" i="766"/>
  <c r="E16" i="766"/>
  <c r="C16" i="766"/>
  <c r="B16" i="766"/>
  <c r="B17" i="766" s="1"/>
  <c r="B18" i="766" s="1"/>
  <c r="E15" i="766"/>
  <c r="C15" i="766"/>
  <c r="E21" i="767"/>
  <c r="E18" i="767"/>
  <c r="C18" i="767"/>
  <c r="E17" i="767"/>
  <c r="C17" i="767"/>
  <c r="E16" i="767"/>
  <c r="C16" i="767"/>
  <c r="B16" i="767"/>
  <c r="B17" i="767" s="1"/>
  <c r="B18" i="767" s="1"/>
  <c r="E15" i="767"/>
  <c r="C15" i="767"/>
  <c r="E21" i="768"/>
  <c r="E18" i="768"/>
  <c r="C18" i="768"/>
  <c r="E17" i="768"/>
  <c r="C17" i="768"/>
  <c r="E16" i="768"/>
  <c r="C16" i="768"/>
  <c r="B16" i="768"/>
  <c r="B17" i="768" s="1"/>
  <c r="B18" i="768" s="1"/>
  <c r="E15" i="768"/>
  <c r="C15" i="768"/>
  <c r="D15" i="768" s="1"/>
  <c r="E21" i="769"/>
  <c r="E15" i="769" s="1"/>
  <c r="D15" i="769" s="1"/>
  <c r="E18" i="769"/>
  <c r="C18" i="769"/>
  <c r="E17" i="769"/>
  <c r="C17" i="769"/>
  <c r="E16" i="769"/>
  <c r="C16" i="769"/>
  <c r="B16" i="769"/>
  <c r="B17" i="769" s="1"/>
  <c r="B18" i="769" s="1"/>
  <c r="C15" i="769"/>
  <c r="E21" i="770"/>
  <c r="E18" i="770"/>
  <c r="C18" i="770"/>
  <c r="E17" i="770"/>
  <c r="C17" i="770"/>
  <c r="E16" i="770"/>
  <c r="C16" i="770"/>
  <c r="B16" i="770"/>
  <c r="B17" i="770" s="1"/>
  <c r="B18" i="770" s="1"/>
  <c r="E15" i="770"/>
  <c r="C15" i="770"/>
  <c r="U189" i="33"/>
  <c r="S189" i="33"/>
  <c r="Q189" i="33"/>
  <c r="O189" i="33"/>
  <c r="M189" i="33"/>
  <c r="K189" i="33"/>
  <c r="G189" i="33"/>
  <c r="C189" i="33"/>
  <c r="I188" i="33"/>
  <c r="E188" i="33" s="1"/>
  <c r="I187" i="33"/>
  <c r="E187" i="33" s="1"/>
  <c r="I186" i="33"/>
  <c r="E186" i="33" s="1"/>
  <c r="I185" i="33"/>
  <c r="E185" i="33" s="1"/>
  <c r="B185" i="33"/>
  <c r="B186" i="33" s="1"/>
  <c r="B187" i="33" s="1"/>
  <c r="B188" i="33" s="1"/>
  <c r="I184" i="33"/>
  <c r="E145" i="29"/>
  <c r="E144" i="29"/>
  <c r="E143" i="29"/>
  <c r="E142" i="29"/>
  <c r="E141" i="29"/>
  <c r="E160" i="761"/>
  <c r="E159" i="761"/>
  <c r="E158" i="761"/>
  <c r="E157" i="761"/>
  <c r="E156" i="761"/>
  <c r="E155" i="761"/>
  <c r="E154" i="761"/>
  <c r="E153" i="761"/>
  <c r="E152" i="761"/>
  <c r="E151" i="761"/>
  <c r="E150" i="761"/>
  <c r="E149" i="761"/>
  <c r="E148" i="761"/>
  <c r="E147" i="761"/>
  <c r="E146" i="761"/>
  <c r="E145" i="761"/>
  <c r="E144" i="761"/>
  <c r="E143" i="761"/>
  <c r="E142" i="761"/>
  <c r="E141" i="761"/>
  <c r="E140" i="761"/>
  <c r="E139" i="761"/>
  <c r="E138" i="761"/>
  <c r="E137" i="761"/>
  <c r="E136" i="761"/>
  <c r="E135" i="761"/>
  <c r="E134" i="761"/>
  <c r="E133" i="761"/>
  <c r="E132" i="761"/>
  <c r="E131" i="761"/>
  <c r="E130" i="761"/>
  <c r="E129" i="761"/>
  <c r="E128" i="761"/>
  <c r="E127" i="761"/>
  <c r="E126" i="761"/>
  <c r="E125" i="761"/>
  <c r="E124" i="761"/>
  <c r="E123" i="761"/>
  <c r="E122" i="761"/>
  <c r="E121" i="761"/>
  <c r="E120" i="761"/>
  <c r="E119" i="761"/>
  <c r="E118" i="761"/>
  <c r="E117" i="761"/>
  <c r="E116" i="761"/>
  <c r="E115" i="761"/>
  <c r="E114" i="761"/>
  <c r="E113" i="761"/>
  <c r="E112" i="761"/>
  <c r="E111" i="761"/>
  <c r="E110" i="761"/>
  <c r="E109" i="761"/>
  <c r="E108" i="761"/>
  <c r="E107" i="761"/>
  <c r="E106" i="761"/>
  <c r="E105" i="761"/>
  <c r="E104" i="761"/>
  <c r="E103" i="761"/>
  <c r="E102" i="761"/>
  <c r="E101" i="761"/>
  <c r="E100" i="761"/>
  <c r="E99" i="761"/>
  <c r="E98" i="761"/>
  <c r="E97" i="761"/>
  <c r="E96" i="761"/>
  <c r="E95" i="761"/>
  <c r="E94" i="761"/>
  <c r="E93" i="761"/>
  <c r="E92" i="761"/>
  <c r="E91" i="761"/>
  <c r="E90" i="761"/>
  <c r="E89" i="761"/>
  <c r="E88" i="761"/>
  <c r="E87" i="761"/>
  <c r="E86" i="761"/>
  <c r="E85" i="761"/>
  <c r="E84" i="761"/>
  <c r="E83" i="761"/>
  <c r="E82" i="761"/>
  <c r="E81" i="761"/>
  <c r="E80" i="761"/>
  <c r="E79" i="761"/>
  <c r="E78" i="761"/>
  <c r="E77" i="761"/>
  <c r="E76" i="761"/>
  <c r="E75" i="761"/>
  <c r="E74" i="761"/>
  <c r="E73" i="761"/>
  <c r="E72" i="761"/>
  <c r="E71" i="761"/>
  <c r="E70" i="761"/>
  <c r="E69" i="761"/>
  <c r="E68" i="761"/>
  <c r="E67" i="761"/>
  <c r="E66" i="761"/>
  <c r="E65" i="761"/>
  <c r="E64" i="761"/>
  <c r="E63" i="761"/>
  <c r="E62" i="761"/>
  <c r="E61" i="761"/>
  <c r="E60" i="761"/>
  <c r="E59" i="761"/>
  <c r="E58" i="761"/>
  <c r="E57" i="761"/>
  <c r="E56" i="761"/>
  <c r="E55" i="761"/>
  <c r="E54" i="761"/>
  <c r="E53" i="761"/>
  <c r="E52" i="761"/>
  <c r="E51" i="761"/>
  <c r="E50" i="761"/>
  <c r="E49" i="761"/>
  <c r="E48" i="761"/>
  <c r="E47" i="761"/>
  <c r="E46" i="761"/>
  <c r="E45" i="761"/>
  <c r="E44" i="761"/>
  <c r="E43" i="761"/>
  <c r="E42" i="761"/>
  <c r="E41" i="761"/>
  <c r="E40" i="761"/>
  <c r="E39" i="761"/>
  <c r="E38" i="761"/>
  <c r="E37" i="761"/>
  <c r="E36" i="761"/>
  <c r="E35" i="761"/>
  <c r="E34" i="761"/>
  <c r="E33" i="761"/>
  <c r="E32" i="761"/>
  <c r="E31" i="761"/>
  <c r="E30" i="761"/>
  <c r="E29" i="761"/>
  <c r="E28" i="761"/>
  <c r="E27" i="761"/>
  <c r="E26" i="761"/>
  <c r="E25" i="761"/>
  <c r="E24" i="761"/>
  <c r="E23" i="761"/>
  <c r="E22" i="761"/>
  <c r="E21" i="761"/>
  <c r="C182" i="33"/>
  <c r="D15" i="766" l="1"/>
  <c r="D15" i="767"/>
  <c r="D15" i="770"/>
  <c r="I189" i="33"/>
  <c r="E184" i="33"/>
  <c r="E189" i="33" s="1"/>
  <c r="B189" i="33"/>
  <c r="E159" i="762"/>
  <c r="E158" i="762"/>
  <c r="E157" i="762"/>
  <c r="E156" i="762"/>
  <c r="E155" i="762"/>
  <c r="E154" i="762"/>
  <c r="E153" i="762"/>
  <c r="E152" i="762"/>
  <c r="E151" i="762"/>
  <c r="E150" i="762"/>
  <c r="E149" i="762"/>
  <c r="E148" i="762"/>
  <c r="E147" i="762"/>
  <c r="E146" i="762"/>
  <c r="E145" i="762"/>
  <c r="E144" i="762"/>
  <c r="E143" i="762"/>
  <c r="E142" i="762"/>
  <c r="E141" i="762"/>
  <c r="E140" i="762"/>
  <c r="E139" i="762"/>
  <c r="E138" i="762"/>
  <c r="E137" i="762"/>
  <c r="E136" i="762"/>
  <c r="E135" i="762"/>
  <c r="E134" i="762"/>
  <c r="E133" i="762"/>
  <c r="E132" i="762"/>
  <c r="E131" i="762"/>
  <c r="E130" i="762"/>
  <c r="E129" i="762"/>
  <c r="E128" i="762"/>
  <c r="E127" i="762"/>
  <c r="E126" i="762"/>
  <c r="E125" i="762"/>
  <c r="E124" i="762"/>
  <c r="E123" i="762"/>
  <c r="E122" i="762"/>
  <c r="E121" i="762"/>
  <c r="E120" i="762"/>
  <c r="E119" i="762"/>
  <c r="E118" i="762"/>
  <c r="E117" i="762"/>
  <c r="E116" i="762"/>
  <c r="E115" i="762"/>
  <c r="E114" i="762"/>
  <c r="E113" i="762"/>
  <c r="E112" i="762"/>
  <c r="E111" i="762"/>
  <c r="E110" i="762"/>
  <c r="E109" i="762"/>
  <c r="E108" i="762"/>
  <c r="E107" i="762"/>
  <c r="E106" i="762"/>
  <c r="E105" i="762"/>
  <c r="E104" i="762"/>
  <c r="E103" i="762"/>
  <c r="E102" i="762"/>
  <c r="E101" i="762"/>
  <c r="E100" i="762"/>
  <c r="E99" i="762"/>
  <c r="E98" i="762"/>
  <c r="E97" i="762"/>
  <c r="E96" i="762"/>
  <c r="E95" i="762"/>
  <c r="E94" i="762"/>
  <c r="E93" i="762"/>
  <c r="E92" i="762"/>
  <c r="E91" i="762"/>
  <c r="E90" i="762"/>
  <c r="E89" i="762"/>
  <c r="E88" i="762"/>
  <c r="E87" i="762"/>
  <c r="E86" i="762"/>
  <c r="E85" i="762"/>
  <c r="E84" i="762"/>
  <c r="E83" i="762"/>
  <c r="E82" i="762"/>
  <c r="E81" i="762"/>
  <c r="E80" i="762"/>
  <c r="E79" i="762"/>
  <c r="E78" i="762"/>
  <c r="E77" i="762"/>
  <c r="E76" i="762"/>
  <c r="E75" i="762"/>
  <c r="E74" i="762"/>
  <c r="E73" i="762"/>
  <c r="E72" i="762"/>
  <c r="E71" i="762"/>
  <c r="E70" i="762"/>
  <c r="E69" i="762"/>
  <c r="E68" i="762"/>
  <c r="E67" i="762"/>
  <c r="E66" i="762"/>
  <c r="E65" i="762"/>
  <c r="E64" i="762"/>
  <c r="E63" i="762"/>
  <c r="E62" i="762"/>
  <c r="E61" i="762"/>
  <c r="E60" i="762"/>
  <c r="E59" i="762"/>
  <c r="E58" i="762"/>
  <c r="E57" i="762"/>
  <c r="E56" i="762"/>
  <c r="E55" i="762"/>
  <c r="E54" i="762"/>
  <c r="E53" i="762"/>
  <c r="E52" i="762"/>
  <c r="E51" i="762"/>
  <c r="E50" i="762"/>
  <c r="E49" i="762"/>
  <c r="E48" i="762"/>
  <c r="E47" i="762"/>
  <c r="E46" i="762"/>
  <c r="E45" i="762"/>
  <c r="E44" i="762"/>
  <c r="E43" i="762"/>
  <c r="E42" i="762"/>
  <c r="E41" i="762"/>
  <c r="E40" i="762"/>
  <c r="E39" i="762"/>
  <c r="E38" i="762"/>
  <c r="E37" i="762"/>
  <c r="E36" i="762"/>
  <c r="E35" i="762"/>
  <c r="E34" i="762"/>
  <c r="E33" i="762"/>
  <c r="E32" i="762"/>
  <c r="E31" i="762"/>
  <c r="E30" i="762"/>
  <c r="E29" i="762"/>
  <c r="E28" i="762"/>
  <c r="E27" i="762"/>
  <c r="E26" i="762"/>
  <c r="E25" i="762"/>
  <c r="E24" i="762"/>
  <c r="E23" i="762"/>
  <c r="E22" i="762"/>
  <c r="E21" i="762"/>
  <c r="E154" i="763"/>
  <c r="E153" i="763"/>
  <c r="E152" i="763"/>
  <c r="E151" i="763"/>
  <c r="E150" i="763"/>
  <c r="E149" i="763"/>
  <c r="E148" i="763"/>
  <c r="E147" i="763"/>
  <c r="E146" i="763"/>
  <c r="E145" i="763"/>
  <c r="E144" i="763"/>
  <c r="E143" i="763"/>
  <c r="E142" i="763"/>
  <c r="E141" i="763"/>
  <c r="E140" i="763"/>
  <c r="E139" i="763"/>
  <c r="E138" i="763"/>
  <c r="E137" i="763"/>
  <c r="E136" i="763"/>
  <c r="E135" i="763"/>
  <c r="E134" i="763"/>
  <c r="E133" i="763"/>
  <c r="E132" i="763"/>
  <c r="E131" i="763"/>
  <c r="E130" i="763"/>
  <c r="E129" i="763"/>
  <c r="E128" i="763"/>
  <c r="E127" i="763"/>
  <c r="E126" i="763"/>
  <c r="E125" i="763"/>
  <c r="E124" i="763"/>
  <c r="E123" i="763"/>
  <c r="E122" i="763"/>
  <c r="E121" i="763"/>
  <c r="E120" i="763"/>
  <c r="E119" i="763"/>
  <c r="E118" i="763"/>
  <c r="E117" i="763"/>
  <c r="E116" i="763"/>
  <c r="E115" i="763"/>
  <c r="E114" i="763"/>
  <c r="E113" i="763"/>
  <c r="E112" i="763"/>
  <c r="E111" i="763"/>
  <c r="E110" i="763"/>
  <c r="E109" i="763"/>
  <c r="E108" i="763"/>
  <c r="E107" i="763"/>
  <c r="E106" i="763"/>
  <c r="E105" i="763"/>
  <c r="E104" i="763"/>
  <c r="E103" i="763"/>
  <c r="E102" i="763"/>
  <c r="E101" i="763"/>
  <c r="E100" i="763"/>
  <c r="E99" i="763"/>
  <c r="E98" i="763"/>
  <c r="E97" i="763"/>
  <c r="E96" i="763"/>
  <c r="E95" i="763"/>
  <c r="E94" i="763"/>
  <c r="E93" i="763"/>
  <c r="E92" i="763"/>
  <c r="E91" i="763"/>
  <c r="E90" i="763"/>
  <c r="E89" i="763"/>
  <c r="E88" i="763"/>
  <c r="E87" i="763"/>
  <c r="E86" i="763"/>
  <c r="E85" i="763"/>
  <c r="E84" i="763"/>
  <c r="E83" i="763"/>
  <c r="E82" i="763"/>
  <c r="E81" i="763"/>
  <c r="E80" i="763"/>
  <c r="E79" i="763"/>
  <c r="E78" i="763"/>
  <c r="E77" i="763"/>
  <c r="E76" i="763"/>
  <c r="E75" i="763"/>
  <c r="E74" i="763"/>
  <c r="E73" i="763"/>
  <c r="E72" i="763"/>
  <c r="E71" i="763"/>
  <c r="E70" i="763"/>
  <c r="E69" i="763"/>
  <c r="E68" i="763"/>
  <c r="E67" i="763"/>
  <c r="E66" i="763"/>
  <c r="E65" i="763"/>
  <c r="E64" i="763"/>
  <c r="E63" i="763"/>
  <c r="E62" i="763"/>
  <c r="E61" i="763"/>
  <c r="E60" i="763"/>
  <c r="E59" i="763"/>
  <c r="E58" i="763"/>
  <c r="E57" i="763"/>
  <c r="E56" i="763"/>
  <c r="E55" i="763"/>
  <c r="E54" i="763"/>
  <c r="E53" i="763"/>
  <c r="E52" i="763"/>
  <c r="E51" i="763"/>
  <c r="E50" i="763"/>
  <c r="E49" i="763"/>
  <c r="E48" i="763"/>
  <c r="E47" i="763"/>
  <c r="E46" i="763"/>
  <c r="E45" i="763"/>
  <c r="E44" i="763"/>
  <c r="E43" i="763"/>
  <c r="E42" i="763"/>
  <c r="E41" i="763"/>
  <c r="E40" i="763"/>
  <c r="E39" i="763"/>
  <c r="E38" i="763"/>
  <c r="E37" i="763"/>
  <c r="E36" i="763"/>
  <c r="E35" i="763"/>
  <c r="E34" i="763"/>
  <c r="E33" i="763"/>
  <c r="E32" i="763"/>
  <c r="E31" i="763"/>
  <c r="E30" i="763"/>
  <c r="E29" i="763"/>
  <c r="E28" i="763"/>
  <c r="E27" i="763"/>
  <c r="E26" i="763"/>
  <c r="E25" i="763"/>
  <c r="E24" i="763"/>
  <c r="E23" i="763"/>
  <c r="E22" i="763"/>
  <c r="E21" i="763"/>
  <c r="H189" i="33" l="1"/>
  <c r="D189" i="33"/>
  <c r="E18" i="761"/>
  <c r="C18" i="761"/>
  <c r="E17" i="761"/>
  <c r="C17" i="761"/>
  <c r="E16" i="761"/>
  <c r="C16" i="761"/>
  <c r="B16" i="761"/>
  <c r="B17" i="761" s="1"/>
  <c r="B18" i="761" s="1"/>
  <c r="E15" i="761"/>
  <c r="C15" i="761"/>
  <c r="E18" i="762"/>
  <c r="C18" i="762"/>
  <c r="E17" i="762"/>
  <c r="C17" i="762"/>
  <c r="E16" i="762"/>
  <c r="C16" i="762"/>
  <c r="B16" i="762"/>
  <c r="B17" i="762" s="1"/>
  <c r="B18" i="762" s="1"/>
  <c r="E15" i="762"/>
  <c r="D15" i="762" s="1"/>
  <c r="C15" i="762"/>
  <c r="E18" i="763"/>
  <c r="C18" i="763"/>
  <c r="E17" i="763"/>
  <c r="C17" i="763"/>
  <c r="E16" i="763"/>
  <c r="C16" i="763"/>
  <c r="B16" i="763"/>
  <c r="B17" i="763" s="1"/>
  <c r="B18" i="763" s="1"/>
  <c r="E15" i="763"/>
  <c r="D15" i="763" s="1"/>
  <c r="C15" i="763"/>
  <c r="E18" i="764"/>
  <c r="C18" i="764"/>
  <c r="E17" i="764"/>
  <c r="C17" i="764"/>
  <c r="E16" i="764"/>
  <c r="C16" i="764"/>
  <c r="B16" i="764"/>
  <c r="B17" i="764" s="1"/>
  <c r="B18" i="764" s="1"/>
  <c r="E15" i="764"/>
  <c r="C15" i="764"/>
  <c r="E18" i="765"/>
  <c r="C18" i="765"/>
  <c r="E17" i="765"/>
  <c r="C17" i="765"/>
  <c r="E16" i="765"/>
  <c r="C16" i="765"/>
  <c r="B16" i="765"/>
  <c r="B17" i="765" s="1"/>
  <c r="B18" i="765" s="1"/>
  <c r="E15" i="765"/>
  <c r="C15" i="765"/>
  <c r="U182" i="33"/>
  <c r="S182" i="33"/>
  <c r="Q182" i="33"/>
  <c r="O182" i="33"/>
  <c r="M182" i="33"/>
  <c r="K182" i="33"/>
  <c r="G182" i="33"/>
  <c r="I181" i="33"/>
  <c r="E181" i="33" s="1"/>
  <c r="I180" i="33"/>
  <c r="E180" i="33" s="1"/>
  <c r="I179" i="33"/>
  <c r="E179" i="33" s="1"/>
  <c r="I178" i="33"/>
  <c r="E178" i="33" s="1"/>
  <c r="B178" i="33"/>
  <c r="B179" i="33" s="1"/>
  <c r="I177" i="33"/>
  <c r="E177" i="33" s="1"/>
  <c r="E140" i="29"/>
  <c r="E139" i="29"/>
  <c r="E138" i="29"/>
  <c r="E137" i="29"/>
  <c r="E136" i="29"/>
  <c r="E18" i="756"/>
  <c r="C18" i="756"/>
  <c r="E17" i="756"/>
  <c r="C17" i="756"/>
  <c r="E16" i="756"/>
  <c r="C16" i="756"/>
  <c r="B16" i="756"/>
  <c r="B17" i="756" s="1"/>
  <c r="B18" i="756" s="1"/>
  <c r="E15" i="756"/>
  <c r="C15" i="756"/>
  <c r="D15" i="756" s="1"/>
  <c r="E18" i="757"/>
  <c r="C18" i="757"/>
  <c r="E17" i="757"/>
  <c r="C17" i="757"/>
  <c r="E16" i="757"/>
  <c r="C16" i="757"/>
  <c r="B16" i="757"/>
  <c r="B17" i="757" s="1"/>
  <c r="B18" i="757" s="1"/>
  <c r="E15" i="757"/>
  <c r="D15" i="757" s="1"/>
  <c r="C15" i="757"/>
  <c r="E18" i="758"/>
  <c r="C18" i="758"/>
  <c r="E17" i="758"/>
  <c r="C17" i="758"/>
  <c r="E16" i="758"/>
  <c r="C16" i="758"/>
  <c r="B16" i="758"/>
  <c r="B17" i="758" s="1"/>
  <c r="B18" i="758" s="1"/>
  <c r="E15" i="758"/>
  <c r="C15" i="758"/>
  <c r="E18" i="759"/>
  <c r="C18" i="759"/>
  <c r="E17" i="759"/>
  <c r="C17" i="759"/>
  <c r="E16" i="759"/>
  <c r="C16" i="759"/>
  <c r="B16" i="759"/>
  <c r="B17" i="759" s="1"/>
  <c r="B18" i="759" s="1"/>
  <c r="E15" i="759"/>
  <c r="C15" i="759"/>
  <c r="E18" i="760"/>
  <c r="C18" i="760"/>
  <c r="E17" i="760"/>
  <c r="C17" i="760"/>
  <c r="E16" i="760"/>
  <c r="C16" i="760"/>
  <c r="B16" i="760"/>
  <c r="B17" i="760" s="1"/>
  <c r="B18" i="760" s="1"/>
  <c r="E15" i="760"/>
  <c r="C15" i="760"/>
  <c r="U175" i="33"/>
  <c r="S175" i="33"/>
  <c r="Q175" i="33"/>
  <c r="O175" i="33"/>
  <c r="M175" i="33"/>
  <c r="K175" i="33"/>
  <c r="G175" i="33"/>
  <c r="I174" i="33"/>
  <c r="E174" i="33" s="1"/>
  <c r="C174" i="33"/>
  <c r="I173" i="33"/>
  <c r="E173" i="33" s="1"/>
  <c r="C173" i="33"/>
  <c r="I172" i="33"/>
  <c r="E172" i="33" s="1"/>
  <c r="C172" i="33"/>
  <c r="I171" i="33"/>
  <c r="E171" i="33" s="1"/>
  <c r="C171" i="33"/>
  <c r="B171" i="33"/>
  <c r="I170" i="33"/>
  <c r="C170" i="33"/>
  <c r="E135" i="29"/>
  <c r="E134" i="29"/>
  <c r="E133" i="29"/>
  <c r="E132" i="29"/>
  <c r="E131" i="29"/>
  <c r="E130" i="29"/>
  <c r="D15" i="761" l="1"/>
  <c r="D15" i="764"/>
  <c r="D15" i="765"/>
  <c r="E182" i="33"/>
  <c r="I182" i="33"/>
  <c r="H182" i="33" s="1"/>
  <c r="B180" i="33"/>
  <c r="B181" i="33" s="1"/>
  <c r="D15" i="758"/>
  <c r="D15" i="759"/>
  <c r="D15" i="760"/>
  <c r="D174" i="33"/>
  <c r="D173" i="33"/>
  <c r="D172" i="33"/>
  <c r="D171" i="33"/>
  <c r="C175" i="33"/>
  <c r="B172" i="33"/>
  <c r="I175" i="33"/>
  <c r="H175" i="33" s="1"/>
  <c r="E170" i="33"/>
  <c r="E160" i="754"/>
  <c r="E148" i="754"/>
  <c r="E149" i="754"/>
  <c r="E150" i="754"/>
  <c r="E151" i="754"/>
  <c r="E152" i="754"/>
  <c r="E153" i="754"/>
  <c r="E154" i="754"/>
  <c r="E155" i="754"/>
  <c r="E156" i="754"/>
  <c r="E157" i="754"/>
  <c r="E158" i="754"/>
  <c r="E159" i="754"/>
  <c r="E149" i="751"/>
  <c r="E148" i="751"/>
  <c r="E181" i="753"/>
  <c r="E182" i="753"/>
  <c r="E148" i="753"/>
  <c r="E149" i="753"/>
  <c r="E150" i="753"/>
  <c r="E151" i="753"/>
  <c r="E152" i="753"/>
  <c r="E153" i="753"/>
  <c r="E154" i="753"/>
  <c r="E155" i="753"/>
  <c r="E156" i="753"/>
  <c r="E157" i="753"/>
  <c r="E158" i="753"/>
  <c r="E159" i="753"/>
  <c r="E160" i="753"/>
  <c r="E161" i="753"/>
  <c r="E162" i="753"/>
  <c r="E163" i="753"/>
  <c r="E164" i="753"/>
  <c r="E165" i="753"/>
  <c r="E166" i="753"/>
  <c r="E167" i="753"/>
  <c r="E168" i="753"/>
  <c r="E169" i="753"/>
  <c r="E170" i="753"/>
  <c r="E171" i="753"/>
  <c r="E172" i="753"/>
  <c r="E173" i="753"/>
  <c r="E174" i="753"/>
  <c r="E175" i="753"/>
  <c r="E176" i="753"/>
  <c r="E177" i="753"/>
  <c r="E178" i="753"/>
  <c r="E179" i="753"/>
  <c r="E180" i="753"/>
  <c r="E129" i="29"/>
  <c r="E128" i="29"/>
  <c r="E127" i="29"/>
  <c r="E126" i="29"/>
  <c r="C163" i="33"/>
  <c r="U168" i="33"/>
  <c r="S168" i="33"/>
  <c r="Q168" i="33"/>
  <c r="O168" i="33"/>
  <c r="M168" i="33"/>
  <c r="K168" i="33"/>
  <c r="G168" i="33"/>
  <c r="I167" i="33"/>
  <c r="E167" i="33" s="1"/>
  <c r="C167" i="33"/>
  <c r="I166" i="33"/>
  <c r="E166" i="33" s="1"/>
  <c r="C166" i="33"/>
  <c r="I165" i="33"/>
  <c r="E165" i="33" s="1"/>
  <c r="C165" i="33"/>
  <c r="I164" i="33"/>
  <c r="E164" i="33" s="1"/>
  <c r="C164" i="33"/>
  <c r="B164" i="33"/>
  <c r="B165" i="33" s="1"/>
  <c r="I163" i="33"/>
  <c r="E163" i="33" s="1"/>
  <c r="E15" i="755"/>
  <c r="E18" i="755"/>
  <c r="C18" i="755"/>
  <c r="E17" i="755"/>
  <c r="C17" i="755"/>
  <c r="E16" i="755"/>
  <c r="C16" i="755"/>
  <c r="B16" i="755"/>
  <c r="B17" i="755" s="1"/>
  <c r="B18" i="755" s="1"/>
  <c r="C15" i="755"/>
  <c r="E147" i="754"/>
  <c r="E146" i="754"/>
  <c r="E145" i="754"/>
  <c r="E144" i="754"/>
  <c r="E143" i="754"/>
  <c r="E142" i="754"/>
  <c r="E141" i="754"/>
  <c r="E140" i="754"/>
  <c r="E139" i="754"/>
  <c r="E138" i="754"/>
  <c r="E137" i="754"/>
  <c r="E136" i="754"/>
  <c r="E135" i="754"/>
  <c r="E134" i="754"/>
  <c r="E133" i="754"/>
  <c r="E132" i="754"/>
  <c r="E131" i="754"/>
  <c r="E130" i="754"/>
  <c r="E129" i="754"/>
  <c r="E128" i="754"/>
  <c r="E127" i="754"/>
  <c r="E126" i="754"/>
  <c r="E125" i="754"/>
  <c r="E124" i="754"/>
  <c r="E123" i="754"/>
  <c r="E122" i="754"/>
  <c r="E121" i="754"/>
  <c r="E120" i="754"/>
  <c r="E119" i="754"/>
  <c r="E118" i="754"/>
  <c r="E117" i="754"/>
  <c r="E116" i="754"/>
  <c r="E115" i="754"/>
  <c r="E114" i="754"/>
  <c r="E113" i="754"/>
  <c r="E112" i="754"/>
  <c r="E111" i="754"/>
  <c r="E110" i="754"/>
  <c r="E109" i="754"/>
  <c r="E108" i="754"/>
  <c r="E107" i="754"/>
  <c r="E106" i="754"/>
  <c r="E105" i="754"/>
  <c r="E104" i="754"/>
  <c r="E103" i="754"/>
  <c r="E102" i="754"/>
  <c r="E101" i="754"/>
  <c r="E100" i="754"/>
  <c r="E99" i="754"/>
  <c r="E98" i="754"/>
  <c r="E97" i="754"/>
  <c r="E96" i="754"/>
  <c r="E95" i="754"/>
  <c r="E94" i="754"/>
  <c r="E93" i="754"/>
  <c r="E92" i="754"/>
  <c r="E91" i="754"/>
  <c r="E90" i="754"/>
  <c r="E89" i="754"/>
  <c r="E88" i="754"/>
  <c r="E87" i="754"/>
  <c r="E86" i="754"/>
  <c r="E85" i="754"/>
  <c r="E84" i="754"/>
  <c r="E83" i="754"/>
  <c r="E82" i="754"/>
  <c r="E81" i="754"/>
  <c r="E80" i="754"/>
  <c r="E79" i="754"/>
  <c r="E78" i="754"/>
  <c r="E77" i="754"/>
  <c r="E76" i="754"/>
  <c r="E75" i="754"/>
  <c r="E74" i="754"/>
  <c r="E73" i="754"/>
  <c r="E72" i="754"/>
  <c r="E71" i="754"/>
  <c r="E70" i="754"/>
  <c r="E69" i="754"/>
  <c r="E68" i="754"/>
  <c r="E67" i="754"/>
  <c r="E66" i="754"/>
  <c r="E65" i="754"/>
  <c r="E64" i="754"/>
  <c r="E63" i="754"/>
  <c r="E62" i="754"/>
  <c r="E61" i="754"/>
  <c r="E60" i="754"/>
  <c r="E59" i="754"/>
  <c r="E58" i="754"/>
  <c r="E57" i="754"/>
  <c r="E56" i="754"/>
  <c r="E55" i="754"/>
  <c r="E54" i="754"/>
  <c r="E53" i="754"/>
  <c r="E52" i="754"/>
  <c r="E51" i="754"/>
  <c r="E50" i="754"/>
  <c r="E49" i="754"/>
  <c r="E48" i="754"/>
  <c r="E47" i="754"/>
  <c r="E46" i="754"/>
  <c r="E45" i="754"/>
  <c r="E44" i="754"/>
  <c r="E43" i="754"/>
  <c r="E42" i="754"/>
  <c r="E41" i="754"/>
  <c r="E40" i="754"/>
  <c r="E39" i="754"/>
  <c r="E38" i="754"/>
  <c r="E37" i="754"/>
  <c r="E36" i="754"/>
  <c r="E35" i="754"/>
  <c r="E34" i="754"/>
  <c r="E33" i="754"/>
  <c r="E32" i="754"/>
  <c r="E31" i="754"/>
  <c r="E30" i="754"/>
  <c r="E29" i="754"/>
  <c r="E28" i="754"/>
  <c r="E27" i="754"/>
  <c r="E26" i="754"/>
  <c r="E25" i="754"/>
  <c r="E24" i="754"/>
  <c r="E23" i="754"/>
  <c r="E22" i="754"/>
  <c r="E21" i="754"/>
  <c r="E18" i="754"/>
  <c r="C18" i="754"/>
  <c r="E17" i="754"/>
  <c r="C17" i="754"/>
  <c r="E16" i="754"/>
  <c r="C16" i="754"/>
  <c r="B16" i="754"/>
  <c r="B17" i="754" s="1"/>
  <c r="B18" i="754" s="1"/>
  <c r="C15" i="754"/>
  <c r="E147" i="751"/>
  <c r="E146" i="751"/>
  <c r="E145" i="751"/>
  <c r="E144" i="751"/>
  <c r="E143" i="751"/>
  <c r="E142" i="751"/>
  <c r="E141" i="751"/>
  <c r="E140" i="751"/>
  <c r="E139" i="751"/>
  <c r="E138" i="751"/>
  <c r="E137" i="751"/>
  <c r="E136" i="751"/>
  <c r="E135" i="751"/>
  <c r="E134" i="751"/>
  <c r="E133" i="751"/>
  <c r="E132" i="751"/>
  <c r="E131" i="751"/>
  <c r="E130" i="751"/>
  <c r="E129" i="751"/>
  <c r="E128" i="751"/>
  <c r="E127" i="751"/>
  <c r="E126" i="751"/>
  <c r="E125" i="751"/>
  <c r="E124" i="751"/>
  <c r="E123" i="751"/>
  <c r="E122" i="751"/>
  <c r="E121" i="751"/>
  <c r="E120" i="751"/>
  <c r="E119" i="751"/>
  <c r="E118" i="751"/>
  <c r="E117" i="751"/>
  <c r="E116" i="751"/>
  <c r="E115" i="751"/>
  <c r="E114" i="751"/>
  <c r="E113" i="751"/>
  <c r="E112" i="751"/>
  <c r="E111" i="751"/>
  <c r="E110" i="751"/>
  <c r="E109" i="751"/>
  <c r="E108" i="751"/>
  <c r="E107" i="751"/>
  <c r="E106" i="751"/>
  <c r="E105" i="751"/>
  <c r="E104" i="751"/>
  <c r="E103" i="751"/>
  <c r="E102" i="751"/>
  <c r="E101" i="751"/>
  <c r="E100" i="751"/>
  <c r="E99" i="751"/>
  <c r="E98" i="751"/>
  <c r="E97" i="751"/>
  <c r="E96" i="751"/>
  <c r="E95" i="751"/>
  <c r="E94" i="751"/>
  <c r="E93" i="751"/>
  <c r="E92" i="751"/>
  <c r="E91" i="751"/>
  <c r="E90" i="751"/>
  <c r="E89" i="751"/>
  <c r="E88" i="751"/>
  <c r="E87" i="751"/>
  <c r="E86" i="751"/>
  <c r="E85" i="751"/>
  <c r="E84" i="751"/>
  <c r="E83" i="751"/>
  <c r="E82" i="751"/>
  <c r="E81" i="751"/>
  <c r="E80" i="751"/>
  <c r="E79" i="751"/>
  <c r="E78" i="751"/>
  <c r="E77" i="751"/>
  <c r="E76" i="751"/>
  <c r="E75" i="751"/>
  <c r="E74" i="751"/>
  <c r="E73" i="751"/>
  <c r="E72" i="751"/>
  <c r="E71" i="751"/>
  <c r="E70" i="751"/>
  <c r="E69" i="751"/>
  <c r="E68" i="751"/>
  <c r="E67" i="751"/>
  <c r="E66" i="751"/>
  <c r="E65" i="751"/>
  <c r="E64" i="751"/>
  <c r="E63" i="751"/>
  <c r="E62" i="751"/>
  <c r="E61" i="751"/>
  <c r="E60" i="751"/>
  <c r="E59" i="751"/>
  <c r="E58" i="751"/>
  <c r="E57" i="751"/>
  <c r="E56" i="751"/>
  <c r="E55" i="751"/>
  <c r="E54" i="751"/>
  <c r="E53" i="751"/>
  <c r="E52" i="751"/>
  <c r="E51" i="751"/>
  <c r="E50" i="751"/>
  <c r="E49" i="751"/>
  <c r="E48" i="751"/>
  <c r="E47" i="751"/>
  <c r="E46" i="751"/>
  <c r="E45" i="751"/>
  <c r="E44" i="751"/>
  <c r="E43" i="751"/>
  <c r="E42" i="751"/>
  <c r="E41" i="751"/>
  <c r="E40" i="751"/>
  <c r="E39" i="751"/>
  <c r="E38" i="751"/>
  <c r="E37" i="751"/>
  <c r="E36" i="751"/>
  <c r="E35" i="751"/>
  <c r="E34" i="751"/>
  <c r="E33" i="751"/>
  <c r="E32" i="751"/>
  <c r="E31" i="751"/>
  <c r="E30" i="751"/>
  <c r="E29" i="751"/>
  <c r="E28" i="751"/>
  <c r="E27" i="751"/>
  <c r="E26" i="751"/>
  <c r="E25" i="751"/>
  <c r="E24" i="751"/>
  <c r="E23" i="751"/>
  <c r="E22" i="751"/>
  <c r="E21" i="751"/>
  <c r="E18" i="751"/>
  <c r="C18" i="751"/>
  <c r="E17" i="751"/>
  <c r="C17" i="751"/>
  <c r="E16" i="751"/>
  <c r="C16" i="751"/>
  <c r="B16" i="751"/>
  <c r="B17" i="751" s="1"/>
  <c r="B18" i="751" s="1"/>
  <c r="C15" i="751"/>
  <c r="E15" i="752"/>
  <c r="D15" i="752" s="1"/>
  <c r="E18" i="752"/>
  <c r="C18" i="752"/>
  <c r="E17" i="752"/>
  <c r="C17" i="752"/>
  <c r="E16" i="752"/>
  <c r="C16" i="752"/>
  <c r="B16" i="752"/>
  <c r="B17" i="752" s="1"/>
  <c r="B18" i="752" s="1"/>
  <c r="C15" i="752"/>
  <c r="E147" i="753"/>
  <c r="E146" i="753"/>
  <c r="E145" i="753"/>
  <c r="E144" i="753"/>
  <c r="E143" i="753"/>
  <c r="E142" i="753"/>
  <c r="E141" i="753"/>
  <c r="E140" i="753"/>
  <c r="E139" i="753"/>
  <c r="E138" i="753"/>
  <c r="E137" i="753"/>
  <c r="E136" i="753"/>
  <c r="E135" i="753"/>
  <c r="E134" i="753"/>
  <c r="E133" i="753"/>
  <c r="E132" i="753"/>
  <c r="E131" i="753"/>
  <c r="E130" i="753"/>
  <c r="E129" i="753"/>
  <c r="E128" i="753"/>
  <c r="E127" i="753"/>
  <c r="E126" i="753"/>
  <c r="E125" i="753"/>
  <c r="E124" i="753"/>
  <c r="E123" i="753"/>
  <c r="E122" i="753"/>
  <c r="E121" i="753"/>
  <c r="E120" i="753"/>
  <c r="E119" i="753"/>
  <c r="E118" i="753"/>
  <c r="E117" i="753"/>
  <c r="E116" i="753"/>
  <c r="E115" i="753"/>
  <c r="E114" i="753"/>
  <c r="E113" i="753"/>
  <c r="E112" i="753"/>
  <c r="E111" i="753"/>
  <c r="E110" i="753"/>
  <c r="E109" i="753"/>
  <c r="E108" i="753"/>
  <c r="E107" i="753"/>
  <c r="E106" i="753"/>
  <c r="E105" i="753"/>
  <c r="E104" i="753"/>
  <c r="E103" i="753"/>
  <c r="E102" i="753"/>
  <c r="E101" i="753"/>
  <c r="E100" i="753"/>
  <c r="E99" i="753"/>
  <c r="E98" i="753"/>
  <c r="E97" i="753"/>
  <c r="E96" i="753"/>
  <c r="E95" i="753"/>
  <c r="E94" i="753"/>
  <c r="E93" i="753"/>
  <c r="E92" i="753"/>
  <c r="E91" i="753"/>
  <c r="E90" i="753"/>
  <c r="E89" i="753"/>
  <c r="E88" i="753"/>
  <c r="E87" i="753"/>
  <c r="E86" i="753"/>
  <c r="E85" i="753"/>
  <c r="E84" i="753"/>
  <c r="E83" i="753"/>
  <c r="E82" i="753"/>
  <c r="E81" i="753"/>
  <c r="E80" i="753"/>
  <c r="E79" i="753"/>
  <c r="E78" i="753"/>
  <c r="E77" i="753"/>
  <c r="E76" i="753"/>
  <c r="E75" i="753"/>
  <c r="E74" i="753"/>
  <c r="E73" i="753"/>
  <c r="E72" i="753"/>
  <c r="E71" i="753"/>
  <c r="E70" i="753"/>
  <c r="E69" i="753"/>
  <c r="E68" i="753"/>
  <c r="E67" i="753"/>
  <c r="E66" i="753"/>
  <c r="E65" i="753"/>
  <c r="E64" i="753"/>
  <c r="E63" i="753"/>
  <c r="E62" i="753"/>
  <c r="E61" i="753"/>
  <c r="E60" i="753"/>
  <c r="E59" i="753"/>
  <c r="E58" i="753"/>
  <c r="E57" i="753"/>
  <c r="E56" i="753"/>
  <c r="E55" i="753"/>
  <c r="E54" i="753"/>
  <c r="E53" i="753"/>
  <c r="E52" i="753"/>
  <c r="E51" i="753"/>
  <c r="E50" i="753"/>
  <c r="E49" i="753"/>
  <c r="E48" i="753"/>
  <c r="E47" i="753"/>
  <c r="E46" i="753"/>
  <c r="E45" i="753"/>
  <c r="E44" i="753"/>
  <c r="E43" i="753"/>
  <c r="E42" i="753"/>
  <c r="E41" i="753"/>
  <c r="E40" i="753"/>
  <c r="E39" i="753"/>
  <c r="E38" i="753"/>
  <c r="E37" i="753"/>
  <c r="E36" i="753"/>
  <c r="E35" i="753"/>
  <c r="E34" i="753"/>
  <c r="E33" i="753"/>
  <c r="E32" i="753"/>
  <c r="E31" i="753"/>
  <c r="E30" i="753"/>
  <c r="E29" i="753"/>
  <c r="E28" i="753"/>
  <c r="E27" i="753"/>
  <c r="E26" i="753"/>
  <c r="E25" i="753"/>
  <c r="E24" i="753"/>
  <c r="E23" i="753"/>
  <c r="E22" i="753"/>
  <c r="E21" i="753"/>
  <c r="E18" i="753"/>
  <c r="C18" i="753"/>
  <c r="E17" i="753"/>
  <c r="C17" i="753"/>
  <c r="E16" i="753"/>
  <c r="C16" i="753"/>
  <c r="B16" i="753"/>
  <c r="B17" i="753" s="1"/>
  <c r="B18" i="753" s="1"/>
  <c r="C15" i="753"/>
  <c r="C156" i="33"/>
  <c r="U161" i="33"/>
  <c r="S161" i="33"/>
  <c r="Q161" i="33"/>
  <c r="O161" i="33"/>
  <c r="M161" i="33"/>
  <c r="K161" i="33"/>
  <c r="G161" i="33"/>
  <c r="I160" i="33"/>
  <c r="E160" i="33" s="1"/>
  <c r="C160" i="33"/>
  <c r="I159" i="33"/>
  <c r="E159" i="33" s="1"/>
  <c r="C159" i="33"/>
  <c r="I158" i="33"/>
  <c r="E158" i="33" s="1"/>
  <c r="C158" i="33"/>
  <c r="I157" i="33"/>
  <c r="E157" i="33" s="1"/>
  <c r="C157" i="33"/>
  <c r="B157" i="33"/>
  <c r="B158" i="33" s="1"/>
  <c r="I156" i="33"/>
  <c r="E156" i="33" s="1"/>
  <c r="E167" i="749"/>
  <c r="E151" i="749"/>
  <c r="E152" i="749"/>
  <c r="E153" i="749"/>
  <c r="E154" i="749"/>
  <c r="E155" i="749"/>
  <c r="E156" i="749"/>
  <c r="E157" i="749"/>
  <c r="E158" i="749"/>
  <c r="E159" i="749"/>
  <c r="E160" i="749"/>
  <c r="E161" i="749"/>
  <c r="E162" i="749"/>
  <c r="E163" i="749"/>
  <c r="E164" i="749"/>
  <c r="E165" i="749"/>
  <c r="E166" i="749"/>
  <c r="E168" i="747"/>
  <c r="E151" i="747"/>
  <c r="E152" i="747"/>
  <c r="E153" i="747"/>
  <c r="E154" i="747"/>
  <c r="E155" i="747"/>
  <c r="E156" i="747"/>
  <c r="E157" i="747"/>
  <c r="E158" i="747"/>
  <c r="E159" i="747"/>
  <c r="E160" i="747"/>
  <c r="E161" i="747"/>
  <c r="E162" i="747"/>
  <c r="E163" i="747"/>
  <c r="E164" i="747"/>
  <c r="E165" i="747"/>
  <c r="E166" i="747"/>
  <c r="E167" i="747"/>
  <c r="E147" i="750"/>
  <c r="E146" i="750"/>
  <c r="E145" i="750"/>
  <c r="E144" i="750"/>
  <c r="E143" i="750"/>
  <c r="E142" i="750"/>
  <c r="E141" i="750"/>
  <c r="E140" i="750"/>
  <c r="E139" i="750"/>
  <c r="E138" i="750"/>
  <c r="E137" i="750"/>
  <c r="E136" i="750"/>
  <c r="E135" i="750"/>
  <c r="E134" i="750"/>
  <c r="E133" i="750"/>
  <c r="E132" i="750"/>
  <c r="E131" i="750"/>
  <c r="E130" i="750"/>
  <c r="E129" i="750"/>
  <c r="E128" i="750"/>
  <c r="E127" i="750"/>
  <c r="E126" i="750"/>
  <c r="E125" i="750"/>
  <c r="E124" i="750"/>
  <c r="E123" i="750"/>
  <c r="E122" i="750"/>
  <c r="E121" i="750"/>
  <c r="E120" i="750"/>
  <c r="E119" i="750"/>
  <c r="E118" i="750"/>
  <c r="E117" i="750"/>
  <c r="E116" i="750"/>
  <c r="E115" i="750"/>
  <c r="E114" i="750"/>
  <c r="E113" i="750"/>
  <c r="E112" i="750"/>
  <c r="E111" i="750"/>
  <c r="E110" i="750"/>
  <c r="E109" i="750"/>
  <c r="E108" i="750"/>
  <c r="E107" i="750"/>
  <c r="E106" i="750"/>
  <c r="E105" i="750"/>
  <c r="E104" i="750"/>
  <c r="E103" i="750"/>
  <c r="E102" i="750"/>
  <c r="E101" i="750"/>
  <c r="E100" i="750"/>
  <c r="E99" i="750"/>
  <c r="E98" i="750"/>
  <c r="E97" i="750"/>
  <c r="E96" i="750"/>
  <c r="E95" i="750"/>
  <c r="E94" i="750"/>
  <c r="E93" i="750"/>
  <c r="E92" i="750"/>
  <c r="E91" i="750"/>
  <c r="E90" i="750"/>
  <c r="E89" i="750"/>
  <c r="E88" i="750"/>
  <c r="E87" i="750"/>
  <c r="E86" i="750"/>
  <c r="E85" i="750"/>
  <c r="E84" i="750"/>
  <c r="E83" i="750"/>
  <c r="E82" i="750"/>
  <c r="E81" i="750"/>
  <c r="E80" i="750"/>
  <c r="E79" i="750"/>
  <c r="E78" i="750"/>
  <c r="E77" i="750"/>
  <c r="E76" i="750"/>
  <c r="E75" i="750"/>
  <c r="E74" i="750"/>
  <c r="E73" i="750"/>
  <c r="E72" i="750"/>
  <c r="E71" i="750"/>
  <c r="E70" i="750"/>
  <c r="E69" i="750"/>
  <c r="E68" i="750"/>
  <c r="E67" i="750"/>
  <c r="E66" i="750"/>
  <c r="E65" i="750"/>
  <c r="E64" i="750"/>
  <c r="E63" i="750"/>
  <c r="E62" i="750"/>
  <c r="E61" i="750"/>
  <c r="E60" i="750"/>
  <c r="E59" i="750"/>
  <c r="E58" i="750"/>
  <c r="E57" i="750"/>
  <c r="E56" i="750"/>
  <c r="E55" i="750"/>
  <c r="E54" i="750"/>
  <c r="E53" i="750"/>
  <c r="E52" i="750"/>
  <c r="E51" i="750"/>
  <c r="E50" i="750"/>
  <c r="E49" i="750"/>
  <c r="E48" i="750"/>
  <c r="E47" i="750"/>
  <c r="E46" i="750"/>
  <c r="E45" i="750"/>
  <c r="E44" i="750"/>
  <c r="E43" i="750"/>
  <c r="E42" i="750"/>
  <c r="E41" i="750"/>
  <c r="E40" i="750"/>
  <c r="E39" i="750"/>
  <c r="E38" i="750"/>
  <c r="E37" i="750"/>
  <c r="E36" i="750"/>
  <c r="E35" i="750"/>
  <c r="E34" i="750"/>
  <c r="E33" i="750"/>
  <c r="E32" i="750"/>
  <c r="E31" i="750"/>
  <c r="E30" i="750"/>
  <c r="E29" i="750"/>
  <c r="E28" i="750"/>
  <c r="E27" i="750"/>
  <c r="E26" i="750"/>
  <c r="E25" i="750"/>
  <c r="E24" i="750"/>
  <c r="E23" i="750"/>
  <c r="E22" i="750"/>
  <c r="E21" i="750"/>
  <c r="E18" i="750"/>
  <c r="C18" i="750"/>
  <c r="E17" i="750"/>
  <c r="C17" i="750"/>
  <c r="E16" i="750"/>
  <c r="C16" i="750"/>
  <c r="B16" i="750"/>
  <c r="B17" i="750" s="1"/>
  <c r="B18" i="750" s="1"/>
  <c r="C15" i="750"/>
  <c r="E150" i="749"/>
  <c r="E149" i="749"/>
  <c r="E148" i="749"/>
  <c r="E147" i="749"/>
  <c r="E146" i="749"/>
  <c r="E145" i="749"/>
  <c r="E144" i="749"/>
  <c r="E143" i="749"/>
  <c r="E142" i="749"/>
  <c r="E141" i="749"/>
  <c r="E140" i="749"/>
  <c r="E139" i="749"/>
  <c r="E138" i="749"/>
  <c r="E137" i="749"/>
  <c r="E136" i="749"/>
  <c r="E135" i="749"/>
  <c r="E134" i="749"/>
  <c r="E133" i="749"/>
  <c r="E132" i="749"/>
  <c r="E131" i="749"/>
  <c r="E130" i="749"/>
  <c r="E129" i="749"/>
  <c r="E128" i="749"/>
  <c r="E127" i="749"/>
  <c r="E126" i="749"/>
  <c r="E125" i="749"/>
  <c r="E124" i="749"/>
  <c r="E123" i="749"/>
  <c r="E122" i="749"/>
  <c r="E121" i="749"/>
  <c r="E120" i="749"/>
  <c r="E119" i="749"/>
  <c r="E118" i="749"/>
  <c r="E117" i="749"/>
  <c r="E116" i="749"/>
  <c r="E115" i="749"/>
  <c r="E114" i="749"/>
  <c r="E113" i="749"/>
  <c r="E112" i="749"/>
  <c r="E111" i="749"/>
  <c r="E110" i="749"/>
  <c r="E109" i="749"/>
  <c r="E108" i="749"/>
  <c r="E107" i="749"/>
  <c r="E106" i="749"/>
  <c r="E105" i="749"/>
  <c r="E104" i="749"/>
  <c r="E103" i="749"/>
  <c r="E102" i="749"/>
  <c r="E101" i="749"/>
  <c r="E100" i="749"/>
  <c r="E99" i="749"/>
  <c r="E98" i="749"/>
  <c r="E97" i="749"/>
  <c r="E96" i="749"/>
  <c r="E95" i="749"/>
  <c r="E94" i="749"/>
  <c r="E93" i="749"/>
  <c r="E92" i="749"/>
  <c r="E91" i="749"/>
  <c r="E90" i="749"/>
  <c r="E89" i="749"/>
  <c r="E88" i="749"/>
  <c r="E87" i="749"/>
  <c r="E86" i="749"/>
  <c r="E85" i="749"/>
  <c r="E84" i="749"/>
  <c r="E83" i="749"/>
  <c r="E82" i="749"/>
  <c r="E81" i="749"/>
  <c r="E80" i="749"/>
  <c r="E79" i="749"/>
  <c r="E78" i="749"/>
  <c r="E77" i="749"/>
  <c r="E76" i="749"/>
  <c r="E75" i="749"/>
  <c r="E74" i="749"/>
  <c r="E73" i="749"/>
  <c r="E72" i="749"/>
  <c r="E71" i="749"/>
  <c r="E70" i="749"/>
  <c r="E69" i="749"/>
  <c r="E68" i="749"/>
  <c r="E67" i="749"/>
  <c r="E66" i="749"/>
  <c r="E65" i="749"/>
  <c r="E64" i="749"/>
  <c r="E63" i="749"/>
  <c r="E62" i="749"/>
  <c r="E61" i="749"/>
  <c r="E60" i="749"/>
  <c r="E59" i="749"/>
  <c r="E58" i="749"/>
  <c r="E57" i="749"/>
  <c r="E56" i="749"/>
  <c r="E55" i="749"/>
  <c r="E54" i="749"/>
  <c r="E53" i="749"/>
  <c r="E52" i="749"/>
  <c r="E51" i="749"/>
  <c r="E50" i="749"/>
  <c r="E49" i="749"/>
  <c r="E48" i="749"/>
  <c r="E47" i="749"/>
  <c r="E46" i="749"/>
  <c r="E45" i="749"/>
  <c r="E44" i="749"/>
  <c r="E43" i="749"/>
  <c r="E42" i="749"/>
  <c r="E41" i="749"/>
  <c r="E40" i="749"/>
  <c r="E39" i="749"/>
  <c r="E38" i="749"/>
  <c r="E37" i="749"/>
  <c r="E36" i="749"/>
  <c r="E35" i="749"/>
  <c r="E34" i="749"/>
  <c r="E33" i="749"/>
  <c r="E32" i="749"/>
  <c r="E31" i="749"/>
  <c r="E30" i="749"/>
  <c r="E29" i="749"/>
  <c r="E28" i="749"/>
  <c r="E27" i="749"/>
  <c r="E26" i="749"/>
  <c r="E25" i="749"/>
  <c r="E24" i="749"/>
  <c r="E23" i="749"/>
  <c r="E22" i="749"/>
  <c r="E21" i="749"/>
  <c r="E18" i="749"/>
  <c r="C18" i="749"/>
  <c r="E17" i="749"/>
  <c r="C17" i="749"/>
  <c r="E16" i="749"/>
  <c r="C16" i="749"/>
  <c r="B16" i="749"/>
  <c r="B17" i="749" s="1"/>
  <c r="B18" i="749" s="1"/>
  <c r="C15" i="749"/>
  <c r="E146" i="748"/>
  <c r="E145" i="748"/>
  <c r="E144" i="748"/>
  <c r="E143" i="748"/>
  <c r="E142" i="748"/>
  <c r="E141" i="748"/>
  <c r="E140" i="748"/>
  <c r="E139" i="748"/>
  <c r="E138" i="748"/>
  <c r="E137" i="748"/>
  <c r="E136" i="748"/>
  <c r="E135" i="748"/>
  <c r="E134" i="748"/>
  <c r="E133" i="748"/>
  <c r="E132" i="748"/>
  <c r="E131" i="748"/>
  <c r="E130" i="748"/>
  <c r="E129" i="748"/>
  <c r="E128" i="748"/>
  <c r="E127" i="748"/>
  <c r="E126" i="748"/>
  <c r="E125" i="748"/>
  <c r="E124" i="748"/>
  <c r="E123" i="748"/>
  <c r="E122" i="748"/>
  <c r="E121" i="748"/>
  <c r="E120" i="748"/>
  <c r="E119" i="748"/>
  <c r="E118" i="748"/>
  <c r="E117" i="748"/>
  <c r="E116" i="748"/>
  <c r="E115" i="748"/>
  <c r="E114" i="748"/>
  <c r="E113" i="748"/>
  <c r="E112" i="748"/>
  <c r="E111" i="748"/>
  <c r="E110" i="748"/>
  <c r="E109" i="748"/>
  <c r="E108" i="748"/>
  <c r="E107" i="748"/>
  <c r="E106" i="748"/>
  <c r="E105" i="748"/>
  <c r="E104" i="748"/>
  <c r="E103" i="748"/>
  <c r="E102" i="748"/>
  <c r="E101" i="748"/>
  <c r="E100" i="748"/>
  <c r="E99" i="748"/>
  <c r="E98" i="748"/>
  <c r="E97" i="748"/>
  <c r="E96" i="748"/>
  <c r="E95" i="748"/>
  <c r="E94" i="748"/>
  <c r="E93" i="748"/>
  <c r="E92" i="748"/>
  <c r="E91" i="748"/>
  <c r="E90" i="748"/>
  <c r="E89" i="748"/>
  <c r="E88" i="748"/>
  <c r="E87" i="748"/>
  <c r="E86" i="748"/>
  <c r="E85" i="748"/>
  <c r="E84" i="748"/>
  <c r="E83" i="748"/>
  <c r="E82" i="748"/>
  <c r="E81" i="748"/>
  <c r="E80" i="748"/>
  <c r="E79" i="748"/>
  <c r="E78" i="748"/>
  <c r="E77" i="748"/>
  <c r="E76" i="748"/>
  <c r="E75" i="748"/>
  <c r="E74" i="748"/>
  <c r="E73" i="748"/>
  <c r="E72" i="748"/>
  <c r="E71" i="748"/>
  <c r="E70" i="748"/>
  <c r="E69" i="748"/>
  <c r="E68" i="748"/>
  <c r="E67" i="748"/>
  <c r="E66" i="748"/>
  <c r="E65" i="748"/>
  <c r="E64" i="748"/>
  <c r="E63" i="748"/>
  <c r="E62" i="748"/>
  <c r="E61" i="748"/>
  <c r="E60" i="748"/>
  <c r="E59" i="748"/>
  <c r="E58" i="748"/>
  <c r="E57" i="748"/>
  <c r="E56" i="748"/>
  <c r="E55" i="748"/>
  <c r="E54" i="748"/>
  <c r="E53" i="748"/>
  <c r="E52" i="748"/>
  <c r="E51" i="748"/>
  <c r="E50" i="748"/>
  <c r="E49" i="748"/>
  <c r="E48" i="748"/>
  <c r="E47" i="748"/>
  <c r="E46" i="748"/>
  <c r="E45" i="748"/>
  <c r="E44" i="748"/>
  <c r="E43" i="748"/>
  <c r="E42" i="748"/>
  <c r="E41" i="748"/>
  <c r="E40" i="748"/>
  <c r="E39" i="748"/>
  <c r="E38" i="748"/>
  <c r="E37" i="748"/>
  <c r="E36" i="748"/>
  <c r="E35" i="748"/>
  <c r="E34" i="748"/>
  <c r="E33" i="748"/>
  <c r="E32" i="748"/>
  <c r="E31" i="748"/>
  <c r="E30" i="748"/>
  <c r="E29" i="748"/>
  <c r="E28" i="748"/>
  <c r="E27" i="748"/>
  <c r="E26" i="748"/>
  <c r="E25" i="748"/>
  <c r="E24" i="748"/>
  <c r="E23" i="748"/>
  <c r="E22" i="748"/>
  <c r="E21" i="748"/>
  <c r="E18" i="748"/>
  <c r="C18" i="748"/>
  <c r="E17" i="748"/>
  <c r="C17" i="748"/>
  <c r="E16" i="748"/>
  <c r="C16" i="748"/>
  <c r="B16" i="748"/>
  <c r="B17" i="748" s="1"/>
  <c r="B18" i="748" s="1"/>
  <c r="C15" i="748"/>
  <c r="E150" i="747"/>
  <c r="E149" i="747"/>
  <c r="E148" i="747"/>
  <c r="E147" i="747"/>
  <c r="E146" i="747"/>
  <c r="E145" i="747"/>
  <c r="E144" i="747"/>
  <c r="E143" i="747"/>
  <c r="E142" i="747"/>
  <c r="E141" i="747"/>
  <c r="E140" i="747"/>
  <c r="E139" i="747"/>
  <c r="E138" i="747"/>
  <c r="E137" i="747"/>
  <c r="E136" i="747"/>
  <c r="E135" i="747"/>
  <c r="E134" i="747"/>
  <c r="E133" i="747"/>
  <c r="E132" i="747"/>
  <c r="E131" i="747"/>
  <c r="E130" i="747"/>
  <c r="E129" i="747"/>
  <c r="E128" i="747"/>
  <c r="E127" i="747"/>
  <c r="E126" i="747"/>
  <c r="E125" i="747"/>
  <c r="E124" i="747"/>
  <c r="E123" i="747"/>
  <c r="E122" i="747"/>
  <c r="E121" i="747"/>
  <c r="E120" i="747"/>
  <c r="E119" i="747"/>
  <c r="E118" i="747"/>
  <c r="E117" i="747"/>
  <c r="E116" i="747"/>
  <c r="E115" i="747"/>
  <c r="E114" i="747"/>
  <c r="E113" i="747"/>
  <c r="E112" i="747"/>
  <c r="E111" i="747"/>
  <c r="E110" i="747"/>
  <c r="E109" i="747"/>
  <c r="E108" i="747"/>
  <c r="E107" i="747"/>
  <c r="E106" i="747"/>
  <c r="E105" i="747"/>
  <c r="E104" i="747"/>
  <c r="E103" i="747"/>
  <c r="E102" i="747"/>
  <c r="E101" i="747"/>
  <c r="E100" i="747"/>
  <c r="E99" i="747"/>
  <c r="E98" i="747"/>
  <c r="E97" i="747"/>
  <c r="E96" i="747"/>
  <c r="E95" i="747"/>
  <c r="E94" i="747"/>
  <c r="E93" i="747"/>
  <c r="E92" i="747"/>
  <c r="E91" i="747"/>
  <c r="E90" i="747"/>
  <c r="E89" i="747"/>
  <c r="E88" i="747"/>
  <c r="E87" i="747"/>
  <c r="E86" i="747"/>
  <c r="E85" i="747"/>
  <c r="E84" i="747"/>
  <c r="E83" i="747"/>
  <c r="E82" i="747"/>
  <c r="E81" i="747"/>
  <c r="E80" i="747"/>
  <c r="E79" i="747"/>
  <c r="E78" i="747"/>
  <c r="E77" i="747"/>
  <c r="E76" i="747"/>
  <c r="E75" i="747"/>
  <c r="E74" i="747"/>
  <c r="E73" i="747"/>
  <c r="E72" i="747"/>
  <c r="E71" i="747"/>
  <c r="E70" i="747"/>
  <c r="E69" i="747"/>
  <c r="E68" i="747"/>
  <c r="E67" i="747"/>
  <c r="E66" i="747"/>
  <c r="E65" i="747"/>
  <c r="E64" i="747"/>
  <c r="E63" i="747"/>
  <c r="E62" i="747"/>
  <c r="E61" i="747"/>
  <c r="E60" i="747"/>
  <c r="E59" i="747"/>
  <c r="E58" i="747"/>
  <c r="E57" i="747"/>
  <c r="E56" i="747"/>
  <c r="E55" i="747"/>
  <c r="E54" i="747"/>
  <c r="E53" i="747"/>
  <c r="E52" i="747"/>
  <c r="E51" i="747"/>
  <c r="E50" i="747"/>
  <c r="E49" i="747"/>
  <c r="E48" i="747"/>
  <c r="E47" i="747"/>
  <c r="E46" i="747"/>
  <c r="E45" i="747"/>
  <c r="E44" i="747"/>
  <c r="E43" i="747"/>
  <c r="E42" i="747"/>
  <c r="E41" i="747"/>
  <c r="E40" i="747"/>
  <c r="E39" i="747"/>
  <c r="E38" i="747"/>
  <c r="E37" i="747"/>
  <c r="E36" i="747"/>
  <c r="E35" i="747"/>
  <c r="E34" i="747"/>
  <c r="E33" i="747"/>
  <c r="E32" i="747"/>
  <c r="E31" i="747"/>
  <c r="E30" i="747"/>
  <c r="E29" i="747"/>
  <c r="E28" i="747"/>
  <c r="E27" i="747"/>
  <c r="E26" i="747"/>
  <c r="E25" i="747"/>
  <c r="E24" i="747"/>
  <c r="E23" i="747"/>
  <c r="E22" i="747"/>
  <c r="E21" i="747"/>
  <c r="E18" i="747"/>
  <c r="C18" i="747"/>
  <c r="E17" i="747"/>
  <c r="C17" i="747"/>
  <c r="E16" i="747"/>
  <c r="C16" i="747"/>
  <c r="B16" i="747"/>
  <c r="B17" i="747" s="1"/>
  <c r="B18" i="747" s="1"/>
  <c r="C15" i="747"/>
  <c r="E142" i="746"/>
  <c r="E141" i="746"/>
  <c r="E140" i="746"/>
  <c r="E139" i="746"/>
  <c r="E138" i="746"/>
  <c r="E137" i="746"/>
  <c r="E136" i="746"/>
  <c r="E135" i="746"/>
  <c r="E134" i="746"/>
  <c r="E133" i="746"/>
  <c r="E132" i="746"/>
  <c r="E131" i="746"/>
  <c r="E130" i="746"/>
  <c r="E129" i="746"/>
  <c r="E128" i="746"/>
  <c r="E127" i="746"/>
  <c r="E126" i="746"/>
  <c r="E125" i="746"/>
  <c r="E124" i="746"/>
  <c r="E123" i="746"/>
  <c r="E122" i="746"/>
  <c r="E121" i="746"/>
  <c r="E120" i="746"/>
  <c r="E119" i="746"/>
  <c r="E118" i="746"/>
  <c r="E117" i="746"/>
  <c r="E116" i="746"/>
  <c r="E115" i="746"/>
  <c r="E114" i="746"/>
  <c r="E113" i="746"/>
  <c r="E112" i="746"/>
  <c r="E111" i="746"/>
  <c r="E110" i="746"/>
  <c r="E109" i="746"/>
  <c r="E108" i="746"/>
  <c r="E107" i="746"/>
  <c r="E106" i="746"/>
  <c r="E105" i="746"/>
  <c r="E104" i="746"/>
  <c r="E103" i="746"/>
  <c r="E102" i="746"/>
  <c r="E101" i="746"/>
  <c r="E100" i="746"/>
  <c r="E99" i="746"/>
  <c r="E98" i="746"/>
  <c r="E97" i="746"/>
  <c r="E96" i="746"/>
  <c r="E95" i="746"/>
  <c r="E94" i="746"/>
  <c r="E93" i="746"/>
  <c r="E92" i="746"/>
  <c r="E91" i="746"/>
  <c r="E90" i="746"/>
  <c r="E89" i="746"/>
  <c r="E88" i="746"/>
  <c r="E87" i="746"/>
  <c r="E86" i="746"/>
  <c r="E85" i="746"/>
  <c r="E84" i="746"/>
  <c r="E83" i="746"/>
  <c r="E82" i="746"/>
  <c r="E81" i="746"/>
  <c r="E80" i="746"/>
  <c r="E79" i="746"/>
  <c r="E78" i="746"/>
  <c r="E77" i="746"/>
  <c r="E76" i="746"/>
  <c r="E75" i="746"/>
  <c r="E74" i="746"/>
  <c r="E73" i="746"/>
  <c r="E72" i="746"/>
  <c r="E71" i="746"/>
  <c r="E70" i="746"/>
  <c r="E69" i="746"/>
  <c r="E68" i="746"/>
  <c r="E67" i="746"/>
  <c r="E66" i="746"/>
  <c r="E65" i="746"/>
  <c r="E64" i="746"/>
  <c r="E63" i="746"/>
  <c r="E62" i="746"/>
  <c r="E61" i="746"/>
  <c r="E60" i="746"/>
  <c r="E59" i="746"/>
  <c r="E58" i="746"/>
  <c r="E57" i="746"/>
  <c r="E56" i="746"/>
  <c r="E55" i="746"/>
  <c r="E54" i="746"/>
  <c r="E53" i="746"/>
  <c r="E52" i="746"/>
  <c r="E51" i="746"/>
  <c r="E50" i="746"/>
  <c r="E49" i="746"/>
  <c r="E48" i="746"/>
  <c r="E47" i="746"/>
  <c r="E46" i="746"/>
  <c r="E45" i="746"/>
  <c r="E44" i="746"/>
  <c r="E43" i="746"/>
  <c r="E42" i="746"/>
  <c r="E41" i="746"/>
  <c r="E40" i="746"/>
  <c r="E39" i="746"/>
  <c r="E38" i="746"/>
  <c r="E37" i="746"/>
  <c r="E36" i="746"/>
  <c r="E35" i="746"/>
  <c r="E34" i="746"/>
  <c r="E33" i="746"/>
  <c r="E32" i="746"/>
  <c r="E31" i="746"/>
  <c r="E30" i="746"/>
  <c r="E29" i="746"/>
  <c r="E28" i="746"/>
  <c r="E27" i="746"/>
  <c r="E26" i="746"/>
  <c r="E25" i="746"/>
  <c r="E24" i="746"/>
  <c r="E23" i="746"/>
  <c r="E22" i="746"/>
  <c r="E21" i="746"/>
  <c r="E18" i="746"/>
  <c r="C18" i="746"/>
  <c r="E17" i="746"/>
  <c r="C17" i="746"/>
  <c r="E16" i="746"/>
  <c r="C16" i="746"/>
  <c r="B16" i="746"/>
  <c r="B17" i="746" s="1"/>
  <c r="B18" i="746" s="1"/>
  <c r="C15" i="746"/>
  <c r="E125" i="29"/>
  <c r="E124" i="29"/>
  <c r="E123" i="29"/>
  <c r="E122" i="29"/>
  <c r="E121" i="29"/>
  <c r="I150" i="33"/>
  <c r="E150" i="33" s="1"/>
  <c r="I151" i="33"/>
  <c r="E151" i="33" s="1"/>
  <c r="I152" i="33"/>
  <c r="E152" i="33" s="1"/>
  <c r="I153" i="33"/>
  <c r="E153" i="33" s="1"/>
  <c r="I149" i="33"/>
  <c r="I22" i="30"/>
  <c r="E22" i="30" s="1"/>
  <c r="I23" i="30"/>
  <c r="E23" i="30" s="1"/>
  <c r="I24" i="30"/>
  <c r="E24" i="30" s="1"/>
  <c r="I21" i="30"/>
  <c r="E21" i="30" s="1"/>
  <c r="E150" i="745"/>
  <c r="E149" i="745"/>
  <c r="E148" i="745"/>
  <c r="E147" i="745"/>
  <c r="E146" i="745"/>
  <c r="E145" i="745"/>
  <c r="E144" i="745"/>
  <c r="E143" i="745"/>
  <c r="E142" i="745"/>
  <c r="E141" i="745"/>
  <c r="E140" i="745"/>
  <c r="E139" i="745"/>
  <c r="E138" i="745"/>
  <c r="E137" i="745"/>
  <c r="E136" i="745"/>
  <c r="E135" i="745"/>
  <c r="E134" i="745"/>
  <c r="E133" i="745"/>
  <c r="E132" i="745"/>
  <c r="E131" i="745"/>
  <c r="E130" i="745"/>
  <c r="E129" i="745"/>
  <c r="E128" i="745"/>
  <c r="E127" i="745"/>
  <c r="E126" i="745"/>
  <c r="E125" i="745"/>
  <c r="E124" i="745"/>
  <c r="E123" i="745"/>
  <c r="E122" i="745"/>
  <c r="E121" i="745"/>
  <c r="E120" i="745"/>
  <c r="E119" i="745"/>
  <c r="E118" i="745"/>
  <c r="E117" i="745"/>
  <c r="E116" i="745"/>
  <c r="E115" i="745"/>
  <c r="E114" i="745"/>
  <c r="E113" i="745"/>
  <c r="E112" i="745"/>
  <c r="E111" i="745"/>
  <c r="E110" i="745"/>
  <c r="E109" i="745"/>
  <c r="E108" i="745"/>
  <c r="E107" i="745"/>
  <c r="E106" i="745"/>
  <c r="E105" i="745"/>
  <c r="E104" i="745"/>
  <c r="E103" i="745"/>
  <c r="E102" i="745"/>
  <c r="E101" i="745"/>
  <c r="E100" i="745"/>
  <c r="E99" i="745"/>
  <c r="E98" i="745"/>
  <c r="E97" i="745"/>
  <c r="E96" i="745"/>
  <c r="E95" i="745"/>
  <c r="E94" i="745"/>
  <c r="E93" i="745"/>
  <c r="E92" i="745"/>
  <c r="E91" i="745"/>
  <c r="E90" i="745"/>
  <c r="E89" i="745"/>
  <c r="E88" i="745"/>
  <c r="E87" i="745"/>
  <c r="E86" i="745"/>
  <c r="E85" i="745"/>
  <c r="E84" i="745"/>
  <c r="E83" i="745"/>
  <c r="E82" i="745"/>
  <c r="E81" i="745"/>
  <c r="E80" i="745"/>
  <c r="E79" i="745"/>
  <c r="E78" i="745"/>
  <c r="E77" i="745"/>
  <c r="E76" i="745"/>
  <c r="E75" i="745"/>
  <c r="E74" i="745"/>
  <c r="E73" i="745"/>
  <c r="E72" i="745"/>
  <c r="E71" i="745"/>
  <c r="E70" i="745"/>
  <c r="E69" i="745"/>
  <c r="E68" i="745"/>
  <c r="E67" i="745"/>
  <c r="E66" i="745"/>
  <c r="E65" i="745"/>
  <c r="E64" i="745"/>
  <c r="E63" i="745"/>
  <c r="E62" i="745"/>
  <c r="E61" i="745"/>
  <c r="E60" i="745"/>
  <c r="E59" i="745"/>
  <c r="E58" i="745"/>
  <c r="E57" i="745"/>
  <c r="E56" i="745"/>
  <c r="E55" i="745"/>
  <c r="E54" i="745"/>
  <c r="E53" i="745"/>
  <c r="E52" i="745"/>
  <c r="E51" i="745"/>
  <c r="E50" i="745"/>
  <c r="E49" i="745"/>
  <c r="E48" i="745"/>
  <c r="E47" i="745"/>
  <c r="E46" i="745"/>
  <c r="E45" i="745"/>
  <c r="E44" i="745"/>
  <c r="E43" i="745"/>
  <c r="E42" i="745"/>
  <c r="E41" i="745"/>
  <c r="E40" i="745"/>
  <c r="E39" i="745"/>
  <c r="E38" i="745"/>
  <c r="E37" i="745"/>
  <c r="E36" i="745"/>
  <c r="E35" i="745"/>
  <c r="E34" i="745"/>
  <c r="E33" i="745"/>
  <c r="E32" i="745"/>
  <c r="E31" i="745"/>
  <c r="E30" i="745"/>
  <c r="E29" i="745"/>
  <c r="E28" i="745"/>
  <c r="E27" i="745"/>
  <c r="E26" i="745"/>
  <c r="E25" i="745"/>
  <c r="E24" i="745"/>
  <c r="E23" i="745"/>
  <c r="E22" i="745"/>
  <c r="E21" i="745"/>
  <c r="E18" i="745"/>
  <c r="C18" i="745"/>
  <c r="E17" i="745"/>
  <c r="C17" i="745"/>
  <c r="E16" i="745"/>
  <c r="C16" i="745"/>
  <c r="B16" i="745"/>
  <c r="B17" i="745" s="1"/>
  <c r="B18" i="745" s="1"/>
  <c r="E15" i="745"/>
  <c r="C15" i="745"/>
  <c r="D15" i="745" s="1"/>
  <c r="E140" i="744"/>
  <c r="E141" i="744"/>
  <c r="E142" i="744"/>
  <c r="E143" i="744"/>
  <c r="E144" i="744"/>
  <c r="E145" i="744"/>
  <c r="E146" i="744"/>
  <c r="E147" i="744"/>
  <c r="E148" i="744"/>
  <c r="E149" i="744"/>
  <c r="E150" i="744"/>
  <c r="E151" i="744"/>
  <c r="E152" i="744"/>
  <c r="E153" i="744"/>
  <c r="E154" i="744"/>
  <c r="E155" i="744"/>
  <c r="E139" i="744"/>
  <c r="E138" i="744"/>
  <c r="E137" i="744"/>
  <c r="E136" i="744"/>
  <c r="E135" i="744"/>
  <c r="E134" i="744"/>
  <c r="E133" i="744"/>
  <c r="E132" i="744"/>
  <c r="E131" i="744"/>
  <c r="E130" i="744"/>
  <c r="E129" i="744"/>
  <c r="E128" i="744"/>
  <c r="E127" i="744"/>
  <c r="E126" i="744"/>
  <c r="E125" i="744"/>
  <c r="E124" i="744"/>
  <c r="E123" i="744"/>
  <c r="E122" i="744"/>
  <c r="E121" i="744"/>
  <c r="E120" i="744"/>
  <c r="E119" i="744"/>
  <c r="E118" i="744"/>
  <c r="E117" i="744"/>
  <c r="E116" i="744"/>
  <c r="E115" i="744"/>
  <c r="E114" i="744"/>
  <c r="E113" i="744"/>
  <c r="E112" i="744"/>
  <c r="E111" i="744"/>
  <c r="E110" i="744"/>
  <c r="E109" i="744"/>
  <c r="E108" i="744"/>
  <c r="E107" i="744"/>
  <c r="E106" i="744"/>
  <c r="E105" i="744"/>
  <c r="E104" i="744"/>
  <c r="E103" i="744"/>
  <c r="E102" i="744"/>
  <c r="E101" i="744"/>
  <c r="E100" i="744"/>
  <c r="E99" i="744"/>
  <c r="E98" i="744"/>
  <c r="E97" i="744"/>
  <c r="E96" i="744"/>
  <c r="E95" i="744"/>
  <c r="E94" i="744"/>
  <c r="E93" i="744"/>
  <c r="E92" i="744"/>
  <c r="E91" i="744"/>
  <c r="E90" i="744"/>
  <c r="E89" i="744"/>
  <c r="E88" i="744"/>
  <c r="E87" i="744"/>
  <c r="E86" i="744"/>
  <c r="E85" i="744"/>
  <c r="E84" i="744"/>
  <c r="E83" i="744"/>
  <c r="E82" i="744"/>
  <c r="E81" i="744"/>
  <c r="E80" i="744"/>
  <c r="E79" i="744"/>
  <c r="E78" i="744"/>
  <c r="E77" i="744"/>
  <c r="E76" i="744"/>
  <c r="E75" i="744"/>
  <c r="E74" i="744"/>
  <c r="E73" i="744"/>
  <c r="E72" i="744"/>
  <c r="E71" i="744"/>
  <c r="E70" i="744"/>
  <c r="E69" i="744"/>
  <c r="E68" i="744"/>
  <c r="E67" i="744"/>
  <c r="E66" i="744"/>
  <c r="E65" i="744"/>
  <c r="E64" i="744"/>
  <c r="E63" i="744"/>
  <c r="E62" i="744"/>
  <c r="E61" i="744"/>
  <c r="E60" i="744"/>
  <c r="E59" i="744"/>
  <c r="E58" i="744"/>
  <c r="E57" i="744"/>
  <c r="E56" i="744"/>
  <c r="E55" i="744"/>
  <c r="E54" i="744"/>
  <c r="E53" i="744"/>
  <c r="E52" i="744"/>
  <c r="E51" i="744"/>
  <c r="E50" i="744"/>
  <c r="E49" i="744"/>
  <c r="E48" i="744"/>
  <c r="E47" i="744"/>
  <c r="E46" i="744"/>
  <c r="E45" i="744"/>
  <c r="E44" i="744"/>
  <c r="E43" i="744"/>
  <c r="E42" i="744"/>
  <c r="E41" i="744"/>
  <c r="E40" i="744"/>
  <c r="E39" i="744"/>
  <c r="E38" i="744"/>
  <c r="E37" i="744"/>
  <c r="E36" i="744"/>
  <c r="E35" i="744"/>
  <c r="E34" i="744"/>
  <c r="E33" i="744"/>
  <c r="E32" i="744"/>
  <c r="E31" i="744"/>
  <c r="E30" i="744"/>
  <c r="E29" i="744"/>
  <c r="E28" i="744"/>
  <c r="E27" i="744"/>
  <c r="E26" i="744"/>
  <c r="E25" i="744"/>
  <c r="E24" i="744"/>
  <c r="E23" i="744"/>
  <c r="E22" i="744"/>
  <c r="E21" i="744"/>
  <c r="E18" i="744"/>
  <c r="C18" i="744"/>
  <c r="E17" i="744"/>
  <c r="C17" i="744"/>
  <c r="E16" i="744"/>
  <c r="C16" i="744"/>
  <c r="B16" i="744"/>
  <c r="B17" i="744" s="1"/>
  <c r="B18" i="744" s="1"/>
  <c r="E15" i="744"/>
  <c r="C15" i="744"/>
  <c r="E139" i="743"/>
  <c r="E138" i="743"/>
  <c r="E137" i="743"/>
  <c r="E136" i="743"/>
  <c r="E135" i="743"/>
  <c r="E134" i="743"/>
  <c r="E133" i="743"/>
  <c r="E132" i="743"/>
  <c r="E131" i="743"/>
  <c r="E130" i="743"/>
  <c r="E129" i="743"/>
  <c r="E128" i="743"/>
  <c r="E127" i="743"/>
  <c r="E126" i="743"/>
  <c r="E125" i="743"/>
  <c r="E124" i="743"/>
  <c r="E123" i="743"/>
  <c r="E122" i="743"/>
  <c r="E121" i="743"/>
  <c r="E120" i="743"/>
  <c r="E119" i="743"/>
  <c r="E118" i="743"/>
  <c r="E117" i="743"/>
  <c r="E116" i="743"/>
  <c r="E115" i="743"/>
  <c r="E114" i="743"/>
  <c r="E113" i="743"/>
  <c r="E112" i="743"/>
  <c r="E111" i="743"/>
  <c r="E110" i="743"/>
  <c r="E109" i="743"/>
  <c r="E108" i="743"/>
  <c r="E107" i="743"/>
  <c r="E106" i="743"/>
  <c r="E105" i="743"/>
  <c r="E104" i="743"/>
  <c r="E103" i="743"/>
  <c r="E102" i="743"/>
  <c r="E101" i="743"/>
  <c r="E100" i="743"/>
  <c r="E99" i="743"/>
  <c r="E98" i="743"/>
  <c r="E97" i="743"/>
  <c r="E96" i="743"/>
  <c r="E95" i="743"/>
  <c r="E94" i="743"/>
  <c r="E93" i="743"/>
  <c r="E92" i="743"/>
  <c r="E91" i="743"/>
  <c r="E90" i="743"/>
  <c r="E89" i="743"/>
  <c r="E88" i="743"/>
  <c r="E87" i="743"/>
  <c r="E86" i="743"/>
  <c r="E85" i="743"/>
  <c r="E84" i="743"/>
  <c r="E83" i="743"/>
  <c r="E82" i="743"/>
  <c r="E81" i="743"/>
  <c r="E80" i="743"/>
  <c r="E79" i="743"/>
  <c r="E78" i="743"/>
  <c r="E77" i="743"/>
  <c r="E76" i="743"/>
  <c r="E75" i="743"/>
  <c r="E74" i="743"/>
  <c r="E73" i="743"/>
  <c r="E72" i="743"/>
  <c r="E71" i="743"/>
  <c r="E70" i="743"/>
  <c r="E69" i="743"/>
  <c r="E68" i="743"/>
  <c r="E67" i="743"/>
  <c r="E66" i="743"/>
  <c r="E65" i="743"/>
  <c r="E64" i="743"/>
  <c r="E63" i="743"/>
  <c r="E62" i="743"/>
  <c r="E61" i="743"/>
  <c r="E60" i="743"/>
  <c r="E59" i="743"/>
  <c r="E58" i="743"/>
  <c r="E57" i="743"/>
  <c r="E56" i="743"/>
  <c r="E55" i="743"/>
  <c r="E54" i="743"/>
  <c r="E53" i="743"/>
  <c r="E52" i="743"/>
  <c r="E51" i="743"/>
  <c r="E50" i="743"/>
  <c r="E49" i="743"/>
  <c r="E48" i="743"/>
  <c r="E47" i="743"/>
  <c r="E46" i="743"/>
  <c r="E45" i="743"/>
  <c r="E44" i="743"/>
  <c r="E43" i="743"/>
  <c r="E42" i="743"/>
  <c r="E41" i="743"/>
  <c r="E40" i="743"/>
  <c r="E39" i="743"/>
  <c r="E38" i="743"/>
  <c r="E37" i="743"/>
  <c r="E36" i="743"/>
  <c r="E35" i="743"/>
  <c r="E34" i="743"/>
  <c r="E33" i="743"/>
  <c r="E32" i="743"/>
  <c r="E31" i="743"/>
  <c r="E30" i="743"/>
  <c r="E29" i="743"/>
  <c r="E28" i="743"/>
  <c r="E27" i="743"/>
  <c r="E26" i="743"/>
  <c r="E25" i="743"/>
  <c r="E24" i="743"/>
  <c r="E23" i="743"/>
  <c r="E22" i="743"/>
  <c r="E21" i="743"/>
  <c r="E18" i="743"/>
  <c r="C18" i="743"/>
  <c r="E17" i="743"/>
  <c r="C17" i="743"/>
  <c r="E16" i="743"/>
  <c r="C16" i="743"/>
  <c r="B16" i="743"/>
  <c r="B17" i="743" s="1"/>
  <c r="B18" i="743" s="1"/>
  <c r="E15" i="743"/>
  <c r="C15" i="743"/>
  <c r="D15" i="743" s="1"/>
  <c r="E150" i="742"/>
  <c r="E151" i="742"/>
  <c r="E152" i="742"/>
  <c r="E153" i="742"/>
  <c r="E154" i="742"/>
  <c r="E155" i="742"/>
  <c r="E156" i="742"/>
  <c r="E157" i="742"/>
  <c r="E158" i="742"/>
  <c r="E159" i="742"/>
  <c r="E160" i="742"/>
  <c r="E161" i="742"/>
  <c r="E162" i="742"/>
  <c r="E163" i="742"/>
  <c r="E164" i="742"/>
  <c r="E165" i="742"/>
  <c r="E166" i="742"/>
  <c r="E167" i="742"/>
  <c r="E168" i="742"/>
  <c r="E169" i="742"/>
  <c r="E170" i="742"/>
  <c r="E171" i="742"/>
  <c r="E172" i="742"/>
  <c r="E173" i="742"/>
  <c r="E174" i="742"/>
  <c r="E175" i="742"/>
  <c r="E176" i="742"/>
  <c r="E177" i="742"/>
  <c r="E178" i="742"/>
  <c r="E179" i="742"/>
  <c r="E180" i="742"/>
  <c r="E181" i="742"/>
  <c r="E182" i="742"/>
  <c r="E183" i="742"/>
  <c r="E184" i="742"/>
  <c r="E185" i="742"/>
  <c r="E186" i="742"/>
  <c r="E187" i="742"/>
  <c r="E188" i="742"/>
  <c r="E149" i="742"/>
  <c r="E148" i="742"/>
  <c r="E147" i="742"/>
  <c r="E146" i="742"/>
  <c r="E145" i="742"/>
  <c r="E144" i="742"/>
  <c r="E143" i="742"/>
  <c r="E142" i="742"/>
  <c r="E141" i="742"/>
  <c r="E140" i="742"/>
  <c r="E139" i="742"/>
  <c r="E138" i="742"/>
  <c r="E137" i="742"/>
  <c r="E136" i="742"/>
  <c r="E135" i="742"/>
  <c r="E134" i="742"/>
  <c r="E133" i="742"/>
  <c r="E132" i="742"/>
  <c r="E131" i="742"/>
  <c r="E130" i="742"/>
  <c r="E129" i="742"/>
  <c r="E128" i="742"/>
  <c r="E127" i="742"/>
  <c r="E126" i="742"/>
  <c r="E125" i="742"/>
  <c r="E124" i="742"/>
  <c r="E123" i="742"/>
  <c r="E122" i="742"/>
  <c r="E121" i="742"/>
  <c r="E120" i="742"/>
  <c r="E119" i="742"/>
  <c r="E118" i="742"/>
  <c r="E117" i="742"/>
  <c r="E116" i="742"/>
  <c r="E115" i="742"/>
  <c r="E114" i="742"/>
  <c r="E113" i="742"/>
  <c r="E112" i="742"/>
  <c r="E111" i="742"/>
  <c r="E110" i="742"/>
  <c r="E109" i="742"/>
  <c r="E108" i="742"/>
  <c r="E107" i="742"/>
  <c r="E106" i="742"/>
  <c r="E105" i="742"/>
  <c r="E104" i="742"/>
  <c r="E103" i="742"/>
  <c r="E102" i="742"/>
  <c r="E101" i="742"/>
  <c r="E100" i="742"/>
  <c r="E99" i="742"/>
  <c r="E98" i="742"/>
  <c r="E97" i="742"/>
  <c r="E96" i="742"/>
  <c r="E95" i="742"/>
  <c r="E94" i="742"/>
  <c r="E93" i="742"/>
  <c r="E92" i="742"/>
  <c r="E91" i="742"/>
  <c r="E90" i="742"/>
  <c r="E89" i="742"/>
  <c r="E88" i="742"/>
  <c r="E87" i="742"/>
  <c r="E86" i="742"/>
  <c r="E85" i="742"/>
  <c r="E84" i="742"/>
  <c r="E83" i="742"/>
  <c r="E82" i="742"/>
  <c r="E81" i="742"/>
  <c r="E80" i="742"/>
  <c r="E79" i="742"/>
  <c r="E78" i="742"/>
  <c r="E77" i="742"/>
  <c r="E76" i="742"/>
  <c r="E75" i="742"/>
  <c r="E74" i="742"/>
  <c r="E73" i="742"/>
  <c r="E72" i="742"/>
  <c r="E71" i="742"/>
  <c r="E70" i="742"/>
  <c r="E69" i="742"/>
  <c r="E68" i="742"/>
  <c r="E67" i="742"/>
  <c r="E66" i="742"/>
  <c r="E65" i="742"/>
  <c r="E64" i="742"/>
  <c r="E63" i="742"/>
  <c r="E62" i="742"/>
  <c r="E61" i="742"/>
  <c r="E60" i="742"/>
  <c r="E59" i="742"/>
  <c r="E58" i="742"/>
  <c r="E57" i="742"/>
  <c r="E56" i="742"/>
  <c r="E55" i="742"/>
  <c r="E54" i="742"/>
  <c r="E53" i="742"/>
  <c r="E52" i="742"/>
  <c r="E51" i="742"/>
  <c r="E50" i="742"/>
  <c r="E49" i="742"/>
  <c r="E48" i="742"/>
  <c r="E47" i="742"/>
  <c r="E46" i="742"/>
  <c r="E45" i="742"/>
  <c r="E44" i="742"/>
  <c r="E43" i="742"/>
  <c r="E42" i="742"/>
  <c r="E41" i="742"/>
  <c r="E40" i="742"/>
  <c r="E39" i="742"/>
  <c r="E38" i="742"/>
  <c r="E37" i="742"/>
  <c r="E36" i="742"/>
  <c r="E35" i="742"/>
  <c r="E34" i="742"/>
  <c r="E33" i="742"/>
  <c r="E32" i="742"/>
  <c r="E31" i="742"/>
  <c r="E30" i="742"/>
  <c r="E29" i="742"/>
  <c r="E28" i="742"/>
  <c r="E27" i="742"/>
  <c r="E26" i="742"/>
  <c r="E25" i="742"/>
  <c r="E24" i="742"/>
  <c r="E23" i="742"/>
  <c r="E22" i="742"/>
  <c r="E21" i="742"/>
  <c r="E18" i="742"/>
  <c r="C18" i="742"/>
  <c r="E17" i="742"/>
  <c r="C17" i="742"/>
  <c r="E16" i="742"/>
  <c r="C16" i="742"/>
  <c r="B16" i="742"/>
  <c r="B17" i="742" s="1"/>
  <c r="B18" i="742" s="1"/>
  <c r="E15" i="742"/>
  <c r="C15" i="742"/>
  <c r="E22" i="741"/>
  <c r="E23" i="741"/>
  <c r="E24" i="741"/>
  <c r="E25" i="741"/>
  <c r="E26" i="741"/>
  <c r="E27" i="741"/>
  <c r="E28" i="741"/>
  <c r="E29" i="741"/>
  <c r="E30" i="741"/>
  <c r="E31" i="741"/>
  <c r="E32" i="741"/>
  <c r="E33" i="741"/>
  <c r="E34" i="741"/>
  <c r="E35" i="741"/>
  <c r="E36" i="741"/>
  <c r="E37" i="741"/>
  <c r="E38" i="741"/>
  <c r="E39" i="741"/>
  <c r="E40" i="741"/>
  <c r="E41" i="741"/>
  <c r="E42" i="741"/>
  <c r="E43" i="741"/>
  <c r="E44" i="741"/>
  <c r="E45" i="741"/>
  <c r="E46" i="741"/>
  <c r="E47" i="741"/>
  <c r="E48" i="741"/>
  <c r="E49" i="741"/>
  <c r="E50" i="741"/>
  <c r="E51" i="741"/>
  <c r="E52" i="741"/>
  <c r="E53" i="741"/>
  <c r="E54" i="741"/>
  <c r="E55" i="741"/>
  <c r="E56" i="741"/>
  <c r="E57" i="741"/>
  <c r="E58" i="741"/>
  <c r="E59" i="741"/>
  <c r="E60" i="741"/>
  <c r="E61" i="741"/>
  <c r="E62" i="741"/>
  <c r="E63" i="741"/>
  <c r="E64" i="741"/>
  <c r="E65" i="741"/>
  <c r="E66" i="741"/>
  <c r="E67" i="741"/>
  <c r="E68" i="741"/>
  <c r="E69" i="741"/>
  <c r="E70" i="741"/>
  <c r="E71" i="741"/>
  <c r="E72" i="741"/>
  <c r="E73" i="741"/>
  <c r="E74" i="741"/>
  <c r="E75" i="741"/>
  <c r="E76" i="741"/>
  <c r="E77" i="741"/>
  <c r="E78" i="741"/>
  <c r="E79" i="741"/>
  <c r="E80" i="741"/>
  <c r="E81" i="741"/>
  <c r="E82" i="741"/>
  <c r="E83" i="741"/>
  <c r="E84" i="741"/>
  <c r="E85" i="741"/>
  <c r="E86" i="741"/>
  <c r="E87" i="741"/>
  <c r="E88" i="741"/>
  <c r="E89" i="741"/>
  <c r="E90" i="741"/>
  <c r="E91" i="741"/>
  <c r="E92" i="741"/>
  <c r="E93" i="741"/>
  <c r="E94" i="741"/>
  <c r="E95" i="741"/>
  <c r="E96" i="741"/>
  <c r="E97" i="741"/>
  <c r="E98" i="741"/>
  <c r="E99" i="741"/>
  <c r="E100" i="741"/>
  <c r="E101" i="741"/>
  <c r="E102" i="741"/>
  <c r="E103" i="741"/>
  <c r="E104" i="741"/>
  <c r="E105" i="741"/>
  <c r="E106" i="741"/>
  <c r="E107" i="741"/>
  <c r="E108" i="741"/>
  <c r="E109" i="741"/>
  <c r="E110" i="741"/>
  <c r="E111" i="741"/>
  <c r="E112" i="741"/>
  <c r="E113" i="741"/>
  <c r="E114" i="741"/>
  <c r="E115" i="741"/>
  <c r="E116" i="741"/>
  <c r="E117" i="741"/>
  <c r="E118" i="741"/>
  <c r="E119" i="741"/>
  <c r="E120" i="741"/>
  <c r="E121" i="741"/>
  <c r="E122" i="741"/>
  <c r="E123" i="741"/>
  <c r="E124" i="741"/>
  <c r="E125" i="741"/>
  <c r="E126" i="741"/>
  <c r="E127" i="741"/>
  <c r="E128" i="741"/>
  <c r="E129" i="741"/>
  <c r="E130" i="741"/>
  <c r="E131" i="741"/>
  <c r="E132" i="741"/>
  <c r="E133" i="741"/>
  <c r="E134" i="741"/>
  <c r="E135" i="741"/>
  <c r="E136" i="741"/>
  <c r="E137" i="741"/>
  <c r="E138" i="741"/>
  <c r="E139" i="741"/>
  <c r="E140" i="741"/>
  <c r="E141" i="741"/>
  <c r="E142" i="741"/>
  <c r="E143" i="741"/>
  <c r="E144" i="741"/>
  <c r="E145" i="741"/>
  <c r="E146" i="741"/>
  <c r="E147" i="741"/>
  <c r="E148" i="741"/>
  <c r="E149" i="741"/>
  <c r="E21" i="741"/>
  <c r="E18" i="741"/>
  <c r="C18" i="741"/>
  <c r="E17" i="741"/>
  <c r="C17" i="741"/>
  <c r="E16" i="741"/>
  <c r="C16" i="741"/>
  <c r="B16" i="741"/>
  <c r="B17" i="741" s="1"/>
  <c r="B18" i="741" s="1"/>
  <c r="E15" i="741"/>
  <c r="C15" i="741"/>
  <c r="D15" i="741" s="1"/>
  <c r="C150" i="33"/>
  <c r="C151" i="33"/>
  <c r="C152" i="33"/>
  <c r="C153" i="33"/>
  <c r="C149" i="33"/>
  <c r="U154" i="33"/>
  <c r="S154" i="33"/>
  <c r="Q154" i="33"/>
  <c r="O154" i="33"/>
  <c r="M154" i="33"/>
  <c r="K154" i="33"/>
  <c r="G154" i="33"/>
  <c r="B150" i="33"/>
  <c r="U22" i="30"/>
  <c r="U23" i="30"/>
  <c r="U24" i="30"/>
  <c r="U25" i="30"/>
  <c r="U21" i="30"/>
  <c r="Q22" i="30"/>
  <c r="Q23" i="30"/>
  <c r="Q24" i="30"/>
  <c r="Q25" i="30"/>
  <c r="Q21" i="30"/>
  <c r="M22" i="30"/>
  <c r="M23" i="30"/>
  <c r="M24" i="30"/>
  <c r="M25" i="30"/>
  <c r="M21" i="30"/>
  <c r="E120" i="29"/>
  <c r="E119" i="29"/>
  <c r="E118" i="29"/>
  <c r="E117" i="29"/>
  <c r="E116" i="29"/>
  <c r="E18" i="736"/>
  <c r="C18" i="736"/>
  <c r="E17" i="736"/>
  <c r="C17" i="736"/>
  <c r="E16" i="736"/>
  <c r="C16" i="736"/>
  <c r="B16" i="736"/>
  <c r="B17" i="736" s="1"/>
  <c r="B18" i="736" s="1"/>
  <c r="E15" i="736"/>
  <c r="C15" i="736"/>
  <c r="E18" i="737"/>
  <c r="C18" i="737"/>
  <c r="E17" i="737"/>
  <c r="C17" i="737"/>
  <c r="E16" i="737"/>
  <c r="C16" i="737"/>
  <c r="B16" i="737"/>
  <c r="B17" i="737" s="1"/>
  <c r="B18" i="737" s="1"/>
  <c r="E15" i="737"/>
  <c r="C15" i="737"/>
  <c r="D15" i="737" s="1"/>
  <c r="E18" i="738"/>
  <c r="C18" i="738"/>
  <c r="E17" i="738"/>
  <c r="C17" i="738"/>
  <c r="E16" i="738"/>
  <c r="C16" i="738"/>
  <c r="B16" i="738"/>
  <c r="B17" i="738" s="1"/>
  <c r="B18" i="738" s="1"/>
  <c r="E15" i="738"/>
  <c r="C15" i="738"/>
  <c r="D15" i="738" s="1"/>
  <c r="E18" i="739"/>
  <c r="C18" i="739"/>
  <c r="E17" i="739"/>
  <c r="C17" i="739"/>
  <c r="E16" i="739"/>
  <c r="C16" i="739"/>
  <c r="B16" i="739"/>
  <c r="B17" i="739" s="1"/>
  <c r="B18" i="739" s="1"/>
  <c r="E15" i="739"/>
  <c r="C15" i="739"/>
  <c r="D15" i="739" s="1"/>
  <c r="E18" i="740"/>
  <c r="C18" i="740"/>
  <c r="E17" i="740"/>
  <c r="C17" i="740"/>
  <c r="E16" i="740"/>
  <c r="C16" i="740"/>
  <c r="B16" i="740"/>
  <c r="B17" i="740" s="1"/>
  <c r="B18" i="740" s="1"/>
  <c r="E15" i="740"/>
  <c r="C15" i="740"/>
  <c r="U147" i="33"/>
  <c r="S147" i="33"/>
  <c r="Q147" i="33"/>
  <c r="O147" i="33"/>
  <c r="M147" i="33"/>
  <c r="K147" i="33"/>
  <c r="I147" i="33"/>
  <c r="G147" i="33"/>
  <c r="E147" i="33"/>
  <c r="C147" i="33"/>
  <c r="B143" i="33"/>
  <c r="E115" i="29"/>
  <c r="E114" i="29"/>
  <c r="E113" i="29"/>
  <c r="E112" i="29"/>
  <c r="E111" i="29"/>
  <c r="E18" i="731"/>
  <c r="C18" i="731"/>
  <c r="E17" i="731"/>
  <c r="C17" i="731"/>
  <c r="E16" i="731"/>
  <c r="C16" i="731"/>
  <c r="B16" i="731"/>
  <c r="B17" i="731" s="1"/>
  <c r="B18" i="731" s="1"/>
  <c r="E15" i="731"/>
  <c r="C15" i="731"/>
  <c r="E18" i="732"/>
  <c r="C18" i="732"/>
  <c r="E17" i="732"/>
  <c r="C17" i="732"/>
  <c r="E16" i="732"/>
  <c r="C16" i="732"/>
  <c r="B16" i="732"/>
  <c r="B17" i="732" s="1"/>
  <c r="B18" i="732" s="1"/>
  <c r="E15" i="732"/>
  <c r="C15" i="732"/>
  <c r="E18" i="733"/>
  <c r="C18" i="733"/>
  <c r="E17" i="733"/>
  <c r="C17" i="733"/>
  <c r="E16" i="733"/>
  <c r="C16" i="733"/>
  <c r="B16" i="733"/>
  <c r="B17" i="733" s="1"/>
  <c r="B18" i="733" s="1"/>
  <c r="E15" i="733"/>
  <c r="C15" i="733"/>
  <c r="E18" i="734"/>
  <c r="C18" i="734"/>
  <c r="E17" i="734"/>
  <c r="C17" i="734"/>
  <c r="E16" i="734"/>
  <c r="C16" i="734"/>
  <c r="B16" i="734"/>
  <c r="B17" i="734" s="1"/>
  <c r="B18" i="734" s="1"/>
  <c r="E15" i="734"/>
  <c r="C15" i="734"/>
  <c r="E18" i="735"/>
  <c r="C18" i="735"/>
  <c r="E17" i="735"/>
  <c r="C17" i="735"/>
  <c r="E16" i="735"/>
  <c r="C16" i="735"/>
  <c r="B16" i="735"/>
  <c r="B17" i="735" s="1"/>
  <c r="B18" i="735" s="1"/>
  <c r="E15" i="735"/>
  <c r="C15" i="735"/>
  <c r="U140" i="33"/>
  <c r="S140" i="33"/>
  <c r="Q140" i="33"/>
  <c r="O140" i="33"/>
  <c r="M140" i="33"/>
  <c r="K140" i="33"/>
  <c r="I140" i="33"/>
  <c r="G140" i="33"/>
  <c r="E140" i="33"/>
  <c r="C140" i="33"/>
  <c r="B136" i="33"/>
  <c r="E110" i="29"/>
  <c r="E109" i="29"/>
  <c r="E108" i="29"/>
  <c r="E107" i="29"/>
  <c r="E106" i="29"/>
  <c r="E18" i="726"/>
  <c r="C18" i="726"/>
  <c r="E17" i="726"/>
  <c r="C17" i="726"/>
  <c r="E16" i="726"/>
  <c r="C16" i="726"/>
  <c r="B16" i="726"/>
  <c r="B17" i="726" s="1"/>
  <c r="B18" i="726" s="1"/>
  <c r="E15" i="726"/>
  <c r="C15" i="726"/>
  <c r="E18" i="727"/>
  <c r="C18" i="727"/>
  <c r="E17" i="727"/>
  <c r="C17" i="727"/>
  <c r="E16" i="727"/>
  <c r="C16" i="727"/>
  <c r="B16" i="727"/>
  <c r="B17" i="727" s="1"/>
  <c r="B18" i="727" s="1"/>
  <c r="E15" i="727"/>
  <c r="C15" i="727"/>
  <c r="E18" i="728"/>
  <c r="C18" i="728"/>
  <c r="E17" i="728"/>
  <c r="C17" i="728"/>
  <c r="E16" i="728"/>
  <c r="C16" i="728"/>
  <c r="B16" i="728"/>
  <c r="B17" i="728" s="1"/>
  <c r="B18" i="728" s="1"/>
  <c r="E15" i="728"/>
  <c r="C15" i="728"/>
  <c r="E18" i="729"/>
  <c r="C18" i="729"/>
  <c r="E17" i="729"/>
  <c r="C17" i="729"/>
  <c r="E16" i="729"/>
  <c r="C16" i="729"/>
  <c r="B16" i="729"/>
  <c r="B17" i="729" s="1"/>
  <c r="B18" i="729" s="1"/>
  <c r="E15" i="729"/>
  <c r="C15" i="729"/>
  <c r="E18" i="730"/>
  <c r="C18" i="730"/>
  <c r="E17" i="730"/>
  <c r="C17" i="730"/>
  <c r="E16" i="730"/>
  <c r="C16" i="730"/>
  <c r="B16" i="730"/>
  <c r="B17" i="730" s="1"/>
  <c r="B18" i="730" s="1"/>
  <c r="E15" i="730"/>
  <c r="C15" i="730"/>
  <c r="U133" i="33"/>
  <c r="S133" i="33"/>
  <c r="Q133" i="33"/>
  <c r="O133" i="33"/>
  <c r="M133" i="33"/>
  <c r="K133" i="33"/>
  <c r="I133" i="33"/>
  <c r="G133" i="33"/>
  <c r="E133" i="33"/>
  <c r="C133" i="33"/>
  <c r="B129" i="33"/>
  <c r="E105" i="29"/>
  <c r="E104" i="29"/>
  <c r="E103" i="29"/>
  <c r="E102" i="29"/>
  <c r="E101" i="29"/>
  <c r="E18" i="721"/>
  <c r="C18" i="721"/>
  <c r="E17" i="721"/>
  <c r="C17" i="721"/>
  <c r="E16" i="721"/>
  <c r="C16" i="721"/>
  <c r="B16" i="721"/>
  <c r="E15" i="721"/>
  <c r="C15" i="721"/>
  <c r="E18" i="722"/>
  <c r="C18" i="722"/>
  <c r="E17" i="722"/>
  <c r="C17" i="722"/>
  <c r="E16" i="722"/>
  <c r="C16" i="722"/>
  <c r="B16" i="722"/>
  <c r="E15" i="722"/>
  <c r="C15" i="722"/>
  <c r="E18" i="723"/>
  <c r="C18" i="723"/>
  <c r="E17" i="723"/>
  <c r="C17" i="723"/>
  <c r="E16" i="723"/>
  <c r="C16" i="723"/>
  <c r="B16" i="723"/>
  <c r="E15" i="723"/>
  <c r="C15" i="723"/>
  <c r="E18" i="724"/>
  <c r="C18" i="724"/>
  <c r="E17" i="724"/>
  <c r="C17" i="724"/>
  <c r="E16" i="724"/>
  <c r="C16" i="724"/>
  <c r="B16" i="724"/>
  <c r="E15" i="724"/>
  <c r="C15" i="724"/>
  <c r="E18" i="725"/>
  <c r="C18" i="725"/>
  <c r="E17" i="725"/>
  <c r="C17" i="725"/>
  <c r="E16" i="725"/>
  <c r="C16" i="725"/>
  <c r="B16" i="725"/>
  <c r="E15" i="725"/>
  <c r="C15" i="725"/>
  <c r="U126" i="33"/>
  <c r="S126" i="33"/>
  <c r="Q126" i="33"/>
  <c r="O126" i="33"/>
  <c r="M126" i="33"/>
  <c r="K126" i="33"/>
  <c r="I126" i="33"/>
  <c r="G126" i="33"/>
  <c r="E126" i="33"/>
  <c r="C126" i="33"/>
  <c r="B122" i="33"/>
  <c r="E100" i="29"/>
  <c r="E99" i="29"/>
  <c r="E98" i="29"/>
  <c r="E97" i="29"/>
  <c r="E96" i="29"/>
  <c r="E18" i="716"/>
  <c r="C18" i="716"/>
  <c r="E17" i="716"/>
  <c r="C17" i="716"/>
  <c r="E16" i="716"/>
  <c r="C16" i="716"/>
  <c r="B16" i="716"/>
  <c r="E15" i="716"/>
  <c r="C15" i="716"/>
  <c r="E18" i="717"/>
  <c r="C18" i="717"/>
  <c r="E17" i="717"/>
  <c r="C17" i="717"/>
  <c r="E16" i="717"/>
  <c r="C16" i="717"/>
  <c r="B16" i="717"/>
  <c r="E15" i="717"/>
  <c r="C15" i="717"/>
  <c r="E18" i="718"/>
  <c r="C18" i="718"/>
  <c r="E17" i="718"/>
  <c r="C17" i="718"/>
  <c r="E16" i="718"/>
  <c r="C16" i="718"/>
  <c r="B16" i="718"/>
  <c r="E15" i="718"/>
  <c r="C15" i="718"/>
  <c r="E18" i="719"/>
  <c r="C18" i="719"/>
  <c r="E17" i="719"/>
  <c r="C17" i="719"/>
  <c r="E16" i="719"/>
  <c r="C16" i="719"/>
  <c r="B16" i="719"/>
  <c r="E15" i="719"/>
  <c r="C15" i="719"/>
  <c r="E18" i="720"/>
  <c r="C18" i="720"/>
  <c r="E17" i="720"/>
  <c r="C17" i="720"/>
  <c r="E16" i="720"/>
  <c r="C16" i="720"/>
  <c r="B16" i="720"/>
  <c r="E15" i="720"/>
  <c r="C15" i="720"/>
  <c r="U119" i="33"/>
  <c r="S119" i="33"/>
  <c r="Q119" i="33"/>
  <c r="O119" i="33"/>
  <c r="M119" i="33"/>
  <c r="K119" i="33"/>
  <c r="I119" i="33"/>
  <c r="G119" i="33"/>
  <c r="E119" i="33"/>
  <c r="C119" i="33"/>
  <c r="B115" i="33"/>
  <c r="E95" i="29"/>
  <c r="E94" i="29"/>
  <c r="E93" i="29"/>
  <c r="E92" i="29"/>
  <c r="E91" i="29"/>
  <c r="E18" i="711"/>
  <c r="C18" i="711"/>
  <c r="E17" i="711"/>
  <c r="C17" i="711"/>
  <c r="E16" i="711"/>
  <c r="C16" i="711"/>
  <c r="B16" i="711"/>
  <c r="E15" i="711"/>
  <c r="C15" i="711"/>
  <c r="E18" i="712"/>
  <c r="C18" i="712"/>
  <c r="E17" i="712"/>
  <c r="C17" i="712"/>
  <c r="E16" i="712"/>
  <c r="C16" i="712"/>
  <c r="B16" i="712"/>
  <c r="E15" i="712"/>
  <c r="C15" i="712"/>
  <c r="E18" i="713"/>
  <c r="C18" i="713"/>
  <c r="E17" i="713"/>
  <c r="C17" i="713"/>
  <c r="E16" i="713"/>
  <c r="C16" i="713"/>
  <c r="B16" i="713"/>
  <c r="E15" i="713"/>
  <c r="C15" i="713"/>
  <c r="E18" i="714"/>
  <c r="C18" i="714"/>
  <c r="E17" i="714"/>
  <c r="C17" i="714"/>
  <c r="E16" i="714"/>
  <c r="C16" i="714"/>
  <c r="B16" i="714"/>
  <c r="E15" i="714"/>
  <c r="C15" i="714"/>
  <c r="E18" i="715"/>
  <c r="C18" i="715"/>
  <c r="E17" i="715"/>
  <c r="C17" i="715"/>
  <c r="E16" i="715"/>
  <c r="C16" i="715"/>
  <c r="B16" i="715"/>
  <c r="E15" i="715"/>
  <c r="C15" i="715"/>
  <c r="U112" i="33"/>
  <c r="S112" i="33"/>
  <c r="Q112" i="33"/>
  <c r="O112" i="33"/>
  <c r="M112" i="33"/>
  <c r="K112" i="33"/>
  <c r="I112" i="33"/>
  <c r="G112" i="33"/>
  <c r="E112" i="33"/>
  <c r="C112" i="33"/>
  <c r="B108" i="33"/>
  <c r="E90" i="29"/>
  <c r="E89" i="29"/>
  <c r="E88" i="29"/>
  <c r="E87" i="29"/>
  <c r="E86" i="29"/>
  <c r="I105" i="33"/>
  <c r="G105" i="33"/>
  <c r="E105" i="33"/>
  <c r="C105" i="33"/>
  <c r="G26" i="30"/>
  <c r="U105" i="33"/>
  <c r="S105" i="33"/>
  <c r="Q105" i="33"/>
  <c r="O105" i="33"/>
  <c r="M105" i="33"/>
  <c r="K105" i="33"/>
  <c r="B101" i="33"/>
  <c r="E18" i="706"/>
  <c r="C18" i="706"/>
  <c r="E17" i="706"/>
  <c r="C17" i="706"/>
  <c r="E16" i="706"/>
  <c r="C16" i="706"/>
  <c r="B16" i="706"/>
  <c r="E15" i="706"/>
  <c r="C15" i="706"/>
  <c r="E18" i="707"/>
  <c r="C18" i="707"/>
  <c r="E17" i="707"/>
  <c r="C17" i="707"/>
  <c r="E16" i="707"/>
  <c r="C16" i="707"/>
  <c r="B16" i="707"/>
  <c r="E15" i="707"/>
  <c r="C15" i="707"/>
  <c r="E18" i="708"/>
  <c r="C18" i="708"/>
  <c r="E17" i="708"/>
  <c r="C17" i="708"/>
  <c r="E16" i="708"/>
  <c r="C16" i="708"/>
  <c r="B16" i="708"/>
  <c r="E15" i="708"/>
  <c r="C15" i="708"/>
  <c r="E18" i="709"/>
  <c r="C18" i="709"/>
  <c r="E17" i="709"/>
  <c r="C17" i="709"/>
  <c r="E16" i="709"/>
  <c r="C16" i="709"/>
  <c r="B16" i="709"/>
  <c r="E15" i="709"/>
  <c r="C15" i="709"/>
  <c r="E18" i="710"/>
  <c r="C18" i="710"/>
  <c r="E17" i="710"/>
  <c r="C17" i="710"/>
  <c r="E16" i="710"/>
  <c r="C16" i="710"/>
  <c r="B16" i="710"/>
  <c r="E15" i="710"/>
  <c r="C15" i="710"/>
  <c r="B22" i="30"/>
  <c r="E85" i="29"/>
  <c r="E84" i="29"/>
  <c r="E83" i="29"/>
  <c r="E82" i="29"/>
  <c r="E81" i="29"/>
  <c r="E18" i="701"/>
  <c r="C18" i="701"/>
  <c r="E17" i="701"/>
  <c r="C17" i="701"/>
  <c r="E16" i="701"/>
  <c r="C16" i="701"/>
  <c r="B16" i="701"/>
  <c r="B17" i="701" s="1"/>
  <c r="B18" i="701" s="1"/>
  <c r="E15" i="701"/>
  <c r="C15" i="701"/>
  <c r="E18" i="702"/>
  <c r="C18" i="702"/>
  <c r="E17" i="702"/>
  <c r="C17" i="702"/>
  <c r="E16" i="702"/>
  <c r="C16" i="702"/>
  <c r="B16" i="702"/>
  <c r="B17" i="702" s="1"/>
  <c r="B18" i="702" s="1"/>
  <c r="E15" i="702"/>
  <c r="C15" i="702"/>
  <c r="E18" i="703"/>
  <c r="C18" i="703"/>
  <c r="E17" i="703"/>
  <c r="C17" i="703"/>
  <c r="E16" i="703"/>
  <c r="C16" i="703"/>
  <c r="B16" i="703"/>
  <c r="B17" i="703" s="1"/>
  <c r="B18" i="703" s="1"/>
  <c r="E15" i="703"/>
  <c r="C15" i="703"/>
  <c r="E18" i="704"/>
  <c r="C18" i="704"/>
  <c r="E17" i="704"/>
  <c r="C17" i="704"/>
  <c r="E16" i="704"/>
  <c r="C16" i="704"/>
  <c r="B16" i="704"/>
  <c r="B17" i="704" s="1"/>
  <c r="B18" i="704" s="1"/>
  <c r="E15" i="704"/>
  <c r="C15" i="704"/>
  <c r="E15" i="705"/>
  <c r="E18" i="705"/>
  <c r="C18" i="705"/>
  <c r="E17" i="705"/>
  <c r="C17" i="705"/>
  <c r="E16" i="705"/>
  <c r="C16" i="705"/>
  <c r="B16" i="705"/>
  <c r="B17" i="705" s="1"/>
  <c r="B18" i="705" s="1"/>
  <c r="C15" i="705"/>
  <c r="U98" i="33"/>
  <c r="S98" i="33"/>
  <c r="Q98" i="33"/>
  <c r="O98" i="33"/>
  <c r="M98" i="33"/>
  <c r="K98" i="33"/>
  <c r="I98" i="33"/>
  <c r="G98" i="33"/>
  <c r="E98" i="33"/>
  <c r="C98" i="33"/>
  <c r="B94" i="33"/>
  <c r="E80" i="29"/>
  <c r="E79" i="29"/>
  <c r="E78" i="29"/>
  <c r="E77" i="29"/>
  <c r="E76" i="29"/>
  <c r="C91" i="33"/>
  <c r="E184" i="696"/>
  <c r="E22" i="696"/>
  <c r="E23" i="696"/>
  <c r="E24" i="696"/>
  <c r="E25" i="696"/>
  <c r="E26" i="696"/>
  <c r="E27" i="696"/>
  <c r="E28" i="696"/>
  <c r="E29" i="696"/>
  <c r="E30" i="696"/>
  <c r="E31" i="696"/>
  <c r="E32" i="696"/>
  <c r="E33" i="696"/>
  <c r="E34" i="696"/>
  <c r="E35" i="696"/>
  <c r="E36" i="696"/>
  <c r="E37" i="696"/>
  <c r="E38" i="696"/>
  <c r="E39" i="696"/>
  <c r="E40" i="696"/>
  <c r="E41" i="696"/>
  <c r="E42" i="696"/>
  <c r="E43" i="696"/>
  <c r="E44" i="696"/>
  <c r="E45" i="696"/>
  <c r="E46" i="696"/>
  <c r="E47" i="696"/>
  <c r="E48" i="696"/>
  <c r="E49" i="696"/>
  <c r="E50" i="696"/>
  <c r="E51" i="696"/>
  <c r="E52" i="696"/>
  <c r="E53" i="696"/>
  <c r="E54" i="696"/>
  <c r="E55" i="696"/>
  <c r="E56" i="696"/>
  <c r="E57" i="696"/>
  <c r="E58" i="696"/>
  <c r="E59" i="696"/>
  <c r="E60" i="696"/>
  <c r="E61" i="696"/>
  <c r="E62" i="696"/>
  <c r="E63" i="696"/>
  <c r="E64" i="696"/>
  <c r="E65" i="696"/>
  <c r="E66" i="696"/>
  <c r="E67" i="696"/>
  <c r="E68" i="696"/>
  <c r="E69" i="696"/>
  <c r="E70" i="696"/>
  <c r="E71" i="696"/>
  <c r="E72" i="696"/>
  <c r="E73" i="696"/>
  <c r="E74" i="696"/>
  <c r="E75" i="696"/>
  <c r="E76" i="696"/>
  <c r="E77" i="696"/>
  <c r="E78" i="696"/>
  <c r="E79" i="696"/>
  <c r="E80" i="696"/>
  <c r="E81" i="696"/>
  <c r="E82" i="696"/>
  <c r="E83" i="696"/>
  <c r="E84" i="696"/>
  <c r="E85" i="696"/>
  <c r="E86" i="696"/>
  <c r="E87" i="696"/>
  <c r="E88" i="696"/>
  <c r="E89" i="696"/>
  <c r="E90" i="696"/>
  <c r="E91" i="696"/>
  <c r="E92" i="696"/>
  <c r="E93" i="696"/>
  <c r="E94" i="696"/>
  <c r="E95" i="696"/>
  <c r="E96" i="696"/>
  <c r="E97" i="696"/>
  <c r="E98" i="696"/>
  <c r="E99" i="696"/>
  <c r="E100" i="696"/>
  <c r="E101" i="696"/>
  <c r="E102" i="696"/>
  <c r="E103" i="696"/>
  <c r="E104" i="696"/>
  <c r="E105" i="696"/>
  <c r="E106" i="696"/>
  <c r="E107" i="696"/>
  <c r="E108" i="696"/>
  <c r="E109" i="696"/>
  <c r="E110" i="696"/>
  <c r="E111" i="696"/>
  <c r="E112" i="696"/>
  <c r="E113" i="696"/>
  <c r="E114" i="696"/>
  <c r="E115" i="696"/>
  <c r="E116" i="696"/>
  <c r="E117" i="696"/>
  <c r="E118" i="696"/>
  <c r="E119" i="696"/>
  <c r="E120" i="696"/>
  <c r="E121" i="696"/>
  <c r="E122" i="696"/>
  <c r="E123" i="696"/>
  <c r="E124" i="696"/>
  <c r="E125" i="696"/>
  <c r="E126" i="696"/>
  <c r="E127" i="696"/>
  <c r="E128" i="696"/>
  <c r="E129" i="696"/>
  <c r="E130" i="696"/>
  <c r="E131" i="696"/>
  <c r="E132" i="696"/>
  <c r="E133" i="696"/>
  <c r="E134" i="696"/>
  <c r="E135" i="696"/>
  <c r="E136" i="696"/>
  <c r="E137" i="696"/>
  <c r="E138" i="696"/>
  <c r="E139" i="696"/>
  <c r="E140" i="696"/>
  <c r="E141" i="696"/>
  <c r="E142" i="696"/>
  <c r="E143" i="696"/>
  <c r="E144" i="696"/>
  <c r="E145" i="696"/>
  <c r="E146" i="696"/>
  <c r="E147" i="696"/>
  <c r="E148" i="696"/>
  <c r="E149" i="696"/>
  <c r="E150" i="696"/>
  <c r="E151" i="696"/>
  <c r="E152" i="696"/>
  <c r="E153" i="696"/>
  <c r="E154" i="696"/>
  <c r="E155" i="696"/>
  <c r="E156" i="696"/>
  <c r="E157" i="696"/>
  <c r="E158" i="696"/>
  <c r="E159" i="696"/>
  <c r="E160" i="696"/>
  <c r="E161" i="696"/>
  <c r="E162" i="696"/>
  <c r="E163" i="696"/>
  <c r="E164" i="696"/>
  <c r="E165" i="696"/>
  <c r="E166" i="696"/>
  <c r="E167" i="696"/>
  <c r="E168" i="696"/>
  <c r="E169" i="696"/>
  <c r="E170" i="696"/>
  <c r="E171" i="696"/>
  <c r="E172" i="696"/>
  <c r="E173" i="696"/>
  <c r="E174" i="696"/>
  <c r="E175" i="696"/>
  <c r="E176" i="696"/>
  <c r="E177" i="696"/>
  <c r="E178" i="696"/>
  <c r="E179" i="696"/>
  <c r="E180" i="696"/>
  <c r="E181" i="696"/>
  <c r="E182" i="696"/>
  <c r="E183" i="696"/>
  <c r="E21" i="696"/>
  <c r="E75" i="29"/>
  <c r="E72" i="29"/>
  <c r="E73" i="29"/>
  <c r="E74" i="29"/>
  <c r="E71" i="29"/>
  <c r="E58" i="29"/>
  <c r="D182" i="33" l="1"/>
  <c r="C168" i="33"/>
  <c r="B182" i="33"/>
  <c r="E175" i="33"/>
  <c r="D175" i="33" s="1"/>
  <c r="D170" i="33"/>
  <c r="B173" i="33"/>
  <c r="B174" i="33" s="1"/>
  <c r="B175" i="33" s="1"/>
  <c r="D167" i="33"/>
  <c r="D15" i="755"/>
  <c r="D166" i="33"/>
  <c r="E15" i="754"/>
  <c r="D15" i="754" s="1"/>
  <c r="E15" i="751"/>
  <c r="D15" i="751" s="1"/>
  <c r="E15" i="753"/>
  <c r="D15" i="753" s="1"/>
  <c r="D165" i="33"/>
  <c r="D164" i="33"/>
  <c r="D163" i="33"/>
  <c r="E168" i="33"/>
  <c r="B166" i="33"/>
  <c r="B167" i="33" s="1"/>
  <c r="I168" i="33"/>
  <c r="E15" i="750"/>
  <c r="D15" i="750" s="1"/>
  <c r="C161" i="33"/>
  <c r="D158" i="33"/>
  <c r="D160" i="33"/>
  <c r="D159" i="33"/>
  <c r="I161" i="33"/>
  <c r="H161" i="33" s="1"/>
  <c r="D156" i="33"/>
  <c r="E161" i="33"/>
  <c r="B159" i="33"/>
  <c r="B160" i="33" s="1"/>
  <c r="H133" i="33"/>
  <c r="D157" i="33"/>
  <c r="C154" i="33"/>
  <c r="D152" i="33"/>
  <c r="D151" i="33"/>
  <c r="D150" i="33"/>
  <c r="E15" i="749"/>
  <c r="D15" i="749" s="1"/>
  <c r="E15" i="748"/>
  <c r="D15" i="748" s="1"/>
  <c r="E15" i="747"/>
  <c r="D15" i="747" s="1"/>
  <c r="E15" i="746"/>
  <c r="D15" i="746" s="1"/>
  <c r="E149" i="33"/>
  <c r="I154" i="33"/>
  <c r="H154" i="33" s="1"/>
  <c r="E26" i="30"/>
  <c r="D153" i="33"/>
  <c r="D15" i="744"/>
  <c r="D15" i="742"/>
  <c r="B151" i="33"/>
  <c r="D15" i="740"/>
  <c r="D15" i="731"/>
  <c r="H147" i="33"/>
  <c r="D147" i="33"/>
  <c r="D15" i="736"/>
  <c r="B144" i="33"/>
  <c r="D15" i="732"/>
  <c r="D15" i="733"/>
  <c r="D15" i="734"/>
  <c r="D15" i="735"/>
  <c r="H140" i="33"/>
  <c r="D140" i="33"/>
  <c r="B137" i="33"/>
  <c r="D15" i="727"/>
  <c r="D133" i="33"/>
  <c r="D15" i="702"/>
  <c r="D15" i="703"/>
  <c r="D15" i="701"/>
  <c r="D15" i="726"/>
  <c r="D15" i="728"/>
  <c r="D15" i="729"/>
  <c r="D15" i="730"/>
  <c r="B130" i="33"/>
  <c r="D15" i="721"/>
  <c r="B17" i="721"/>
  <c r="B18" i="721" s="1"/>
  <c r="B17" i="722"/>
  <c r="B18" i="722" s="1"/>
  <c r="D15" i="722"/>
  <c r="D15" i="723"/>
  <c r="B17" i="723"/>
  <c r="B18" i="723" s="1"/>
  <c r="B17" i="724"/>
  <c r="B18" i="724" s="1"/>
  <c r="D15" i="724"/>
  <c r="B17" i="725"/>
  <c r="B18" i="725" s="1"/>
  <c r="D15" i="725"/>
  <c r="H126" i="33"/>
  <c r="D126" i="33"/>
  <c r="B123" i="33"/>
  <c r="B124" i="33" s="1"/>
  <c r="B125" i="33" s="1"/>
  <c r="B17" i="716"/>
  <c r="B18" i="716" s="1"/>
  <c r="D15" i="716"/>
  <c r="B17" i="717"/>
  <c r="B18" i="717" s="1"/>
  <c r="D15" i="717"/>
  <c r="B17" i="718"/>
  <c r="B18" i="718" s="1"/>
  <c r="D15" i="718"/>
  <c r="D15" i="719"/>
  <c r="B17" i="719"/>
  <c r="B18" i="719" s="1"/>
  <c r="B17" i="720"/>
  <c r="B18" i="720" s="1"/>
  <c r="D15" i="720"/>
  <c r="H119" i="33"/>
  <c r="D119" i="33"/>
  <c r="B116" i="33"/>
  <c r="B117" i="33" s="1"/>
  <c r="B118" i="33" s="1"/>
  <c r="B17" i="711"/>
  <c r="B18" i="711" s="1"/>
  <c r="D15" i="711"/>
  <c r="B17" i="712"/>
  <c r="B18" i="712" s="1"/>
  <c r="D15" i="712"/>
  <c r="D15" i="713"/>
  <c r="B17" i="713"/>
  <c r="B18" i="713" s="1"/>
  <c r="B17" i="714"/>
  <c r="B18" i="714" s="1"/>
  <c r="D15" i="714"/>
  <c r="B17" i="715"/>
  <c r="B18" i="715" s="1"/>
  <c r="D15" i="715"/>
  <c r="H112" i="33"/>
  <c r="D112" i="33"/>
  <c r="B109" i="33"/>
  <c r="B110" i="33" s="1"/>
  <c r="B111" i="33" s="1"/>
  <c r="H105" i="33"/>
  <c r="D105" i="33"/>
  <c r="B102" i="33"/>
  <c r="B17" i="706"/>
  <c r="B18" i="706" s="1"/>
  <c r="D15" i="706"/>
  <c r="B17" i="707"/>
  <c r="B18" i="707" s="1"/>
  <c r="D15" i="707"/>
  <c r="B17" i="708"/>
  <c r="B18" i="708" s="1"/>
  <c r="D15" i="708"/>
  <c r="D15" i="709"/>
  <c r="B17" i="709"/>
  <c r="B18" i="709" s="1"/>
  <c r="B17" i="710"/>
  <c r="B18" i="710" s="1"/>
  <c r="D15" i="710"/>
  <c r="B23" i="30"/>
  <c r="D15" i="704"/>
  <c r="D15" i="705"/>
  <c r="H98" i="33"/>
  <c r="D98" i="33"/>
  <c r="B95" i="33"/>
  <c r="E11" i="30"/>
  <c r="K26" i="30"/>
  <c r="S26" i="30"/>
  <c r="U91" i="33"/>
  <c r="S91" i="33"/>
  <c r="Q91" i="33"/>
  <c r="O91" i="33"/>
  <c r="M91" i="33"/>
  <c r="K91" i="33"/>
  <c r="I91" i="33"/>
  <c r="G91" i="33"/>
  <c r="E91" i="33"/>
  <c r="D91" i="33" s="1"/>
  <c r="B87" i="33"/>
  <c r="E22" i="697"/>
  <c r="E23" i="697"/>
  <c r="E24" i="697"/>
  <c r="E25" i="697"/>
  <c r="E26" i="697"/>
  <c r="E27" i="697"/>
  <c r="E28" i="697"/>
  <c r="E29" i="697"/>
  <c r="E30" i="697"/>
  <c r="E31" i="697"/>
  <c r="E32" i="697"/>
  <c r="E33" i="697"/>
  <c r="E34" i="697"/>
  <c r="E35" i="697"/>
  <c r="E36" i="697"/>
  <c r="E37" i="697"/>
  <c r="E38" i="697"/>
  <c r="E39" i="697"/>
  <c r="E40" i="697"/>
  <c r="E41" i="697"/>
  <c r="E42" i="697"/>
  <c r="E43" i="697"/>
  <c r="E44" i="697"/>
  <c r="E45" i="697"/>
  <c r="E46" i="697"/>
  <c r="E47" i="697"/>
  <c r="E48" i="697"/>
  <c r="E49" i="697"/>
  <c r="E50" i="697"/>
  <c r="E51" i="697"/>
  <c r="E52" i="697"/>
  <c r="E53" i="697"/>
  <c r="E54" i="697"/>
  <c r="E55" i="697"/>
  <c r="E56" i="697"/>
  <c r="E57" i="697"/>
  <c r="E58" i="697"/>
  <c r="E59" i="697"/>
  <c r="E60" i="697"/>
  <c r="E61" i="697"/>
  <c r="E62" i="697"/>
  <c r="E63" i="697"/>
  <c r="E64" i="697"/>
  <c r="E65" i="697"/>
  <c r="E66" i="697"/>
  <c r="E67" i="697"/>
  <c r="E68" i="697"/>
  <c r="E69" i="697"/>
  <c r="E70" i="697"/>
  <c r="E71" i="697"/>
  <c r="E72" i="697"/>
  <c r="E73" i="697"/>
  <c r="E74" i="697"/>
  <c r="E75" i="697"/>
  <c r="E76" i="697"/>
  <c r="E77" i="697"/>
  <c r="E78" i="697"/>
  <c r="E79" i="697"/>
  <c r="E80" i="697"/>
  <c r="E81" i="697"/>
  <c r="E82" i="697"/>
  <c r="E83" i="697"/>
  <c r="E84" i="697"/>
  <c r="E85" i="697"/>
  <c r="E86" i="697"/>
  <c r="E87" i="697"/>
  <c r="E88" i="697"/>
  <c r="E89" i="697"/>
  <c r="E90" i="697"/>
  <c r="E91" i="697"/>
  <c r="E92" i="697"/>
  <c r="E93" i="697"/>
  <c r="E94" i="697"/>
  <c r="E95" i="697"/>
  <c r="E96" i="697"/>
  <c r="E97" i="697"/>
  <c r="E98" i="697"/>
  <c r="E99" i="697"/>
  <c r="E100" i="697"/>
  <c r="E101" i="697"/>
  <c r="E102" i="697"/>
  <c r="E103" i="697"/>
  <c r="E104" i="697"/>
  <c r="E105" i="697"/>
  <c r="E106" i="697"/>
  <c r="E107" i="697"/>
  <c r="E108" i="697"/>
  <c r="E109" i="697"/>
  <c r="E110" i="697"/>
  <c r="E111" i="697"/>
  <c r="E112" i="697"/>
  <c r="E113" i="697"/>
  <c r="E114" i="697"/>
  <c r="E115" i="697"/>
  <c r="E116" i="697"/>
  <c r="E117" i="697"/>
  <c r="E118" i="697"/>
  <c r="E119" i="697"/>
  <c r="E120" i="697"/>
  <c r="E121" i="697"/>
  <c r="E122" i="697"/>
  <c r="E123" i="697"/>
  <c r="E124" i="697"/>
  <c r="E125" i="697"/>
  <c r="E126" i="697"/>
  <c r="E127" i="697"/>
  <c r="E128" i="697"/>
  <c r="E129" i="697"/>
  <c r="E130" i="697"/>
  <c r="E131" i="697"/>
  <c r="E132" i="697"/>
  <c r="E133" i="697"/>
  <c r="E134" i="697"/>
  <c r="E135" i="697"/>
  <c r="E136" i="697"/>
  <c r="E137" i="697"/>
  <c r="E138" i="697"/>
  <c r="E139" i="697"/>
  <c r="E140" i="697"/>
  <c r="E141" i="697"/>
  <c r="E142" i="697"/>
  <c r="E143" i="697"/>
  <c r="E144" i="697"/>
  <c r="E145" i="697"/>
  <c r="E146" i="697"/>
  <c r="E147" i="697"/>
  <c r="E148" i="697"/>
  <c r="E149" i="697"/>
  <c r="E150" i="697"/>
  <c r="E151" i="697"/>
  <c r="E152" i="697"/>
  <c r="E153" i="697"/>
  <c r="E154" i="697"/>
  <c r="E155" i="697"/>
  <c r="E156" i="697"/>
  <c r="E157" i="697"/>
  <c r="E158" i="697"/>
  <c r="E159" i="697"/>
  <c r="E160" i="697"/>
  <c r="E161" i="697"/>
  <c r="E162" i="697"/>
  <c r="E21" i="697"/>
  <c r="E180" i="698"/>
  <c r="E172" i="698"/>
  <c r="E173" i="698"/>
  <c r="E174" i="698"/>
  <c r="E175" i="698"/>
  <c r="E176" i="698"/>
  <c r="E177" i="698"/>
  <c r="E178" i="698"/>
  <c r="E179" i="698"/>
  <c r="E22" i="698"/>
  <c r="E23" i="698"/>
  <c r="E24" i="698"/>
  <c r="E25" i="698"/>
  <c r="E26" i="698"/>
  <c r="E27" i="698"/>
  <c r="E28" i="698"/>
  <c r="E29" i="698"/>
  <c r="E30" i="698"/>
  <c r="E31" i="698"/>
  <c r="E32" i="698"/>
  <c r="E33" i="698"/>
  <c r="E34" i="698"/>
  <c r="E35" i="698"/>
  <c r="E36" i="698"/>
  <c r="E37" i="698"/>
  <c r="E38" i="698"/>
  <c r="E39" i="698"/>
  <c r="E40" i="698"/>
  <c r="E41" i="698"/>
  <c r="E42" i="698"/>
  <c r="E43" i="698"/>
  <c r="E44" i="698"/>
  <c r="E45" i="698"/>
  <c r="E46" i="698"/>
  <c r="E47" i="698"/>
  <c r="E48" i="698"/>
  <c r="E49" i="698"/>
  <c r="E50" i="698"/>
  <c r="E51" i="698"/>
  <c r="E52" i="698"/>
  <c r="E53" i="698"/>
  <c r="E54" i="698"/>
  <c r="E55" i="698"/>
  <c r="E56" i="698"/>
  <c r="E57" i="698"/>
  <c r="E58" i="698"/>
  <c r="E59" i="698"/>
  <c r="E60" i="698"/>
  <c r="E61" i="698"/>
  <c r="E62" i="698"/>
  <c r="E63" i="698"/>
  <c r="E64" i="698"/>
  <c r="E65" i="698"/>
  <c r="E66" i="698"/>
  <c r="E67" i="698"/>
  <c r="E68" i="698"/>
  <c r="E69" i="698"/>
  <c r="E70" i="698"/>
  <c r="E71" i="698"/>
  <c r="E72" i="698"/>
  <c r="E73" i="698"/>
  <c r="E74" i="698"/>
  <c r="E75" i="698"/>
  <c r="E76" i="698"/>
  <c r="E77" i="698"/>
  <c r="E78" i="698"/>
  <c r="E79" i="698"/>
  <c r="E80" i="698"/>
  <c r="E81" i="698"/>
  <c r="E82" i="698"/>
  <c r="E83" i="698"/>
  <c r="E84" i="698"/>
  <c r="E85" i="698"/>
  <c r="E86" i="698"/>
  <c r="E87" i="698"/>
  <c r="E88" i="698"/>
  <c r="E89" i="698"/>
  <c r="E90" i="698"/>
  <c r="E91" i="698"/>
  <c r="E92" i="698"/>
  <c r="E93" i="698"/>
  <c r="E94" i="698"/>
  <c r="E95" i="698"/>
  <c r="E96" i="698"/>
  <c r="E97" i="698"/>
  <c r="E98" i="698"/>
  <c r="E99" i="698"/>
  <c r="E100" i="698"/>
  <c r="E101" i="698"/>
  <c r="E102" i="698"/>
  <c r="E103" i="698"/>
  <c r="E104" i="698"/>
  <c r="E105" i="698"/>
  <c r="E106" i="698"/>
  <c r="E107" i="698"/>
  <c r="E108" i="698"/>
  <c r="E109" i="698"/>
  <c r="E110" i="698"/>
  <c r="E111" i="698"/>
  <c r="E112" i="698"/>
  <c r="E113" i="698"/>
  <c r="E114" i="698"/>
  <c r="E115" i="698"/>
  <c r="E116" i="698"/>
  <c r="E117" i="698"/>
  <c r="E118" i="698"/>
  <c r="E119" i="698"/>
  <c r="E120" i="698"/>
  <c r="E121" i="698"/>
  <c r="E122" i="698"/>
  <c r="E123" i="698"/>
  <c r="E124" i="698"/>
  <c r="E125" i="698"/>
  <c r="E126" i="698"/>
  <c r="E127" i="698"/>
  <c r="E128" i="698"/>
  <c r="E129" i="698"/>
  <c r="E130" i="698"/>
  <c r="E131" i="698"/>
  <c r="E132" i="698"/>
  <c r="E133" i="698"/>
  <c r="E134" i="698"/>
  <c r="E135" i="698"/>
  <c r="E136" i="698"/>
  <c r="E137" i="698"/>
  <c r="E138" i="698"/>
  <c r="E139" i="698"/>
  <c r="E140" i="698"/>
  <c r="E141" i="698"/>
  <c r="E142" i="698"/>
  <c r="E143" i="698"/>
  <c r="E144" i="698"/>
  <c r="E145" i="698"/>
  <c r="E146" i="698"/>
  <c r="E147" i="698"/>
  <c r="E148" i="698"/>
  <c r="E149" i="698"/>
  <c r="E150" i="698"/>
  <c r="E151" i="698"/>
  <c r="E152" i="698"/>
  <c r="E153" i="698"/>
  <c r="E154" i="698"/>
  <c r="E155" i="698"/>
  <c r="E156" i="698"/>
  <c r="E157" i="698"/>
  <c r="E158" i="698"/>
  <c r="E159" i="698"/>
  <c r="E160" i="698"/>
  <c r="E161" i="698"/>
  <c r="E162" i="698"/>
  <c r="E163" i="698"/>
  <c r="E164" i="698"/>
  <c r="E165" i="698"/>
  <c r="E166" i="698"/>
  <c r="E167" i="698"/>
  <c r="E168" i="698"/>
  <c r="E169" i="698"/>
  <c r="E170" i="698"/>
  <c r="E171" i="698"/>
  <c r="E21" i="698"/>
  <c r="E22" i="699"/>
  <c r="E23" i="699"/>
  <c r="E24" i="699"/>
  <c r="E25" i="699"/>
  <c r="E26" i="699"/>
  <c r="E27" i="699"/>
  <c r="E28" i="699"/>
  <c r="E29" i="699"/>
  <c r="E30" i="699"/>
  <c r="E31" i="699"/>
  <c r="E32" i="699"/>
  <c r="E33" i="699"/>
  <c r="E34" i="699"/>
  <c r="E35" i="699"/>
  <c r="E36" i="699"/>
  <c r="E37" i="699"/>
  <c r="E38" i="699"/>
  <c r="E39" i="699"/>
  <c r="E40" i="699"/>
  <c r="E41" i="699"/>
  <c r="E42" i="699"/>
  <c r="E43" i="699"/>
  <c r="E44" i="699"/>
  <c r="E45" i="699"/>
  <c r="E46" i="699"/>
  <c r="E47" i="699"/>
  <c r="E48" i="699"/>
  <c r="E49" i="699"/>
  <c r="E50" i="699"/>
  <c r="E51" i="699"/>
  <c r="E52" i="699"/>
  <c r="E53" i="699"/>
  <c r="E54" i="699"/>
  <c r="E55" i="699"/>
  <c r="E56" i="699"/>
  <c r="E57" i="699"/>
  <c r="E58" i="699"/>
  <c r="E59" i="699"/>
  <c r="E60" i="699"/>
  <c r="E61" i="699"/>
  <c r="E62" i="699"/>
  <c r="E63" i="699"/>
  <c r="E64" i="699"/>
  <c r="E65" i="699"/>
  <c r="E66" i="699"/>
  <c r="E67" i="699"/>
  <c r="E68" i="699"/>
  <c r="E69" i="699"/>
  <c r="E70" i="699"/>
  <c r="E71" i="699"/>
  <c r="E72" i="699"/>
  <c r="E73" i="699"/>
  <c r="E74" i="699"/>
  <c r="E75" i="699"/>
  <c r="E76" i="699"/>
  <c r="E77" i="699"/>
  <c r="E78" i="699"/>
  <c r="E79" i="699"/>
  <c r="E80" i="699"/>
  <c r="E81" i="699"/>
  <c r="E82" i="699"/>
  <c r="E83" i="699"/>
  <c r="E84" i="699"/>
  <c r="E85" i="699"/>
  <c r="E86" i="699"/>
  <c r="E87" i="699"/>
  <c r="E88" i="699"/>
  <c r="E89" i="699"/>
  <c r="E90" i="699"/>
  <c r="E91" i="699"/>
  <c r="E92" i="699"/>
  <c r="E93" i="699"/>
  <c r="E94" i="699"/>
  <c r="E95" i="699"/>
  <c r="E96" i="699"/>
  <c r="E97" i="699"/>
  <c r="E98" i="699"/>
  <c r="E99" i="699"/>
  <c r="E100" i="699"/>
  <c r="E101" i="699"/>
  <c r="E102" i="699"/>
  <c r="E103" i="699"/>
  <c r="E104" i="699"/>
  <c r="E105" i="699"/>
  <c r="E106" i="699"/>
  <c r="E107" i="699"/>
  <c r="E108" i="699"/>
  <c r="E109" i="699"/>
  <c r="E110" i="699"/>
  <c r="E111" i="699"/>
  <c r="E112" i="699"/>
  <c r="E113" i="699"/>
  <c r="E114" i="699"/>
  <c r="E115" i="699"/>
  <c r="E116" i="699"/>
  <c r="E117" i="699"/>
  <c r="E118" i="699"/>
  <c r="E119" i="699"/>
  <c r="E120" i="699"/>
  <c r="E121" i="699"/>
  <c r="E122" i="699"/>
  <c r="E123" i="699"/>
  <c r="E124" i="699"/>
  <c r="E125" i="699"/>
  <c r="E126" i="699"/>
  <c r="E127" i="699"/>
  <c r="E128" i="699"/>
  <c r="E129" i="699"/>
  <c r="E130" i="699"/>
  <c r="E131" i="699"/>
  <c r="E132" i="699"/>
  <c r="E133" i="699"/>
  <c r="E134" i="699"/>
  <c r="E135" i="699"/>
  <c r="E136" i="699"/>
  <c r="E137" i="699"/>
  <c r="E138" i="699"/>
  <c r="E139" i="699"/>
  <c r="E140" i="699"/>
  <c r="E141" i="699"/>
  <c r="E142" i="699"/>
  <c r="E143" i="699"/>
  <c r="E144" i="699"/>
  <c r="E145" i="699"/>
  <c r="E146" i="699"/>
  <c r="E147" i="699"/>
  <c r="E148" i="699"/>
  <c r="E149" i="699"/>
  <c r="E150" i="699"/>
  <c r="E151" i="699"/>
  <c r="E152" i="699"/>
  <c r="E153" i="699"/>
  <c r="E154" i="699"/>
  <c r="E155" i="699"/>
  <c r="E156" i="699"/>
  <c r="E157" i="699"/>
  <c r="E158" i="699"/>
  <c r="E159" i="699"/>
  <c r="E160" i="699"/>
  <c r="E161" i="699"/>
  <c r="E162" i="699"/>
  <c r="E163" i="699"/>
  <c r="E164" i="699"/>
  <c r="E165" i="699"/>
  <c r="E166" i="699"/>
  <c r="E167" i="699"/>
  <c r="E168" i="699"/>
  <c r="E21" i="699"/>
  <c r="E22" i="700"/>
  <c r="E23" i="700"/>
  <c r="E24" i="700"/>
  <c r="E25" i="700"/>
  <c r="E26" i="700"/>
  <c r="E27" i="700"/>
  <c r="E28" i="700"/>
  <c r="E29" i="700"/>
  <c r="E30" i="700"/>
  <c r="E31" i="700"/>
  <c r="E32" i="700"/>
  <c r="E33" i="700"/>
  <c r="E34" i="700"/>
  <c r="E35" i="700"/>
  <c r="E36" i="700"/>
  <c r="E37" i="700"/>
  <c r="E38" i="700"/>
  <c r="E39" i="700"/>
  <c r="E40" i="700"/>
  <c r="E41" i="700"/>
  <c r="E42" i="700"/>
  <c r="E43" i="700"/>
  <c r="E44" i="700"/>
  <c r="E45" i="700"/>
  <c r="E46" i="700"/>
  <c r="E47" i="700"/>
  <c r="E48" i="700"/>
  <c r="E49" i="700"/>
  <c r="E50" i="700"/>
  <c r="E51" i="700"/>
  <c r="E52" i="700"/>
  <c r="E53" i="700"/>
  <c r="E54" i="700"/>
  <c r="E55" i="700"/>
  <c r="E56" i="700"/>
  <c r="E57" i="700"/>
  <c r="E58" i="700"/>
  <c r="E59" i="700"/>
  <c r="E60" i="700"/>
  <c r="E61" i="700"/>
  <c r="E62" i="700"/>
  <c r="E63" i="700"/>
  <c r="E64" i="700"/>
  <c r="E65" i="700"/>
  <c r="E66" i="700"/>
  <c r="E67" i="700"/>
  <c r="E68" i="700"/>
  <c r="E69" i="700"/>
  <c r="E70" i="700"/>
  <c r="E71" i="700"/>
  <c r="E72" i="700"/>
  <c r="E73" i="700"/>
  <c r="E74" i="700"/>
  <c r="E75" i="700"/>
  <c r="E76" i="700"/>
  <c r="E77" i="700"/>
  <c r="E78" i="700"/>
  <c r="E79" i="700"/>
  <c r="E80" i="700"/>
  <c r="E81" i="700"/>
  <c r="E82" i="700"/>
  <c r="E83" i="700"/>
  <c r="E84" i="700"/>
  <c r="E85" i="700"/>
  <c r="E86" i="700"/>
  <c r="E87" i="700"/>
  <c r="E88" i="700"/>
  <c r="E89" i="700"/>
  <c r="E90" i="700"/>
  <c r="E91" i="700"/>
  <c r="E92" i="700"/>
  <c r="E93" i="700"/>
  <c r="E94" i="700"/>
  <c r="E95" i="700"/>
  <c r="E96" i="700"/>
  <c r="E97" i="700"/>
  <c r="E98" i="700"/>
  <c r="E99" i="700"/>
  <c r="E100" i="700"/>
  <c r="E101" i="700"/>
  <c r="E102" i="700"/>
  <c r="E103" i="700"/>
  <c r="E104" i="700"/>
  <c r="E105" i="700"/>
  <c r="E106" i="700"/>
  <c r="E107" i="700"/>
  <c r="E108" i="700"/>
  <c r="E109" i="700"/>
  <c r="E110" i="700"/>
  <c r="E111" i="700"/>
  <c r="E112" i="700"/>
  <c r="E113" i="700"/>
  <c r="E114" i="700"/>
  <c r="E115" i="700"/>
  <c r="E116" i="700"/>
  <c r="E117" i="700"/>
  <c r="E118" i="700"/>
  <c r="E119" i="700"/>
  <c r="E120" i="700"/>
  <c r="E121" i="700"/>
  <c r="E122" i="700"/>
  <c r="E123" i="700"/>
  <c r="E124" i="700"/>
  <c r="E125" i="700"/>
  <c r="E126" i="700"/>
  <c r="E127" i="700"/>
  <c r="E128" i="700"/>
  <c r="E129" i="700"/>
  <c r="E130" i="700"/>
  <c r="E131" i="700"/>
  <c r="E132" i="700"/>
  <c r="E133" i="700"/>
  <c r="E134" i="700"/>
  <c r="E135" i="700"/>
  <c r="E136" i="700"/>
  <c r="E137" i="700"/>
  <c r="E138" i="700"/>
  <c r="E139" i="700"/>
  <c r="E140" i="700"/>
  <c r="E141" i="700"/>
  <c r="E142" i="700"/>
  <c r="E143" i="700"/>
  <c r="E144" i="700"/>
  <c r="E145" i="700"/>
  <c r="E21" i="700"/>
  <c r="E18" i="696"/>
  <c r="C18" i="696"/>
  <c r="E17" i="696"/>
  <c r="C17" i="696"/>
  <c r="E16" i="696"/>
  <c r="C16" i="696"/>
  <c r="B16" i="696"/>
  <c r="B17" i="696" s="1"/>
  <c r="B18" i="696" s="1"/>
  <c r="E15" i="696"/>
  <c r="C15" i="696"/>
  <c r="E18" i="697"/>
  <c r="C18" i="697"/>
  <c r="E17" i="697"/>
  <c r="C17" i="697"/>
  <c r="E16" i="697"/>
  <c r="C16" i="697"/>
  <c r="B16" i="697"/>
  <c r="B17" i="697" s="1"/>
  <c r="B18" i="697" s="1"/>
  <c r="C15" i="697"/>
  <c r="E18" i="698"/>
  <c r="C18" i="698"/>
  <c r="E17" i="698"/>
  <c r="C17" i="698"/>
  <c r="E16" i="698"/>
  <c r="C16" i="698"/>
  <c r="B16" i="698"/>
  <c r="B17" i="698" s="1"/>
  <c r="B18" i="698" s="1"/>
  <c r="C15" i="698"/>
  <c r="E18" i="699"/>
  <c r="C18" i="699"/>
  <c r="E17" i="699"/>
  <c r="C17" i="699"/>
  <c r="E16" i="699"/>
  <c r="C16" i="699"/>
  <c r="B16" i="699"/>
  <c r="B17" i="699" s="1"/>
  <c r="B18" i="699" s="1"/>
  <c r="C15" i="699"/>
  <c r="E18" i="700"/>
  <c r="C18" i="700"/>
  <c r="E17" i="700"/>
  <c r="C17" i="700"/>
  <c r="E16" i="700"/>
  <c r="C16" i="700"/>
  <c r="B16" i="700"/>
  <c r="B17" i="700" s="1"/>
  <c r="B18" i="700" s="1"/>
  <c r="C15" i="700"/>
  <c r="G84" i="33"/>
  <c r="E10" i="30"/>
  <c r="U84" i="33"/>
  <c r="S84" i="33"/>
  <c r="Q84" i="33"/>
  <c r="O84" i="33"/>
  <c r="M84" i="33"/>
  <c r="K84" i="33"/>
  <c r="I84" i="33"/>
  <c r="E84" i="33"/>
  <c r="C84" i="33"/>
  <c r="B80" i="33"/>
  <c r="B81" i="33" s="1"/>
  <c r="B82" i="33" s="1"/>
  <c r="B83" i="33" s="1"/>
  <c r="E18" i="695"/>
  <c r="C18" i="695"/>
  <c r="E17" i="695"/>
  <c r="C17" i="695"/>
  <c r="E16" i="695"/>
  <c r="C16" i="695"/>
  <c r="B16" i="695"/>
  <c r="B17" i="695" s="1"/>
  <c r="B18" i="695" s="1"/>
  <c r="E15" i="695"/>
  <c r="C15" i="695"/>
  <c r="C15" i="691"/>
  <c r="E18" i="691"/>
  <c r="C18" i="691"/>
  <c r="E17" i="691"/>
  <c r="C17" i="691"/>
  <c r="E16" i="691"/>
  <c r="C16" i="691"/>
  <c r="B16" i="691"/>
  <c r="B17" i="691" s="1"/>
  <c r="B18" i="691" s="1"/>
  <c r="E15" i="691"/>
  <c r="E18" i="692"/>
  <c r="C18" i="692"/>
  <c r="E17" i="692"/>
  <c r="C17" i="692"/>
  <c r="E16" i="692"/>
  <c r="C16" i="692"/>
  <c r="B16" i="692"/>
  <c r="B17" i="692" s="1"/>
  <c r="B18" i="692" s="1"/>
  <c r="E15" i="692"/>
  <c r="C15" i="692"/>
  <c r="E18" i="693"/>
  <c r="C18" i="693"/>
  <c r="E17" i="693"/>
  <c r="C17" i="693"/>
  <c r="E16" i="693"/>
  <c r="C16" i="693"/>
  <c r="B16" i="693"/>
  <c r="B17" i="693" s="1"/>
  <c r="B18" i="693" s="1"/>
  <c r="E15" i="693"/>
  <c r="C15" i="693"/>
  <c r="D161" i="33" l="1"/>
  <c r="D168" i="33"/>
  <c r="H168" i="33"/>
  <c r="B168" i="33"/>
  <c r="B161" i="33"/>
  <c r="E154" i="33"/>
  <c r="D149" i="33"/>
  <c r="B152" i="33"/>
  <c r="B145" i="33"/>
  <c r="B138" i="33"/>
  <c r="D15" i="692"/>
  <c r="E15" i="700"/>
  <c r="D15" i="700" s="1"/>
  <c r="E15" i="698"/>
  <c r="D15" i="698" s="1"/>
  <c r="E15" i="699"/>
  <c r="D15" i="699" s="1"/>
  <c r="E15" i="697"/>
  <c r="D15" i="697" s="1"/>
  <c r="H91" i="33"/>
  <c r="B131" i="33"/>
  <c r="B126" i="33"/>
  <c r="B119" i="33"/>
  <c r="B112" i="33"/>
  <c r="B24" i="30"/>
  <c r="B103" i="33"/>
  <c r="B104" i="33" s="1"/>
  <c r="D26" i="30"/>
  <c r="B96" i="33"/>
  <c r="B88" i="33"/>
  <c r="B89" i="33" s="1"/>
  <c r="B90" i="33" s="1"/>
  <c r="B84" i="33"/>
  <c r="D15" i="696"/>
  <c r="H84" i="33"/>
  <c r="D84" i="33"/>
  <c r="D15" i="695"/>
  <c r="D15" i="691"/>
  <c r="D15" i="693"/>
  <c r="B153" i="33" l="1"/>
  <c r="B154" i="33" s="1"/>
  <c r="B146" i="33"/>
  <c r="B147" i="33"/>
  <c r="D154" i="33"/>
  <c r="B139" i="33"/>
  <c r="B140" i="33" s="1"/>
  <c r="B132" i="33"/>
  <c r="B133" i="33" s="1"/>
  <c r="B105" i="33"/>
  <c r="B25" i="30"/>
  <c r="B97" i="33"/>
  <c r="B98" i="33" s="1"/>
  <c r="B91" i="33"/>
  <c r="E18" i="694"/>
  <c r="C18" i="694"/>
  <c r="E17" i="694"/>
  <c r="C17" i="694"/>
  <c r="E16" i="694"/>
  <c r="C16" i="694"/>
  <c r="B16" i="694"/>
  <c r="B17" i="694" s="1"/>
  <c r="B18" i="694" s="1"/>
  <c r="E15" i="694"/>
  <c r="C15" i="694"/>
  <c r="D15" i="694" l="1"/>
  <c r="U77" i="33" l="1"/>
  <c r="S77" i="33"/>
  <c r="Q77" i="33"/>
  <c r="O77" i="33"/>
  <c r="M77" i="33"/>
  <c r="K77" i="33"/>
  <c r="G77" i="33"/>
  <c r="C77" i="33"/>
  <c r="B73" i="33"/>
  <c r="B74" i="33" s="1"/>
  <c r="B75" i="33" s="1"/>
  <c r="B76" i="33" s="1"/>
  <c r="I77" i="33"/>
  <c r="E18" i="687"/>
  <c r="C18" i="687"/>
  <c r="E17" i="687"/>
  <c r="C17" i="687"/>
  <c r="E16" i="687"/>
  <c r="C16" i="687"/>
  <c r="B16" i="687"/>
  <c r="B17" i="687" s="1"/>
  <c r="B18" i="687" s="1"/>
  <c r="E15" i="687"/>
  <c r="C15" i="687"/>
  <c r="E18" i="688"/>
  <c r="C18" i="688"/>
  <c r="E17" i="688"/>
  <c r="C17" i="688"/>
  <c r="E16" i="688"/>
  <c r="C16" i="688"/>
  <c r="B16" i="688"/>
  <c r="B17" i="688" s="1"/>
  <c r="B18" i="688" s="1"/>
  <c r="E15" i="688"/>
  <c r="C15" i="688"/>
  <c r="E18" i="689"/>
  <c r="C18" i="689"/>
  <c r="E17" i="689"/>
  <c r="C17" i="689"/>
  <c r="E16" i="689"/>
  <c r="C16" i="689"/>
  <c r="B16" i="689"/>
  <c r="B17" i="689" s="1"/>
  <c r="B18" i="689" s="1"/>
  <c r="E15" i="689"/>
  <c r="C15" i="689"/>
  <c r="E18" i="690"/>
  <c r="C18" i="690"/>
  <c r="E17" i="690"/>
  <c r="C17" i="690"/>
  <c r="E16" i="690"/>
  <c r="C16" i="690"/>
  <c r="B16" i="690"/>
  <c r="B17" i="690" s="1"/>
  <c r="B18" i="690" s="1"/>
  <c r="E15" i="690"/>
  <c r="C15" i="690"/>
  <c r="E65" i="29"/>
  <c r="E64" i="29"/>
  <c r="E63" i="29"/>
  <c r="E61" i="29"/>
  <c r="E15" i="686"/>
  <c r="I69" i="33"/>
  <c r="E69" i="33"/>
  <c r="E18" i="686"/>
  <c r="C18" i="686"/>
  <c r="E17" i="686"/>
  <c r="C17" i="686"/>
  <c r="E16" i="686"/>
  <c r="C16" i="686"/>
  <c r="B16" i="686"/>
  <c r="B17" i="686" s="1"/>
  <c r="B18" i="686" s="1"/>
  <c r="C15" i="686"/>
  <c r="E18" i="685"/>
  <c r="C18" i="685"/>
  <c r="E17" i="685"/>
  <c r="C17" i="685"/>
  <c r="E16" i="685"/>
  <c r="C16" i="685"/>
  <c r="B16" i="685"/>
  <c r="B17" i="685" s="1"/>
  <c r="B18" i="685" s="1"/>
  <c r="E15" i="685"/>
  <c r="C15" i="685"/>
  <c r="E18" i="684"/>
  <c r="C18" i="684"/>
  <c r="E17" i="684"/>
  <c r="C17" i="684"/>
  <c r="E16" i="684"/>
  <c r="C16" i="684"/>
  <c r="B16" i="684"/>
  <c r="B17" i="684" s="1"/>
  <c r="B18" i="684" s="1"/>
  <c r="E15" i="684"/>
  <c r="C15" i="684"/>
  <c r="E18" i="683"/>
  <c r="C18" i="683"/>
  <c r="E17" i="683"/>
  <c r="C17" i="683"/>
  <c r="E16" i="683"/>
  <c r="C16" i="683"/>
  <c r="B16" i="683"/>
  <c r="B17" i="683" s="1"/>
  <c r="B18" i="683" s="1"/>
  <c r="E15" i="683"/>
  <c r="C15" i="683"/>
  <c r="E15" i="682"/>
  <c r="E18" i="682"/>
  <c r="C18" i="682"/>
  <c r="E17" i="682"/>
  <c r="C17" i="682"/>
  <c r="E16" i="682"/>
  <c r="C16" i="682"/>
  <c r="B16" i="682"/>
  <c r="B17" i="682" s="1"/>
  <c r="B18" i="682" s="1"/>
  <c r="C15" i="682"/>
  <c r="I68" i="33"/>
  <c r="I67" i="33"/>
  <c r="I66" i="33"/>
  <c r="I65" i="33"/>
  <c r="E68" i="33"/>
  <c r="E67" i="33"/>
  <c r="E66" i="33"/>
  <c r="E65" i="33"/>
  <c r="U70" i="33"/>
  <c r="S70" i="33"/>
  <c r="Q70" i="33"/>
  <c r="O70" i="33"/>
  <c r="M70" i="33"/>
  <c r="K70" i="33"/>
  <c r="G70" i="33"/>
  <c r="C70" i="33"/>
  <c r="B66" i="33"/>
  <c r="D15" i="688" l="1"/>
  <c r="D15" i="687"/>
  <c r="H77" i="33"/>
  <c r="D15" i="690"/>
  <c r="E77" i="33"/>
  <c r="E70" i="33"/>
  <c r="D70" i="33" s="1"/>
  <c r="I70" i="33"/>
  <c r="H70" i="33" s="1"/>
  <c r="B77" i="33"/>
  <c r="D15" i="689"/>
  <c r="D15" i="686"/>
  <c r="D15" i="685"/>
  <c r="D15" i="684"/>
  <c r="D15" i="683"/>
  <c r="D15" i="682"/>
  <c r="B67" i="33"/>
  <c r="B68" i="33" s="1"/>
  <c r="B69" i="33" s="1"/>
  <c r="D77" i="33" l="1"/>
  <c r="B70" i="33"/>
  <c r="E60" i="29" l="1"/>
  <c r="E59" i="29"/>
  <c r="E57" i="29"/>
  <c r="E56" i="29"/>
  <c r="E18" i="677"/>
  <c r="C18" i="677"/>
  <c r="E17" i="677"/>
  <c r="C17" i="677"/>
  <c r="E16" i="677"/>
  <c r="C16" i="677"/>
  <c r="B16" i="677"/>
  <c r="B17" i="677" s="1"/>
  <c r="B18" i="677" s="1"/>
  <c r="E15" i="677"/>
  <c r="C15" i="677"/>
  <c r="E18" i="678"/>
  <c r="C18" i="678"/>
  <c r="E17" i="678"/>
  <c r="C17" i="678"/>
  <c r="E16" i="678"/>
  <c r="C16" i="678"/>
  <c r="B16" i="678"/>
  <c r="B17" i="678" s="1"/>
  <c r="B18" i="678" s="1"/>
  <c r="E15" i="678"/>
  <c r="C15" i="678"/>
  <c r="E18" i="679"/>
  <c r="C18" i="679"/>
  <c r="E17" i="679"/>
  <c r="C17" i="679"/>
  <c r="E16" i="679"/>
  <c r="C16" i="679"/>
  <c r="B16" i="679"/>
  <c r="B17" i="679" s="1"/>
  <c r="B18" i="679" s="1"/>
  <c r="E15" i="679"/>
  <c r="C15" i="679"/>
  <c r="E18" i="680"/>
  <c r="C18" i="680"/>
  <c r="E17" i="680"/>
  <c r="C17" i="680"/>
  <c r="E16" i="680"/>
  <c r="C16" i="680"/>
  <c r="B16" i="680"/>
  <c r="B17" i="680" s="1"/>
  <c r="B18" i="680" s="1"/>
  <c r="E15" i="680"/>
  <c r="C15" i="680"/>
  <c r="E18" i="681"/>
  <c r="C18" i="681"/>
  <c r="E17" i="681"/>
  <c r="C17" i="681"/>
  <c r="E16" i="681"/>
  <c r="C16" i="681"/>
  <c r="B16" i="681"/>
  <c r="B17" i="681" s="1"/>
  <c r="B18" i="681" s="1"/>
  <c r="E15" i="681"/>
  <c r="C15" i="681"/>
  <c r="U63" i="33"/>
  <c r="S63" i="33"/>
  <c r="Q63" i="33"/>
  <c r="O63" i="33"/>
  <c r="M63" i="33"/>
  <c r="K63" i="33"/>
  <c r="I63" i="33"/>
  <c r="G63" i="33"/>
  <c r="E63" i="33"/>
  <c r="C63" i="33"/>
  <c r="B59" i="33"/>
  <c r="E55" i="29"/>
  <c r="E54" i="29"/>
  <c r="E53" i="29"/>
  <c r="E52" i="29"/>
  <c r="E51" i="29"/>
  <c r="C56" i="33"/>
  <c r="D63" i="33" l="1"/>
  <c r="D15" i="677"/>
  <c r="D15" i="681"/>
  <c r="H63" i="33"/>
  <c r="D15" i="678"/>
  <c r="D15" i="679"/>
  <c r="D15" i="680"/>
  <c r="B60" i="33"/>
  <c r="B61" i="33" s="1"/>
  <c r="B62" i="33" s="1"/>
  <c r="E18" i="672"/>
  <c r="C18" i="672"/>
  <c r="E17" i="672"/>
  <c r="C17" i="672"/>
  <c r="E16" i="672"/>
  <c r="C16" i="672"/>
  <c r="B16" i="672"/>
  <c r="B17" i="672" s="1"/>
  <c r="B18" i="672" s="1"/>
  <c r="E15" i="672"/>
  <c r="C15" i="672"/>
  <c r="E18" i="673"/>
  <c r="C18" i="673"/>
  <c r="E17" i="673"/>
  <c r="C17" i="673"/>
  <c r="E16" i="673"/>
  <c r="C16" i="673"/>
  <c r="B16" i="673"/>
  <c r="B17" i="673" s="1"/>
  <c r="B18" i="673" s="1"/>
  <c r="E15" i="673"/>
  <c r="C15" i="673"/>
  <c r="E18" i="674"/>
  <c r="C18" i="674"/>
  <c r="E17" i="674"/>
  <c r="C17" i="674"/>
  <c r="E16" i="674"/>
  <c r="C16" i="674"/>
  <c r="B16" i="674"/>
  <c r="B17" i="674" s="1"/>
  <c r="B18" i="674" s="1"/>
  <c r="E15" i="674"/>
  <c r="C15" i="674"/>
  <c r="E18" i="675"/>
  <c r="C18" i="675"/>
  <c r="E17" i="675"/>
  <c r="C17" i="675"/>
  <c r="E16" i="675"/>
  <c r="C16" i="675"/>
  <c r="B16" i="675"/>
  <c r="B17" i="675" s="1"/>
  <c r="B18" i="675" s="1"/>
  <c r="E15" i="675"/>
  <c r="C15" i="675"/>
  <c r="E18" i="676"/>
  <c r="C18" i="676"/>
  <c r="E17" i="676"/>
  <c r="C17" i="676"/>
  <c r="E16" i="676"/>
  <c r="C16" i="676"/>
  <c r="B16" i="676"/>
  <c r="B17" i="676" s="1"/>
  <c r="B18" i="676" s="1"/>
  <c r="E15" i="676"/>
  <c r="C15" i="676"/>
  <c r="B63" i="33" l="1"/>
  <c r="D15" i="672"/>
  <c r="D15" i="673"/>
  <c r="D15" i="674"/>
  <c r="D15" i="675"/>
  <c r="D15" i="676"/>
  <c r="U56" i="33" l="1"/>
  <c r="S56" i="33"/>
  <c r="Q56" i="33"/>
  <c r="O56" i="33"/>
  <c r="M56" i="33"/>
  <c r="K56" i="33"/>
  <c r="I56" i="33"/>
  <c r="G56" i="33"/>
  <c r="E56" i="33"/>
  <c r="B52" i="33"/>
  <c r="E46" i="29"/>
  <c r="E47" i="29"/>
  <c r="E48" i="29"/>
  <c r="E50" i="29"/>
  <c r="E49" i="29"/>
  <c r="E45" i="29"/>
  <c r="E44" i="29"/>
  <c r="E41" i="29"/>
  <c r="E18" i="669"/>
  <c r="C18" i="669"/>
  <c r="E17" i="669"/>
  <c r="C17" i="669"/>
  <c r="E16" i="669"/>
  <c r="C16" i="669"/>
  <c r="B16" i="669"/>
  <c r="B17" i="669" s="1"/>
  <c r="B18" i="669" s="1"/>
  <c r="E15" i="669"/>
  <c r="C15" i="669"/>
  <c r="E18" i="670"/>
  <c r="C18" i="670"/>
  <c r="E17" i="670"/>
  <c r="C17" i="670"/>
  <c r="E16" i="670"/>
  <c r="C16" i="670"/>
  <c r="B16" i="670"/>
  <c r="B17" i="670" s="1"/>
  <c r="B18" i="670" s="1"/>
  <c r="E15" i="670"/>
  <c r="C15" i="670"/>
  <c r="E18" i="671"/>
  <c r="C18" i="671"/>
  <c r="E17" i="671"/>
  <c r="C17" i="671"/>
  <c r="E16" i="671"/>
  <c r="C16" i="671"/>
  <c r="B16" i="671"/>
  <c r="B17" i="671" s="1"/>
  <c r="B18" i="671" s="1"/>
  <c r="E15" i="671"/>
  <c r="C15" i="671"/>
  <c r="U49" i="33"/>
  <c r="S49" i="33"/>
  <c r="Q49" i="33"/>
  <c r="O49" i="33"/>
  <c r="M49" i="33"/>
  <c r="K49" i="33"/>
  <c r="I49" i="33"/>
  <c r="G49" i="33"/>
  <c r="E49" i="33"/>
  <c r="C49" i="33"/>
  <c r="B45" i="33"/>
  <c r="D56" i="33" l="1"/>
  <c r="H49" i="33"/>
  <c r="H56" i="33"/>
  <c r="B53" i="33"/>
  <c r="B54" i="33" s="1"/>
  <c r="B55" i="33" s="1"/>
  <c r="D49" i="33"/>
  <c r="D15" i="670"/>
  <c r="D15" i="671"/>
  <c r="D15" i="669"/>
  <c r="B46" i="33"/>
  <c r="B47" i="33" s="1"/>
  <c r="B48" i="33" s="1"/>
  <c r="B56" i="33" l="1"/>
  <c r="B49" i="33"/>
  <c r="E18" i="664" l="1"/>
  <c r="C18" i="664"/>
  <c r="E17" i="664"/>
  <c r="C17" i="664"/>
  <c r="E16" i="664"/>
  <c r="C16" i="664"/>
  <c r="B16" i="664"/>
  <c r="B17" i="664" s="1"/>
  <c r="B18" i="664" s="1"/>
  <c r="E15" i="664"/>
  <c r="C15" i="664"/>
  <c r="E18" i="665"/>
  <c r="C18" i="665"/>
  <c r="E17" i="665"/>
  <c r="C17" i="665"/>
  <c r="E16" i="665"/>
  <c r="C16" i="665"/>
  <c r="B16" i="665"/>
  <c r="B17" i="665" s="1"/>
  <c r="B18" i="665" s="1"/>
  <c r="E15" i="665"/>
  <c r="C15" i="665"/>
  <c r="E18" i="666"/>
  <c r="C18" i="666"/>
  <c r="E17" i="666"/>
  <c r="C17" i="666"/>
  <c r="E16" i="666"/>
  <c r="C16" i="666"/>
  <c r="B16" i="666"/>
  <c r="B17" i="666" s="1"/>
  <c r="B18" i="666" s="1"/>
  <c r="E15" i="666"/>
  <c r="C15" i="666"/>
  <c r="E18" i="667"/>
  <c r="C18" i="667"/>
  <c r="E17" i="667"/>
  <c r="C17" i="667"/>
  <c r="E16" i="667"/>
  <c r="C16" i="667"/>
  <c r="B16" i="667"/>
  <c r="B17" i="667" s="1"/>
  <c r="B18" i="667" s="1"/>
  <c r="E15" i="667"/>
  <c r="C15" i="667"/>
  <c r="E18" i="668"/>
  <c r="C18" i="668"/>
  <c r="E17" i="668"/>
  <c r="C17" i="668"/>
  <c r="E16" i="668"/>
  <c r="C16" i="668"/>
  <c r="B16" i="668"/>
  <c r="B17" i="668" s="1"/>
  <c r="B18" i="668" s="1"/>
  <c r="E15" i="668"/>
  <c r="C15" i="668"/>
  <c r="U42" i="33"/>
  <c r="S42" i="33"/>
  <c r="Q42" i="33"/>
  <c r="O42" i="33"/>
  <c r="M42" i="33"/>
  <c r="K42" i="33"/>
  <c r="I42" i="33"/>
  <c r="G42" i="33"/>
  <c r="E42" i="33"/>
  <c r="C42" i="33"/>
  <c r="B38" i="33"/>
  <c r="E40" i="29"/>
  <c r="E39" i="29"/>
  <c r="E38" i="29"/>
  <c r="E37" i="29"/>
  <c r="E36" i="29"/>
  <c r="E18" i="659"/>
  <c r="C18" i="659"/>
  <c r="E17" i="659"/>
  <c r="C17" i="659"/>
  <c r="E16" i="659"/>
  <c r="C16" i="659"/>
  <c r="B16" i="659"/>
  <c r="B17" i="659" s="1"/>
  <c r="B18" i="659" s="1"/>
  <c r="E15" i="659"/>
  <c r="C15" i="659"/>
  <c r="E18" i="660"/>
  <c r="C18" i="660"/>
  <c r="E17" i="660"/>
  <c r="C17" i="660"/>
  <c r="E16" i="660"/>
  <c r="C16" i="660"/>
  <c r="B16" i="660"/>
  <c r="B17" i="660" s="1"/>
  <c r="B18" i="660" s="1"/>
  <c r="E15" i="660"/>
  <c r="C15" i="660"/>
  <c r="E18" i="661"/>
  <c r="C18" i="661"/>
  <c r="E17" i="661"/>
  <c r="C17" i="661"/>
  <c r="E16" i="661"/>
  <c r="C16" i="661"/>
  <c r="B16" i="661"/>
  <c r="B17" i="661" s="1"/>
  <c r="B18" i="661" s="1"/>
  <c r="E15" i="661"/>
  <c r="C15" i="661"/>
  <c r="E18" i="662"/>
  <c r="C18" i="662"/>
  <c r="E17" i="662"/>
  <c r="C17" i="662"/>
  <c r="E16" i="662"/>
  <c r="C16" i="662"/>
  <c r="B16" i="662"/>
  <c r="B17" i="662" s="1"/>
  <c r="B18" i="662" s="1"/>
  <c r="E15" i="662"/>
  <c r="C15" i="662"/>
  <c r="E18" i="663"/>
  <c r="C18" i="663"/>
  <c r="E17" i="663"/>
  <c r="C17" i="663"/>
  <c r="E16" i="663"/>
  <c r="C16" i="663"/>
  <c r="B16" i="663"/>
  <c r="B17" i="663" s="1"/>
  <c r="B18" i="663" s="1"/>
  <c r="E15" i="663"/>
  <c r="C15" i="663"/>
  <c r="U35" i="33"/>
  <c r="S35" i="33"/>
  <c r="Q35" i="33"/>
  <c r="O35" i="33"/>
  <c r="M35" i="33"/>
  <c r="K35" i="33"/>
  <c r="I35" i="33"/>
  <c r="G35" i="33"/>
  <c r="E35" i="33"/>
  <c r="C35" i="33"/>
  <c r="B31" i="33"/>
  <c r="B32" i="33" s="1"/>
  <c r="B33" i="33" s="1"/>
  <c r="B34" i="33" s="1"/>
  <c r="E35" i="29"/>
  <c r="E34" i="29"/>
  <c r="E33" i="29"/>
  <c r="E32" i="29"/>
  <c r="E31" i="29"/>
  <c r="E22" i="658"/>
  <c r="E23" i="658"/>
  <c r="E24" i="658"/>
  <c r="E25" i="658"/>
  <c r="E26" i="658"/>
  <c r="E27" i="658"/>
  <c r="E28" i="658"/>
  <c r="E29" i="658"/>
  <c r="E30" i="658"/>
  <c r="E31" i="658"/>
  <c r="E32" i="658"/>
  <c r="E33" i="658"/>
  <c r="E34" i="658"/>
  <c r="E35" i="658"/>
  <c r="E36" i="658"/>
  <c r="E37" i="658"/>
  <c r="E38" i="658"/>
  <c r="E39" i="658"/>
  <c r="E40" i="658"/>
  <c r="E41" i="658"/>
  <c r="E42" i="658"/>
  <c r="E43" i="658"/>
  <c r="E44" i="658"/>
  <c r="E45" i="658"/>
  <c r="E46" i="658"/>
  <c r="E47" i="658"/>
  <c r="E48" i="658"/>
  <c r="E49" i="658"/>
  <c r="E50" i="658"/>
  <c r="E51" i="658"/>
  <c r="E52" i="658"/>
  <c r="E53" i="658"/>
  <c r="E54" i="658"/>
  <c r="E55" i="658"/>
  <c r="E56" i="658"/>
  <c r="E57" i="658"/>
  <c r="E58" i="658"/>
  <c r="E59" i="658"/>
  <c r="E60" i="658"/>
  <c r="E61" i="658"/>
  <c r="E62" i="658"/>
  <c r="E63" i="658"/>
  <c r="E64" i="658"/>
  <c r="E65" i="658"/>
  <c r="E66" i="658"/>
  <c r="E67" i="658"/>
  <c r="E68" i="658"/>
  <c r="E69" i="658"/>
  <c r="E70" i="658"/>
  <c r="E71" i="658"/>
  <c r="E72" i="658"/>
  <c r="E73" i="658"/>
  <c r="E74" i="658"/>
  <c r="E75" i="658"/>
  <c r="E76" i="658"/>
  <c r="E77" i="658"/>
  <c r="E78" i="658"/>
  <c r="E79" i="658"/>
  <c r="E80" i="658"/>
  <c r="E81" i="658"/>
  <c r="E82" i="658"/>
  <c r="E83" i="658"/>
  <c r="E84" i="658"/>
  <c r="E85" i="658"/>
  <c r="E86" i="658"/>
  <c r="E87" i="658"/>
  <c r="E88" i="658"/>
  <c r="E89" i="658"/>
  <c r="E90" i="658"/>
  <c r="E91" i="658"/>
  <c r="E92" i="658"/>
  <c r="E93" i="658"/>
  <c r="E94" i="658"/>
  <c r="E95" i="658"/>
  <c r="E96" i="658"/>
  <c r="E97" i="658"/>
  <c r="E98" i="658"/>
  <c r="E99" i="658"/>
  <c r="E100" i="658"/>
  <c r="E101" i="658"/>
  <c r="E102" i="658"/>
  <c r="E103" i="658"/>
  <c r="E104" i="658"/>
  <c r="E105" i="658"/>
  <c r="E106" i="658"/>
  <c r="E107" i="658"/>
  <c r="E108" i="658"/>
  <c r="E109" i="658"/>
  <c r="E110" i="658"/>
  <c r="E111" i="658"/>
  <c r="E112" i="658"/>
  <c r="E113" i="658"/>
  <c r="E114" i="658"/>
  <c r="E115" i="658"/>
  <c r="E116" i="658"/>
  <c r="E117" i="658"/>
  <c r="E118" i="658"/>
  <c r="E119" i="658"/>
  <c r="E120" i="658"/>
  <c r="E121" i="658"/>
  <c r="E122" i="658"/>
  <c r="E123" i="658"/>
  <c r="E124" i="658"/>
  <c r="E125" i="658"/>
  <c r="E126" i="658"/>
  <c r="E127" i="658"/>
  <c r="E128" i="658"/>
  <c r="E129" i="658"/>
  <c r="E130" i="658"/>
  <c r="E131" i="658"/>
  <c r="E132" i="658"/>
  <c r="E133" i="658"/>
  <c r="E134" i="658"/>
  <c r="E135" i="658"/>
  <c r="E21" i="658"/>
  <c r="C15" i="658"/>
  <c r="E30" i="29"/>
  <c r="E29" i="29"/>
  <c r="E28" i="29"/>
  <c r="E27" i="29"/>
  <c r="E26" i="29"/>
  <c r="E18" i="654"/>
  <c r="C18" i="654"/>
  <c r="E17" i="654"/>
  <c r="C17" i="654"/>
  <c r="E16" i="654"/>
  <c r="C16" i="654"/>
  <c r="B16" i="654"/>
  <c r="B17" i="654" s="1"/>
  <c r="B18" i="654" s="1"/>
  <c r="E15" i="654"/>
  <c r="C15" i="654"/>
  <c r="E18" i="655"/>
  <c r="C18" i="655"/>
  <c r="E17" i="655"/>
  <c r="C17" i="655"/>
  <c r="E16" i="655"/>
  <c r="C16" i="655"/>
  <c r="B16" i="655"/>
  <c r="B17" i="655" s="1"/>
  <c r="B18" i="655" s="1"/>
  <c r="E15" i="655"/>
  <c r="C15" i="655"/>
  <c r="E18" i="656"/>
  <c r="C18" i="656"/>
  <c r="E17" i="656"/>
  <c r="C17" i="656"/>
  <c r="E16" i="656"/>
  <c r="C16" i="656"/>
  <c r="B16" i="656"/>
  <c r="B17" i="656" s="1"/>
  <c r="B18" i="656" s="1"/>
  <c r="E15" i="656"/>
  <c r="C15" i="656"/>
  <c r="E18" i="657"/>
  <c r="C18" i="657"/>
  <c r="E17" i="657"/>
  <c r="C17" i="657"/>
  <c r="E16" i="657"/>
  <c r="C16" i="657"/>
  <c r="B16" i="657"/>
  <c r="B17" i="657" s="1"/>
  <c r="B18" i="657" s="1"/>
  <c r="E15" i="657"/>
  <c r="C15" i="657"/>
  <c r="E18" i="658"/>
  <c r="C18" i="658"/>
  <c r="E17" i="658"/>
  <c r="C17" i="658"/>
  <c r="E16" i="658"/>
  <c r="C16" i="658"/>
  <c r="B16" i="658"/>
  <c r="B17" i="658" s="1"/>
  <c r="B18" i="658" s="1"/>
  <c r="U28" i="33"/>
  <c r="S28" i="33"/>
  <c r="Q28" i="33"/>
  <c r="O28" i="33"/>
  <c r="M28" i="33"/>
  <c r="K28" i="33"/>
  <c r="I28" i="33"/>
  <c r="G28" i="33"/>
  <c r="E28" i="33"/>
  <c r="C28" i="33"/>
  <c r="B24" i="33"/>
  <c r="D15" i="662" l="1"/>
  <c r="D15" i="667"/>
  <c r="D15" i="664"/>
  <c r="H42" i="33"/>
  <c r="D15" i="666"/>
  <c r="D42" i="33"/>
  <c r="D15" i="665"/>
  <c r="D15" i="668"/>
  <c r="B39" i="33"/>
  <c r="B40" i="33" s="1"/>
  <c r="B41" i="33" s="1"/>
  <c r="H35" i="33"/>
  <c r="E15" i="658"/>
  <c r="D15" i="658" s="1"/>
  <c r="D15" i="657"/>
  <c r="D35" i="33"/>
  <c r="D15" i="660"/>
  <c r="D15" i="654"/>
  <c r="D15" i="663"/>
  <c r="D15" i="659"/>
  <c r="D15" i="661"/>
  <c r="H28" i="33"/>
  <c r="B35" i="33"/>
  <c r="D15" i="655"/>
  <c r="D15" i="656"/>
  <c r="D28" i="33"/>
  <c r="B25" i="33"/>
  <c r="B26" i="33" s="1"/>
  <c r="B27" i="33" s="1"/>
  <c r="E14" i="30"/>
  <c r="E13" i="30"/>
  <c r="E15" i="653"/>
  <c r="E18" i="653"/>
  <c r="C18" i="653"/>
  <c r="E17" i="653"/>
  <c r="C17" i="653"/>
  <c r="E16" i="653"/>
  <c r="C16" i="653"/>
  <c r="B16" i="653"/>
  <c r="B17" i="653" s="1"/>
  <c r="B18" i="653" s="1"/>
  <c r="C15" i="653"/>
  <c r="E15" i="650"/>
  <c r="E18" i="650"/>
  <c r="C18" i="650"/>
  <c r="E17" i="650"/>
  <c r="C17" i="650"/>
  <c r="E16" i="650"/>
  <c r="C16" i="650"/>
  <c r="B16" i="650"/>
  <c r="B17" i="650" s="1"/>
  <c r="B18" i="650" s="1"/>
  <c r="C15" i="650"/>
  <c r="E15" i="651"/>
  <c r="E18" i="651"/>
  <c r="C18" i="651"/>
  <c r="E17" i="651"/>
  <c r="C17" i="651"/>
  <c r="E16" i="651"/>
  <c r="C16" i="651"/>
  <c r="B16" i="651"/>
  <c r="B17" i="651" s="1"/>
  <c r="B18" i="651" s="1"/>
  <c r="C15" i="651"/>
  <c r="E15" i="652"/>
  <c r="E18" i="652"/>
  <c r="C18" i="652"/>
  <c r="E17" i="652"/>
  <c r="C17" i="652"/>
  <c r="E16" i="652"/>
  <c r="C16" i="652"/>
  <c r="B16" i="652"/>
  <c r="B17" i="652" s="1"/>
  <c r="B18" i="652" s="1"/>
  <c r="C15" i="652"/>
  <c r="E15" i="649"/>
  <c r="E18" i="649"/>
  <c r="C18" i="649"/>
  <c r="E17" i="649"/>
  <c r="C17" i="649"/>
  <c r="E16" i="649"/>
  <c r="C16" i="649"/>
  <c r="B16" i="649"/>
  <c r="B17" i="649" s="1"/>
  <c r="B18" i="649" s="1"/>
  <c r="C15" i="649"/>
  <c r="B17" i="33"/>
  <c r="B18" i="33" s="1"/>
  <c r="U21" i="33"/>
  <c r="S21" i="33"/>
  <c r="Q21" i="33"/>
  <c r="O21" i="33"/>
  <c r="M21" i="33"/>
  <c r="K21" i="33"/>
  <c r="I21" i="33"/>
  <c r="G21" i="33"/>
  <c r="E21" i="33"/>
  <c r="C21" i="33"/>
  <c r="E21" i="29"/>
  <c r="E22" i="29"/>
  <c r="E23" i="29"/>
  <c r="E24" i="29"/>
  <c r="B42" i="33" l="1"/>
  <c r="D21" i="33"/>
  <c r="H21" i="33"/>
  <c r="B28" i="33"/>
  <c r="D15" i="649"/>
  <c r="D15" i="653"/>
  <c r="D15" i="650"/>
  <c r="D15" i="651"/>
  <c r="D15" i="652"/>
  <c r="B19" i="33"/>
  <c r="B20" i="33" s="1"/>
  <c r="B21" i="33" l="1"/>
  <c r="E115" i="648" l="1"/>
  <c r="E114" i="648"/>
  <c r="E113" i="648"/>
  <c r="E112" i="648"/>
  <c r="E111" i="648"/>
  <c r="E110" i="648"/>
  <c r="E109" i="648"/>
  <c r="E108" i="648"/>
  <c r="E107" i="648"/>
  <c r="E106" i="648"/>
  <c r="E105" i="648"/>
  <c r="E104" i="648"/>
  <c r="E103" i="648"/>
  <c r="E102" i="648"/>
  <c r="E101" i="648"/>
  <c r="E100" i="648"/>
  <c r="E99" i="648"/>
  <c r="E98" i="648"/>
  <c r="E97" i="648"/>
  <c r="E96" i="648"/>
  <c r="E95" i="648"/>
  <c r="E94" i="648"/>
  <c r="E93" i="648"/>
  <c r="E92" i="648"/>
  <c r="E91" i="648"/>
  <c r="E90" i="648"/>
  <c r="E89" i="648"/>
  <c r="E88" i="648"/>
  <c r="E87" i="648"/>
  <c r="E86" i="648"/>
  <c r="E85" i="648"/>
  <c r="E84" i="648"/>
  <c r="E83" i="648"/>
  <c r="E82" i="648"/>
  <c r="E81" i="648"/>
  <c r="E80" i="648"/>
  <c r="E79" i="648"/>
  <c r="E78" i="648"/>
  <c r="E77" i="648"/>
  <c r="E76" i="648"/>
  <c r="E75" i="648"/>
  <c r="E74" i="648"/>
  <c r="E73" i="648"/>
  <c r="E72" i="648"/>
  <c r="E71" i="648"/>
  <c r="E70" i="648"/>
  <c r="E69" i="648"/>
  <c r="E68" i="648"/>
  <c r="E67" i="648"/>
  <c r="E66" i="648"/>
  <c r="E65" i="648"/>
  <c r="E64" i="648"/>
  <c r="E63" i="648"/>
  <c r="E62" i="648"/>
  <c r="E61" i="648"/>
  <c r="E60" i="648"/>
  <c r="E59" i="648"/>
  <c r="E58" i="648"/>
  <c r="E57" i="648"/>
  <c r="E56" i="648"/>
  <c r="E55" i="648"/>
  <c r="E54" i="648"/>
  <c r="E53" i="648"/>
  <c r="E52" i="648"/>
  <c r="E51" i="648"/>
  <c r="E50" i="648"/>
  <c r="E49" i="648"/>
  <c r="E48" i="648"/>
  <c r="E47" i="648"/>
  <c r="E46" i="648"/>
  <c r="E45" i="648"/>
  <c r="E44" i="648"/>
  <c r="E43" i="648"/>
  <c r="E42" i="648"/>
  <c r="E41" i="648"/>
  <c r="E40" i="648"/>
  <c r="E39" i="648"/>
  <c r="E38" i="648"/>
  <c r="E37" i="648"/>
  <c r="E36" i="648"/>
  <c r="E35" i="648"/>
  <c r="E34" i="648"/>
  <c r="E33" i="648"/>
  <c r="E32" i="648"/>
  <c r="E31" i="648"/>
  <c r="E30" i="648"/>
  <c r="E29" i="648"/>
  <c r="E28" i="648"/>
  <c r="E27" i="648"/>
  <c r="E26" i="648"/>
  <c r="E25" i="648"/>
  <c r="E24" i="648"/>
  <c r="E23" i="648"/>
  <c r="E22" i="648"/>
  <c r="E21" i="648"/>
  <c r="E18" i="648"/>
  <c r="C18" i="648"/>
  <c r="E17" i="648"/>
  <c r="C17" i="648"/>
  <c r="E16" i="648"/>
  <c r="C16" i="648"/>
  <c r="B16" i="648"/>
  <c r="B17" i="648" s="1"/>
  <c r="B18" i="648" s="1"/>
  <c r="C15" i="648"/>
  <c r="E154" i="647"/>
  <c r="E153" i="647"/>
  <c r="E152" i="647"/>
  <c r="E151" i="647"/>
  <c r="E150" i="647"/>
  <c r="E149" i="647"/>
  <c r="E148" i="647"/>
  <c r="E147" i="647"/>
  <c r="E146" i="647"/>
  <c r="E145" i="647"/>
  <c r="E144" i="647"/>
  <c r="E143" i="647"/>
  <c r="E142" i="647"/>
  <c r="E141" i="647"/>
  <c r="E140" i="647"/>
  <c r="E139" i="647"/>
  <c r="E138" i="647"/>
  <c r="E137" i="647"/>
  <c r="E136" i="647"/>
  <c r="E135" i="647"/>
  <c r="E134" i="647"/>
  <c r="E133" i="647"/>
  <c r="E132" i="647"/>
  <c r="E131" i="647"/>
  <c r="E130" i="647"/>
  <c r="E129" i="647"/>
  <c r="E128" i="647"/>
  <c r="E127" i="647"/>
  <c r="E126" i="647"/>
  <c r="E125" i="647"/>
  <c r="E124" i="647"/>
  <c r="E123" i="647"/>
  <c r="E122" i="647"/>
  <c r="E121" i="647"/>
  <c r="E120" i="647"/>
  <c r="E119" i="647"/>
  <c r="E118" i="647"/>
  <c r="E117" i="647"/>
  <c r="E116" i="647"/>
  <c r="E115" i="647"/>
  <c r="E114" i="647"/>
  <c r="E113" i="647"/>
  <c r="E112" i="647"/>
  <c r="E111" i="647"/>
  <c r="E110" i="647"/>
  <c r="E109" i="647"/>
  <c r="E108" i="647"/>
  <c r="E107" i="647"/>
  <c r="E106" i="647"/>
  <c r="E105" i="647"/>
  <c r="E104" i="647"/>
  <c r="E103" i="647"/>
  <c r="E102" i="647"/>
  <c r="E101" i="647"/>
  <c r="E100" i="647"/>
  <c r="E99" i="647"/>
  <c r="E98" i="647"/>
  <c r="E97" i="647"/>
  <c r="E96" i="647"/>
  <c r="E95" i="647"/>
  <c r="E94" i="647"/>
  <c r="E93" i="647"/>
  <c r="E92" i="647"/>
  <c r="E91" i="647"/>
  <c r="E90" i="647"/>
  <c r="E89" i="647"/>
  <c r="E88" i="647"/>
  <c r="E87" i="647"/>
  <c r="E86" i="647"/>
  <c r="E85" i="647"/>
  <c r="E84" i="647"/>
  <c r="E83" i="647"/>
  <c r="E82" i="647"/>
  <c r="E81" i="647"/>
  <c r="E80" i="647"/>
  <c r="E79" i="647"/>
  <c r="E78" i="647"/>
  <c r="E77" i="647"/>
  <c r="E76" i="647"/>
  <c r="E75" i="647"/>
  <c r="E74" i="647"/>
  <c r="E73" i="647"/>
  <c r="E72" i="647"/>
  <c r="E71" i="647"/>
  <c r="E70" i="647"/>
  <c r="E69" i="647"/>
  <c r="E68" i="647"/>
  <c r="E67" i="647"/>
  <c r="E66" i="647"/>
  <c r="E65" i="647"/>
  <c r="E64" i="647"/>
  <c r="E63" i="647"/>
  <c r="E62" i="647"/>
  <c r="E61" i="647"/>
  <c r="E60" i="647"/>
  <c r="E59" i="647"/>
  <c r="E58" i="647"/>
  <c r="E57" i="647"/>
  <c r="E56" i="647"/>
  <c r="E55" i="647"/>
  <c r="E54" i="647"/>
  <c r="E53" i="647"/>
  <c r="E52" i="647"/>
  <c r="E51" i="647"/>
  <c r="E50" i="647"/>
  <c r="E49" i="647"/>
  <c r="E48" i="647"/>
  <c r="E47" i="647"/>
  <c r="E46" i="647"/>
  <c r="E45" i="647"/>
  <c r="E44" i="647"/>
  <c r="E43" i="647"/>
  <c r="E42" i="647"/>
  <c r="E41" i="647"/>
  <c r="E40" i="647"/>
  <c r="E39" i="647"/>
  <c r="E38" i="647"/>
  <c r="E37" i="647"/>
  <c r="E36" i="647"/>
  <c r="E35" i="647"/>
  <c r="E34" i="647"/>
  <c r="E33" i="647"/>
  <c r="E32" i="647"/>
  <c r="E31" i="647"/>
  <c r="E30" i="647"/>
  <c r="E29" i="647"/>
  <c r="E28" i="647"/>
  <c r="E27" i="647"/>
  <c r="E26" i="647"/>
  <c r="E25" i="647"/>
  <c r="E24" i="647"/>
  <c r="E23" i="647"/>
  <c r="E22" i="647"/>
  <c r="E21" i="647"/>
  <c r="E18" i="647"/>
  <c r="C18" i="647"/>
  <c r="E17" i="647"/>
  <c r="C17" i="647"/>
  <c r="E16" i="647"/>
  <c r="C16" i="647"/>
  <c r="B16" i="647"/>
  <c r="B17" i="647" s="1"/>
  <c r="B18" i="647" s="1"/>
  <c r="C15" i="647"/>
  <c r="E22" i="645"/>
  <c r="E23" i="645"/>
  <c r="E24" i="645"/>
  <c r="E25" i="645"/>
  <c r="E26" i="645"/>
  <c r="E27" i="645"/>
  <c r="E28" i="645"/>
  <c r="E29" i="645"/>
  <c r="E30" i="645"/>
  <c r="E31" i="645"/>
  <c r="E32" i="645"/>
  <c r="E33" i="645"/>
  <c r="E34" i="645"/>
  <c r="E35" i="645"/>
  <c r="E36" i="645"/>
  <c r="E37" i="645"/>
  <c r="E38" i="645"/>
  <c r="E39" i="645"/>
  <c r="E40" i="645"/>
  <c r="E41" i="645"/>
  <c r="E42" i="645"/>
  <c r="E43" i="645"/>
  <c r="E44" i="645"/>
  <c r="E45" i="645"/>
  <c r="E46" i="645"/>
  <c r="E47" i="645"/>
  <c r="E48" i="645"/>
  <c r="E49" i="645"/>
  <c r="E50" i="645"/>
  <c r="E51" i="645"/>
  <c r="E52" i="645"/>
  <c r="E53" i="645"/>
  <c r="E54" i="645"/>
  <c r="E55" i="645"/>
  <c r="E56" i="645"/>
  <c r="E57" i="645"/>
  <c r="E58" i="645"/>
  <c r="E59" i="645"/>
  <c r="E60" i="645"/>
  <c r="E61" i="645"/>
  <c r="E62" i="645"/>
  <c r="E63" i="645"/>
  <c r="E64" i="645"/>
  <c r="E65" i="645"/>
  <c r="E66" i="645"/>
  <c r="E67" i="645"/>
  <c r="E68" i="645"/>
  <c r="E69" i="645"/>
  <c r="E70" i="645"/>
  <c r="E71" i="645"/>
  <c r="E72" i="645"/>
  <c r="E73" i="645"/>
  <c r="E74" i="645"/>
  <c r="E75" i="645"/>
  <c r="E76" i="645"/>
  <c r="E77" i="645"/>
  <c r="E78" i="645"/>
  <c r="E79" i="645"/>
  <c r="E80" i="645"/>
  <c r="E81" i="645"/>
  <c r="E82" i="645"/>
  <c r="E83" i="645"/>
  <c r="E84" i="645"/>
  <c r="E85" i="645"/>
  <c r="E86" i="645"/>
  <c r="E87" i="645"/>
  <c r="E88" i="645"/>
  <c r="E89" i="645"/>
  <c r="E90" i="645"/>
  <c r="E91" i="645"/>
  <c r="E92" i="645"/>
  <c r="E93" i="645"/>
  <c r="E94" i="645"/>
  <c r="E95" i="645"/>
  <c r="E96" i="645"/>
  <c r="E97" i="645"/>
  <c r="E98" i="645"/>
  <c r="E99" i="645"/>
  <c r="E100" i="645"/>
  <c r="E101" i="645"/>
  <c r="E102" i="645"/>
  <c r="E103" i="645"/>
  <c r="E104" i="645"/>
  <c r="E105" i="645"/>
  <c r="E106" i="645"/>
  <c r="E107" i="645"/>
  <c r="E108" i="645"/>
  <c r="E109" i="645"/>
  <c r="E110" i="645"/>
  <c r="E111" i="645"/>
  <c r="E112" i="645"/>
  <c r="E113" i="645"/>
  <c r="E114" i="645"/>
  <c r="E115" i="645"/>
  <c r="E116" i="645"/>
  <c r="E117" i="645"/>
  <c r="E118" i="645"/>
  <c r="E119" i="645"/>
  <c r="E120" i="645"/>
  <c r="E121" i="645"/>
  <c r="E122" i="645"/>
  <c r="E123" i="645"/>
  <c r="E124" i="645"/>
  <c r="E125" i="645"/>
  <c r="E126" i="645"/>
  <c r="E127" i="645"/>
  <c r="E128" i="645"/>
  <c r="E129" i="645"/>
  <c r="E130" i="645"/>
  <c r="E131" i="645"/>
  <c r="E132" i="645"/>
  <c r="E133" i="645"/>
  <c r="E134" i="645"/>
  <c r="E135" i="645"/>
  <c r="E136" i="645"/>
  <c r="E137" i="645"/>
  <c r="E138" i="645"/>
  <c r="E139" i="645"/>
  <c r="E140" i="645"/>
  <c r="E141" i="645"/>
  <c r="E142" i="645"/>
  <c r="E143" i="645"/>
  <c r="E144" i="645"/>
  <c r="E145" i="645"/>
  <c r="E146" i="645"/>
  <c r="E147" i="645"/>
  <c r="E148" i="645"/>
  <c r="E149" i="645"/>
  <c r="E150" i="645"/>
  <c r="E151" i="645"/>
  <c r="E152" i="645"/>
  <c r="E153" i="645"/>
  <c r="E154" i="645"/>
  <c r="E155" i="645"/>
  <c r="E156" i="645"/>
  <c r="E157" i="645"/>
  <c r="E158" i="645"/>
  <c r="E159" i="645"/>
  <c r="E160" i="645"/>
  <c r="E161" i="645"/>
  <c r="E162" i="645"/>
  <c r="E163" i="645"/>
  <c r="E164" i="645"/>
  <c r="E21" i="645"/>
  <c r="E18" i="645"/>
  <c r="C18" i="645"/>
  <c r="E17" i="645"/>
  <c r="C17" i="645"/>
  <c r="E16" i="645"/>
  <c r="C16" i="645"/>
  <c r="B16" i="645"/>
  <c r="B17" i="645" s="1"/>
  <c r="B18" i="645" s="1"/>
  <c r="C15" i="645"/>
  <c r="E15" i="645" l="1"/>
  <c r="D15" i="645" s="1"/>
  <c r="E15" i="648"/>
  <c r="D15" i="648" s="1"/>
  <c r="E15" i="647"/>
  <c r="D15" i="647" s="1"/>
  <c r="E20" i="29"/>
  <c r="E19" i="29"/>
  <c r="E18" i="29"/>
  <c r="E17" i="29"/>
  <c r="E12" i="30" l="1"/>
  <c r="E15" i="30" s="1"/>
  <c r="B16" i="641"/>
  <c r="B17" i="641" s="1"/>
  <c r="B18" i="641" s="1"/>
  <c r="E18" i="641"/>
  <c r="C18" i="641"/>
  <c r="S14" i="33"/>
  <c r="S198" i="33" s="1"/>
  <c r="U14" i="33"/>
  <c r="U198" i="33" s="1"/>
  <c r="I14" i="33"/>
  <c r="G14" i="33"/>
  <c r="E14" i="33"/>
  <c r="C14" i="33"/>
  <c r="E8" i="29"/>
  <c r="B18" i="29"/>
  <c r="B19" i="29" s="1"/>
  <c r="B20" i="29" s="1"/>
  <c r="D153" i="29" l="1"/>
  <c r="D198" i="33"/>
  <c r="H198" i="33"/>
  <c r="E9" i="29"/>
  <c r="E13" i="29" s="1"/>
  <c r="B21" i="29"/>
  <c r="T198" i="33"/>
  <c r="D14" i="33"/>
  <c r="H14" i="33"/>
  <c r="E10" i="29"/>
  <c r="B22" i="29" l="1"/>
  <c r="B23" i="29" s="1"/>
  <c r="B24" i="29" s="1"/>
  <c r="E17" i="641"/>
  <c r="C17" i="641"/>
  <c r="E16" i="641"/>
  <c r="C16" i="641"/>
  <c r="E15" i="641"/>
  <c r="C15" i="641"/>
  <c r="B25" i="29" l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D15" i="641"/>
  <c r="B14" i="33" l="1"/>
  <c r="U26" i="30" l="1"/>
  <c r="T26" i="30"/>
  <c r="Q14" i="33"/>
  <c r="O14" i="33"/>
  <c r="M14" i="33"/>
  <c r="K14" i="33"/>
  <c r="O26" i="30" l="1"/>
  <c r="P26" i="30" s="1"/>
  <c r="M26" i="30"/>
  <c r="Q26" i="30"/>
  <c r="L26" i="30" l="1"/>
  <c r="H26" i="30" l="1"/>
</calcChain>
</file>

<file path=xl/sharedStrings.xml><?xml version="1.0" encoding="utf-8"?>
<sst xmlns="http://schemas.openxmlformats.org/spreadsheetml/2006/main" count="21382" uniqueCount="31">
  <si>
    <t>Cumulative Repurchase Amount</t>
  </si>
  <si>
    <t>Trade Date</t>
  </si>
  <si>
    <t>Quantity Repurchased</t>
  </si>
  <si>
    <t>Average Purchase Price</t>
  </si>
  <si>
    <t>Settlement Amount</t>
  </si>
  <si>
    <t>Share Repurchase Program</t>
  </si>
  <si>
    <t>Cumulative Quantity Repurchased</t>
  </si>
  <si>
    <t>Cumulative Average Repurchase Price</t>
  </si>
  <si>
    <t xml:space="preserve"> Trade Date</t>
  </si>
  <si>
    <t>Weekly Summary</t>
  </si>
  <si>
    <t>SBM Offshore - details by trade</t>
  </si>
  <si>
    <t>Overall progress Share Repurchase Program:</t>
  </si>
  <si>
    <t>Euronext Amsterdam</t>
  </si>
  <si>
    <t>Settlement 
Amount</t>
  </si>
  <si>
    <t>Average 
Purchase Price</t>
  </si>
  <si>
    <t>Average purchase price</t>
  </si>
  <si>
    <t>DAILY BUYBACK SUMMARY</t>
  </si>
  <si>
    <t>Execution Time</t>
  </si>
  <si>
    <t>Trading Venue</t>
  </si>
  <si>
    <t>Total</t>
  </si>
  <si>
    <t>Percentage of program completed</t>
  </si>
  <si>
    <t>Time zone used: CET</t>
  </si>
  <si>
    <t>Cboe DXE</t>
  </si>
  <si>
    <t>Turquoise</t>
  </si>
  <si>
    <t>Overview of details of last 5 trading days:</t>
  </si>
  <si>
    <t>Total amount to be purchased</t>
  </si>
  <si>
    <t>Start Date</t>
  </si>
  <si>
    <t>Envisaged end date</t>
  </si>
  <si>
    <t>Aquis</t>
  </si>
  <si>
    <t>Shares bought on Euronext Amsterdam, Cboe DXE, Turquoise and Aquis</t>
  </si>
  <si>
    <t>Stock markets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</si>
</sst>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&quot;€&quot;\ #,##0.00;[Red]&quot;€&quot;\ \-#,##0.00"/>
    <numFmt numFmtId="166" formatCode="_ &quot;€&quot;\ * #,##0.00_ ;_ &quot;€&quot;\ * \-#,##0.00_ ;_ &quot;€&quot;\ * &quot;-&quot;??_ ;_ @_ "/>
    <numFmt numFmtId="167" formatCode="_ * #,##0.00_ ;_ * \-#,##0.00_ ;_ * &quot;-&quot;??_ ;_ @_ "/>
    <numFmt numFmtId="168" formatCode="[$€-413]\ #,##0.00"/>
    <numFmt numFmtId="169" formatCode="[$-F400]h:mm:ss\ AM/PM"/>
    <numFmt numFmtId="170" formatCode="_(* #,##0_);_(* \(#,##0\);_(* &quot;-&quot;??_);_(@_)"/>
    <numFmt numFmtId="171" formatCode="[$-413]d\-mmm\-yy;@"/>
    <numFmt numFmtId="172" formatCode="[$-409]mmmm\ d\,\ yyyy;@"/>
    <numFmt numFmtId="173" formatCode="[$EUR]\ #,##0.00"/>
    <numFmt numFmtId="174" formatCode="[$EUR]\ #,##0"/>
    <numFmt numFmtId="175" formatCode="[$-F800]dddd\,\ mmmm\ dd\,\ yyyy"/>
    <numFmt numFmtId="176" formatCode="_(* #,##0.0000000_);_(* \(#,##0.0000000\);_(* &quot;-&quot;??_);_(@_)"/>
    <numFmt numFmtId="177" formatCode="_(* #,##0.0000_);_(* \(#,##0.0000\);_(* &quot;-&quot;??_);_(@_)"/>
    <numFmt numFmtId="178" formatCode="&quot;€&quot;\ #,##0.00"/>
  </numFmts>
  <fonts count="5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rgb="FFEE6612"/>
      <name val="Arial"/>
      <family val="2"/>
    </font>
    <font>
      <i/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rgb="FFEA650D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b/>
      <sz val="10"/>
      <color rgb="FFEA650D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sz val="9"/>
      <name val="ABN AMRO Sans"/>
      <family val="2"/>
    </font>
    <font>
      <sz val="9"/>
      <color theme="1"/>
      <name val="ABN AMRO Sans"/>
      <family val="2"/>
    </font>
    <font>
      <sz val="10"/>
      <color theme="1"/>
      <name val="ABN AMRO Sans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/>
      <top/>
      <bottom style="thin">
        <color rgb="FFEA650D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EA650D"/>
      </top>
      <bottom/>
      <diagonal/>
    </border>
  </borders>
  <cellStyleXfs count="183">
    <xf numFmtId="0" fontId="0" fillId="0" borderId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5" borderId="0" applyNumberFormat="0" applyBorder="0" applyAlignment="0" applyProtection="0"/>
    <xf numFmtId="0" fontId="15" fillId="8" borderId="4" applyNumberFormat="0" applyAlignment="0" applyProtection="0"/>
    <xf numFmtId="0" fontId="16" fillId="9" borderId="7" applyNumberFormat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6" borderId="0" applyNumberFormat="0" applyBorder="0" applyAlignment="0" applyProtection="0"/>
    <xf numFmtId="0" fontId="11" fillId="10" borderId="8" applyNumberFormat="0" applyFont="0" applyAlignment="0" applyProtection="0"/>
    <xf numFmtId="0" fontId="23" fillId="8" borderId="5" applyNumberForma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139">
    <xf numFmtId="0" fontId="0" fillId="0" borderId="0" xfId="0"/>
    <xf numFmtId="0" fontId="0" fillId="3" borderId="0" xfId="0" applyFill="1"/>
    <xf numFmtId="0" fontId="3" fillId="3" borderId="0" xfId="3" applyFont="1" applyFill="1" applyAlignment="1">
      <alignment horizontal="center"/>
    </xf>
    <xf numFmtId="0" fontId="3" fillId="3" borderId="0" xfId="3" applyFont="1" applyFill="1"/>
    <xf numFmtId="0" fontId="2" fillId="3" borderId="0" xfId="3" applyFont="1" applyFill="1" applyAlignment="1">
      <alignment horizontal="center"/>
    </xf>
    <xf numFmtId="0" fontId="28" fillId="3" borderId="0" xfId="0" applyFont="1" applyFill="1"/>
    <xf numFmtId="0" fontId="11" fillId="3" borderId="0" xfId="0" applyFont="1" applyFill="1"/>
    <xf numFmtId="173" fontId="30" fillId="3" borderId="0" xfId="0" applyNumberFormat="1" applyFont="1" applyFill="1" applyAlignment="1">
      <alignment horizontal="right" vertical="center"/>
    </xf>
    <xf numFmtId="0" fontId="30" fillId="3" borderId="0" xfId="0" applyFont="1" applyFill="1"/>
    <xf numFmtId="0" fontId="27" fillId="3" borderId="0" xfId="0" applyFont="1" applyFill="1"/>
    <xf numFmtId="0" fontId="33" fillId="3" borderId="0" xfId="0" applyFont="1" applyFill="1"/>
    <xf numFmtId="0" fontId="0" fillId="3" borderId="0" xfId="0" applyFill="1" applyAlignment="1">
      <alignment vertical="center"/>
    </xf>
    <xf numFmtId="0" fontId="34" fillId="3" borderId="0" xfId="0" applyFont="1" applyFill="1" applyAlignment="1">
      <alignment vertical="center"/>
    </xf>
    <xf numFmtId="0" fontId="2" fillId="3" borderId="0" xfId="3" applyFont="1" applyFill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3" borderId="0" xfId="3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38" fillId="3" borderId="0" xfId="0" applyFont="1" applyFill="1" applyAlignment="1">
      <alignment vertical="center"/>
    </xf>
    <xf numFmtId="171" fontId="37" fillId="0" borderId="11" xfId="0" applyNumberFormat="1" applyFont="1" applyBorder="1" applyAlignment="1">
      <alignment horizontal="left" wrapText="1"/>
    </xf>
    <xf numFmtId="171" fontId="33" fillId="0" borderId="11" xfId="0" applyNumberFormat="1" applyFont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72" fontId="35" fillId="3" borderId="0" xfId="0" applyNumberFormat="1" applyFont="1" applyFill="1" applyAlignment="1">
      <alignment horizontal="left" vertical="center"/>
    </xf>
    <xf numFmtId="172" fontId="30" fillId="3" borderId="0" xfId="0" applyNumberFormat="1" applyFont="1" applyFill="1" applyAlignment="1">
      <alignment horizontal="left" vertical="center"/>
    </xf>
    <xf numFmtId="171" fontId="36" fillId="3" borderId="15" xfId="0" applyNumberFormat="1" applyFont="1" applyFill="1" applyBorder="1" applyAlignment="1">
      <alignment vertical="center"/>
    </xf>
    <xf numFmtId="3" fontId="36" fillId="3" borderId="15" xfId="168" applyNumberFormat="1" applyFont="1" applyFill="1" applyBorder="1" applyAlignment="1">
      <alignment horizontal="right" vertical="center"/>
    </xf>
    <xf numFmtId="172" fontId="30" fillId="3" borderId="0" xfId="0" applyNumberFormat="1" applyFont="1" applyFill="1" applyAlignment="1">
      <alignment vertical="center"/>
    </xf>
    <xf numFmtId="3" fontId="33" fillId="0" borderId="12" xfId="0" applyNumberFormat="1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169" fontId="6" fillId="3" borderId="0" xfId="0" applyNumberFormat="1" applyFont="1" applyFill="1" applyAlignment="1">
      <alignment horizontal="center"/>
    </xf>
    <xf numFmtId="174" fontId="36" fillId="3" borderId="14" xfId="0" applyNumberFormat="1" applyFont="1" applyFill="1" applyBorder="1" applyAlignment="1">
      <alignment horizontal="right" vertical="center"/>
    </xf>
    <xf numFmtId="170" fontId="36" fillId="3" borderId="14" xfId="1" applyNumberFormat="1" applyFont="1" applyFill="1" applyBorder="1" applyAlignment="1">
      <alignment horizontal="right" vertical="center"/>
    </xf>
    <xf numFmtId="173" fontId="36" fillId="3" borderId="14" xfId="0" applyNumberFormat="1" applyFont="1" applyFill="1" applyBorder="1" applyAlignment="1">
      <alignment horizontal="right" vertical="center"/>
    </xf>
    <xf numFmtId="0" fontId="32" fillId="3" borderId="0" xfId="0" applyFont="1" applyFill="1"/>
    <xf numFmtId="173" fontId="36" fillId="3" borderId="15" xfId="168" applyNumberFormat="1" applyFont="1" applyFill="1" applyBorder="1" applyAlignment="1">
      <alignment horizontal="right" vertical="center"/>
    </xf>
    <xf numFmtId="173" fontId="35" fillId="3" borderId="0" xfId="0" applyNumberFormat="1" applyFont="1" applyFill="1" applyAlignment="1">
      <alignment horizontal="right" vertical="center"/>
    </xf>
    <xf numFmtId="174" fontId="35" fillId="3" borderId="0" xfId="0" applyNumberFormat="1" applyFont="1" applyFill="1" applyAlignment="1">
      <alignment horizontal="right" vertical="center"/>
    </xf>
    <xf numFmtId="10" fontId="30" fillId="3" borderId="0" xfId="0" applyNumberFormat="1" applyFont="1" applyFill="1" applyAlignment="1">
      <alignment vertical="center"/>
    </xf>
    <xf numFmtId="174" fontId="30" fillId="3" borderId="0" xfId="0" applyNumberFormat="1" applyFont="1" applyFill="1" applyAlignment="1">
      <alignment horizontal="right" vertical="center"/>
    </xf>
    <xf numFmtId="172" fontId="30" fillId="3" borderId="10" xfId="0" applyNumberFormat="1" applyFont="1" applyFill="1" applyBorder="1" applyAlignment="1">
      <alignment horizontal="left" vertical="center"/>
    </xf>
    <xf numFmtId="174" fontId="36" fillId="3" borderId="15" xfId="0" applyNumberFormat="1" applyFont="1" applyFill="1" applyBorder="1" applyAlignment="1">
      <alignment vertical="center"/>
    </xf>
    <xf numFmtId="171" fontId="36" fillId="3" borderId="14" xfId="0" applyNumberFormat="1" applyFont="1" applyFill="1" applyBorder="1" applyAlignment="1">
      <alignment vertical="center"/>
    </xf>
    <xf numFmtId="170" fontId="30" fillId="3" borderId="0" xfId="1" applyNumberFormat="1" applyFont="1" applyFill="1" applyAlignment="1">
      <alignment horizontal="right" vertical="center"/>
    </xf>
    <xf numFmtId="170" fontId="35" fillId="3" borderId="10" xfId="1" applyNumberFormat="1" applyFont="1" applyFill="1" applyBorder="1" applyAlignment="1">
      <alignment horizontal="right" vertical="center"/>
    </xf>
    <xf numFmtId="173" fontId="35" fillId="3" borderId="10" xfId="0" applyNumberFormat="1" applyFont="1" applyFill="1" applyBorder="1" applyAlignment="1">
      <alignment horizontal="right" vertical="center"/>
    </xf>
    <xf numFmtId="174" fontId="35" fillId="3" borderId="10" xfId="0" applyNumberFormat="1" applyFont="1" applyFill="1" applyBorder="1" applyAlignment="1">
      <alignment horizontal="right" vertical="center"/>
    </xf>
    <xf numFmtId="175" fontId="31" fillId="3" borderId="0" xfId="3" applyNumberFormat="1" applyFont="1" applyFill="1"/>
    <xf numFmtId="175" fontId="3" fillId="3" borderId="0" xfId="3" applyNumberFormat="1" applyFont="1" applyFill="1"/>
    <xf numFmtId="175" fontId="29" fillId="3" borderId="0" xfId="3" applyNumberFormat="1" applyFont="1" applyFill="1"/>
    <xf numFmtId="175" fontId="6" fillId="3" borderId="0" xfId="0" applyNumberFormat="1" applyFont="1" applyFill="1"/>
    <xf numFmtId="175" fontId="34" fillId="3" borderId="0" xfId="0" applyNumberFormat="1" applyFont="1" applyFill="1"/>
    <xf numFmtId="175" fontId="33" fillId="0" borderId="12" xfId="0" applyNumberFormat="1" applyFont="1" applyBorder="1" applyAlignment="1">
      <alignment horizontal="left" wrapText="1"/>
    </xf>
    <xf numFmtId="175" fontId="0" fillId="3" borderId="0" xfId="0" applyNumberFormat="1" applyFill="1"/>
    <xf numFmtId="3" fontId="40" fillId="2" borderId="0" xfId="3" applyNumberFormat="1" applyFont="1" applyFill="1" applyAlignment="1">
      <alignment horizontal="center" vertical="center"/>
    </xf>
    <xf numFmtId="173" fontId="41" fillId="3" borderId="0" xfId="0" applyNumberFormat="1" applyFont="1" applyFill="1" applyAlignment="1">
      <alignment horizontal="center" vertical="center"/>
    </xf>
    <xf numFmtId="3" fontId="40" fillId="0" borderId="0" xfId="0" applyNumberFormat="1" applyFont="1" applyAlignment="1">
      <alignment horizontal="left" vertical="center"/>
    </xf>
    <xf numFmtId="174" fontId="40" fillId="3" borderId="0" xfId="0" applyNumberFormat="1" applyFont="1" applyFill="1" applyAlignment="1">
      <alignment horizontal="right" vertical="center"/>
    </xf>
    <xf numFmtId="173" fontId="40" fillId="3" borderId="0" xfId="0" applyNumberFormat="1" applyFont="1" applyFill="1" applyAlignment="1">
      <alignment horizontal="right" vertical="center"/>
    </xf>
    <xf numFmtId="3" fontId="42" fillId="0" borderId="12" xfId="0" applyNumberFormat="1" applyFont="1" applyBorder="1" applyAlignment="1">
      <alignment horizontal="center" vertical="center" wrapText="1"/>
    </xf>
    <xf numFmtId="3" fontId="42" fillId="0" borderId="13" xfId="0" applyNumberFormat="1" applyFont="1" applyBorder="1" applyAlignment="1">
      <alignment horizontal="center" vertical="center" wrapText="1"/>
    </xf>
    <xf numFmtId="173" fontId="0" fillId="3" borderId="0" xfId="0" applyNumberFormat="1" applyFill="1" applyAlignment="1">
      <alignment vertical="center"/>
    </xf>
    <xf numFmtId="0" fontId="41" fillId="0" borderId="0" xfId="0" applyFont="1" applyAlignment="1">
      <alignment vertical="center"/>
    </xf>
    <xf numFmtId="43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3" borderId="0" xfId="0" applyFont="1" applyFill="1" applyAlignment="1">
      <alignment vertical="center"/>
    </xf>
    <xf numFmtId="3" fontId="44" fillId="2" borderId="0" xfId="3" applyNumberFormat="1" applyFont="1" applyFill="1" applyAlignment="1">
      <alignment horizontal="right" vertical="center"/>
    </xf>
    <xf numFmtId="0" fontId="45" fillId="0" borderId="0" xfId="0" applyFont="1" applyAlignment="1">
      <alignment vertical="center"/>
    </xf>
    <xf numFmtId="171" fontId="46" fillId="0" borderId="0" xfId="0" applyNumberFormat="1" applyFont="1" applyAlignment="1">
      <alignment horizontal="left" vertical="center"/>
    </xf>
    <xf numFmtId="169" fontId="40" fillId="0" borderId="0" xfId="0" applyNumberFormat="1" applyFont="1" applyAlignment="1">
      <alignment horizontal="left" vertical="center"/>
    </xf>
    <xf numFmtId="3" fontId="40" fillId="0" borderId="0" xfId="0" applyNumberFormat="1" applyFont="1" applyAlignment="1">
      <alignment horizontal="right" vertical="center"/>
    </xf>
    <xf numFmtId="3" fontId="42" fillId="0" borderId="12" xfId="0" applyNumberFormat="1" applyFont="1" applyBorder="1" applyAlignment="1">
      <alignment horizontal="left" wrapText="1"/>
    </xf>
    <xf numFmtId="168" fontId="45" fillId="0" borderId="0" xfId="0" applyNumberFormat="1" applyFont="1" applyAlignment="1">
      <alignment vertical="center"/>
    </xf>
    <xf numFmtId="3" fontId="42" fillId="0" borderId="12" xfId="0" applyNumberFormat="1" applyFont="1" applyBorder="1" applyAlignment="1">
      <alignment horizontal="center" wrapText="1"/>
    </xf>
    <xf numFmtId="3" fontId="42" fillId="0" borderId="13" xfId="0" applyNumberFormat="1" applyFont="1" applyBorder="1" applyAlignment="1">
      <alignment horizontal="center" wrapText="1"/>
    </xf>
    <xf numFmtId="168" fontId="47" fillId="3" borderId="0" xfId="3" applyNumberFormat="1" applyFont="1" applyFill="1" applyAlignment="1">
      <alignment horizontal="center"/>
    </xf>
    <xf numFmtId="0" fontId="48" fillId="3" borderId="0" xfId="3" applyFont="1" applyFill="1" applyAlignment="1">
      <alignment horizontal="left"/>
    </xf>
    <xf numFmtId="0" fontId="45" fillId="3" borderId="0" xfId="0" applyFont="1" applyFill="1" applyAlignment="1">
      <alignment vertical="center"/>
    </xf>
    <xf numFmtId="170" fontId="49" fillId="3" borderId="17" xfId="1" applyNumberFormat="1" applyFont="1" applyFill="1" applyBorder="1" applyAlignment="1">
      <alignment horizontal="right" vertical="center"/>
    </xf>
    <xf numFmtId="0" fontId="50" fillId="3" borderId="0" xfId="0" applyFont="1" applyFill="1"/>
    <xf numFmtId="173" fontId="49" fillId="3" borderId="15" xfId="0" applyNumberFormat="1" applyFont="1" applyFill="1" applyBorder="1" applyAlignment="1">
      <alignment horizontal="right" vertical="center"/>
    </xf>
    <xf numFmtId="3" fontId="51" fillId="3" borderId="15" xfId="0" applyNumberFormat="1" applyFont="1" applyFill="1" applyBorder="1" applyAlignment="1">
      <alignment vertical="center"/>
    </xf>
    <xf numFmtId="175" fontId="51" fillId="0" borderId="15" xfId="0" applyNumberFormat="1" applyFont="1" applyBorder="1" applyAlignment="1">
      <alignment vertical="center"/>
    </xf>
    <xf numFmtId="174" fontId="49" fillId="3" borderId="17" xfId="0" applyNumberFormat="1" applyFont="1" applyFill="1" applyBorder="1" applyAlignment="1">
      <alignment horizontal="right" vertical="center"/>
    </xf>
    <xf numFmtId="173" fontId="49" fillId="3" borderId="17" xfId="0" applyNumberFormat="1" applyFont="1" applyFill="1" applyBorder="1" applyAlignment="1">
      <alignment horizontal="right" vertical="center"/>
    </xf>
    <xf numFmtId="172" fontId="51" fillId="3" borderId="16" xfId="0" applyNumberFormat="1" applyFont="1" applyFill="1" applyBorder="1" applyAlignment="1">
      <alignment horizontal="left" vertical="center"/>
    </xf>
    <xf numFmtId="170" fontId="52" fillId="3" borderId="0" xfId="1" applyNumberFormat="1" applyFont="1" applyFill="1" applyAlignment="1">
      <alignment horizontal="right" vertical="center"/>
    </xf>
    <xf numFmtId="174" fontId="52" fillId="3" borderId="0" xfId="0" applyNumberFormat="1" applyFont="1" applyFill="1" applyAlignment="1">
      <alignment horizontal="right" vertical="center"/>
    </xf>
    <xf numFmtId="173" fontId="52" fillId="3" borderId="0" xfId="0" applyNumberFormat="1" applyFont="1" applyFill="1" applyAlignment="1">
      <alignment horizontal="right" vertical="center"/>
    </xf>
    <xf numFmtId="172" fontId="53" fillId="3" borderId="0" xfId="0" applyNumberFormat="1" applyFont="1" applyFill="1" applyAlignment="1">
      <alignment horizontal="left" vertical="center"/>
    </xf>
    <xf numFmtId="0" fontId="54" fillId="3" borderId="0" xfId="3" applyFont="1" applyFill="1" applyAlignment="1">
      <alignment horizontal="center" vertical="center"/>
    </xf>
    <xf numFmtId="175" fontId="54" fillId="3" borderId="0" xfId="3" applyNumberFormat="1" applyFont="1" applyFill="1" applyAlignment="1">
      <alignment vertical="center"/>
    </xf>
    <xf numFmtId="3" fontId="42" fillId="0" borderId="11" xfId="0" applyNumberFormat="1" applyFont="1" applyBorder="1" applyAlignment="1">
      <alignment horizontal="center" vertical="center" wrapText="1"/>
    </xf>
    <xf numFmtId="3" fontId="33" fillId="0" borderId="11" xfId="0" applyNumberFormat="1" applyFont="1" applyBorder="1" applyAlignment="1">
      <alignment horizontal="center" vertical="center" wrapText="1"/>
    </xf>
    <xf numFmtId="174" fontId="49" fillId="3" borderId="0" xfId="0" applyNumberFormat="1" applyFont="1" applyFill="1" applyAlignment="1">
      <alignment horizontal="right" vertical="center"/>
    </xf>
    <xf numFmtId="3" fontId="51" fillId="3" borderId="0" xfId="0" applyNumberFormat="1" applyFont="1" applyFill="1" applyAlignment="1">
      <alignment vertical="center"/>
    </xf>
    <xf numFmtId="173" fontId="52" fillId="3" borderId="0" xfId="1" applyNumberFormat="1" applyFont="1" applyFill="1" applyAlignment="1">
      <alignment horizontal="right" vertical="center"/>
    </xf>
    <xf numFmtId="1" fontId="6" fillId="0" borderId="0" xfId="1" applyNumberFormat="1" applyFont="1" applyAlignment="1">
      <alignment horizontal="center"/>
    </xf>
    <xf numFmtId="166" fontId="6" fillId="0" borderId="0" xfId="182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0" fontId="40" fillId="3" borderId="0" xfId="1" applyNumberFormat="1" applyFont="1" applyFill="1" applyBorder="1" applyAlignment="1">
      <alignment horizontal="right" vertical="center"/>
    </xf>
    <xf numFmtId="172" fontId="30" fillId="3" borderId="19" xfId="0" applyNumberFormat="1" applyFont="1" applyFill="1" applyBorder="1" applyAlignment="1">
      <alignment horizontal="left" vertical="center"/>
    </xf>
    <xf numFmtId="174" fontId="49" fillId="3" borderId="15" xfId="0" applyNumberFormat="1" applyFont="1" applyFill="1" applyBorder="1" applyAlignment="1">
      <alignment horizontal="right" vertical="center"/>
    </xf>
    <xf numFmtId="169" fontId="30" fillId="3" borderId="0" xfId="0" applyNumberFormat="1" applyFont="1" applyFill="1" applyAlignment="1">
      <alignment horizontal="center"/>
    </xf>
    <xf numFmtId="1" fontId="30" fillId="0" borderId="0" xfId="1" applyNumberFormat="1" applyFont="1" applyAlignment="1">
      <alignment horizontal="center"/>
    </xf>
    <xf numFmtId="165" fontId="30" fillId="0" borderId="0" xfId="182" applyNumberFormat="1" applyFont="1" applyAlignment="1">
      <alignment horizontal="center" vertical="center"/>
    </xf>
    <xf numFmtId="3" fontId="35" fillId="0" borderId="0" xfId="0" applyNumberFormat="1" applyFont="1" applyAlignment="1">
      <alignment horizontal="left" vertical="center"/>
    </xf>
    <xf numFmtId="172" fontId="30" fillId="3" borderId="20" xfId="0" applyNumberFormat="1" applyFont="1" applyFill="1" applyBorder="1" applyAlignment="1">
      <alignment horizontal="left" vertical="center"/>
    </xf>
    <xf numFmtId="170" fontId="55" fillId="3" borderId="0" xfId="1" applyNumberFormat="1" applyFont="1" applyFill="1" applyBorder="1" applyAlignment="1">
      <alignment horizontal="center" vertical="center"/>
    </xf>
    <xf numFmtId="170" fontId="56" fillId="3" borderId="10" xfId="1" applyNumberFormat="1" applyFont="1" applyFill="1" applyBorder="1" applyAlignment="1">
      <alignment horizontal="center" vertical="center"/>
    </xf>
    <xf numFmtId="170" fontId="35" fillId="3" borderId="0" xfId="1" applyNumberFormat="1" applyFont="1" applyFill="1" applyAlignment="1">
      <alignment horizontal="right" vertical="center"/>
    </xf>
    <xf numFmtId="170" fontId="49" fillId="3" borderId="15" xfId="1" applyNumberFormat="1" applyFont="1" applyFill="1" applyBorder="1" applyAlignment="1">
      <alignment horizontal="right" vertical="center"/>
    </xf>
    <xf numFmtId="172" fontId="51" fillId="3" borderId="0" xfId="0" applyNumberFormat="1" applyFont="1" applyFill="1" applyAlignment="1">
      <alignment horizontal="left" vertical="center"/>
    </xf>
    <xf numFmtId="170" fontId="49" fillId="3" borderId="0" xfId="1" applyNumberFormat="1" applyFont="1" applyFill="1" applyBorder="1" applyAlignment="1">
      <alignment horizontal="right" vertical="center"/>
    </xf>
    <xf numFmtId="173" fontId="49" fillId="3" borderId="0" xfId="0" applyNumberFormat="1" applyFont="1" applyFill="1" applyAlignment="1">
      <alignment horizontal="right" vertical="center"/>
    </xf>
    <xf numFmtId="0" fontId="41" fillId="3" borderId="0" xfId="0" applyFont="1" applyFill="1" applyAlignment="1">
      <alignment horizontal="center" vertical="center"/>
    </xf>
    <xf numFmtId="170" fontId="56" fillId="3" borderId="0" xfId="1" applyNumberFormat="1" applyFont="1" applyFill="1" applyBorder="1" applyAlignment="1">
      <alignment horizontal="center" vertical="center"/>
    </xf>
    <xf numFmtId="177" fontId="56" fillId="3" borderId="0" xfId="1" applyNumberFormat="1" applyFont="1" applyFill="1" applyBorder="1"/>
    <xf numFmtId="177" fontId="56" fillId="3" borderId="10" xfId="1" applyNumberFormat="1" applyFont="1" applyFill="1" applyBorder="1"/>
    <xf numFmtId="178" fontId="55" fillId="3" borderId="0" xfId="1" applyNumberFormat="1" applyFont="1" applyFill="1" applyBorder="1"/>
    <xf numFmtId="173" fontId="35" fillId="3" borderId="0" xfId="1" applyNumberFormat="1" applyFont="1" applyFill="1" applyAlignment="1">
      <alignment horizontal="right" vertical="center"/>
    </xf>
    <xf numFmtId="169" fontId="57" fillId="3" borderId="0" xfId="0" applyNumberFormat="1" applyFont="1" applyFill="1" applyAlignment="1">
      <alignment horizontal="center"/>
    </xf>
    <xf numFmtId="1" fontId="57" fillId="0" borderId="0" xfId="1" applyNumberFormat="1" applyFont="1" applyAlignment="1">
      <alignment horizontal="center"/>
    </xf>
    <xf numFmtId="166" fontId="57" fillId="0" borderId="0" xfId="182" applyFont="1" applyAlignment="1">
      <alignment horizontal="center" vertical="center"/>
    </xf>
    <xf numFmtId="172" fontId="51" fillId="3" borderId="19" xfId="0" applyNumberFormat="1" applyFont="1" applyFill="1" applyBorder="1" applyAlignment="1">
      <alignment horizontal="left" vertical="center"/>
    </xf>
    <xf numFmtId="170" fontId="49" fillId="3" borderId="19" xfId="1" applyNumberFormat="1" applyFont="1" applyFill="1" applyBorder="1" applyAlignment="1">
      <alignment horizontal="right" vertical="center"/>
    </xf>
    <xf numFmtId="173" fontId="49" fillId="3" borderId="19" xfId="0" applyNumberFormat="1" applyFont="1" applyFill="1" applyBorder="1" applyAlignment="1">
      <alignment horizontal="right" vertical="center"/>
    </xf>
    <xf numFmtId="174" fontId="49" fillId="3" borderId="19" xfId="0" applyNumberFormat="1" applyFont="1" applyFill="1" applyBorder="1" applyAlignment="1">
      <alignment horizontal="right" vertical="center"/>
    </xf>
    <xf numFmtId="176" fontId="57" fillId="0" borderId="0" xfId="1" applyNumberFormat="1" applyFont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74" fontId="52" fillId="3" borderId="0" xfId="1" applyNumberFormat="1" applyFont="1" applyFill="1" applyAlignment="1">
      <alignment horizontal="right" vertical="center"/>
    </xf>
  </cellXfs>
  <cellStyles count="183">
    <cellStyle name="% 2" xfId="170" xr:uid="{00000000-0005-0000-0000-000000000000}"/>
    <cellStyle name="20% - Accent1 2" xfId="118" xr:uid="{00000000-0005-0000-0000-000001000000}"/>
    <cellStyle name="20% - Accent2 2" xfId="119" xr:uid="{00000000-0005-0000-0000-000002000000}"/>
    <cellStyle name="20% - Accent3 2" xfId="120" xr:uid="{00000000-0005-0000-0000-000003000000}"/>
    <cellStyle name="20% - Accent4 2" xfId="121" xr:uid="{00000000-0005-0000-0000-000004000000}"/>
    <cellStyle name="20% - Accent5 2" xfId="122" xr:uid="{00000000-0005-0000-0000-000005000000}"/>
    <cellStyle name="20% - Accent6 2" xfId="123" xr:uid="{00000000-0005-0000-0000-000006000000}"/>
    <cellStyle name="40% - Accent1 2" xfId="124" xr:uid="{00000000-0005-0000-0000-000007000000}"/>
    <cellStyle name="40% - Accent2 2" xfId="125" xr:uid="{00000000-0005-0000-0000-000008000000}"/>
    <cellStyle name="40% - Accent3 2" xfId="126" xr:uid="{00000000-0005-0000-0000-000009000000}"/>
    <cellStyle name="40% - Accent4 2" xfId="127" xr:uid="{00000000-0005-0000-0000-00000A000000}"/>
    <cellStyle name="40% - Accent5 2" xfId="128" xr:uid="{00000000-0005-0000-0000-00000B000000}"/>
    <cellStyle name="40% - Accent6 2" xfId="129" xr:uid="{00000000-0005-0000-0000-00000C000000}"/>
    <cellStyle name="60% - Accent1 2" xfId="130" xr:uid="{00000000-0005-0000-0000-00000D000000}"/>
    <cellStyle name="60% - Accent2 2" xfId="131" xr:uid="{00000000-0005-0000-0000-00000E000000}"/>
    <cellStyle name="60% - Accent3 2" xfId="132" xr:uid="{00000000-0005-0000-0000-00000F000000}"/>
    <cellStyle name="60% - Accent4 2" xfId="133" xr:uid="{00000000-0005-0000-0000-000010000000}"/>
    <cellStyle name="60% - Accent5 2" xfId="134" xr:uid="{00000000-0005-0000-0000-000011000000}"/>
    <cellStyle name="60% - Accent6 2" xfId="135" xr:uid="{00000000-0005-0000-0000-000012000000}"/>
    <cellStyle name="Accent1 2" xfId="136" xr:uid="{00000000-0005-0000-0000-000013000000}"/>
    <cellStyle name="Accent2 2" xfId="137" xr:uid="{00000000-0005-0000-0000-000014000000}"/>
    <cellStyle name="Accent3 2" xfId="138" xr:uid="{00000000-0005-0000-0000-000015000000}"/>
    <cellStyle name="Accent4 2" xfId="139" xr:uid="{00000000-0005-0000-0000-000016000000}"/>
    <cellStyle name="Accent5 2" xfId="140" xr:uid="{00000000-0005-0000-0000-000017000000}"/>
    <cellStyle name="Accent6 2" xfId="141" xr:uid="{00000000-0005-0000-0000-000018000000}"/>
    <cellStyle name="Bad 2" xfId="142" xr:uid="{00000000-0005-0000-0000-000019000000}"/>
    <cellStyle name="Calculation 2" xfId="143" xr:uid="{00000000-0005-0000-0000-00001A000000}"/>
    <cellStyle name="Check Cell 2" xfId="144" xr:uid="{00000000-0005-0000-0000-00001B000000}"/>
    <cellStyle name="Comma" xfId="1" builtinId="3"/>
    <cellStyle name="Comma 2" xfId="2" xr:uid="{00000000-0005-0000-0000-00001D000000}"/>
    <cellStyle name="Comma 2 10" xfId="10" xr:uid="{00000000-0005-0000-0000-00001E000000}"/>
    <cellStyle name="Comma 2 11" xfId="11" xr:uid="{00000000-0005-0000-0000-00001F000000}"/>
    <cellStyle name="Comma 2 12" xfId="12" xr:uid="{00000000-0005-0000-0000-000020000000}"/>
    <cellStyle name="Comma 2 13" xfId="13" xr:uid="{00000000-0005-0000-0000-000021000000}"/>
    <cellStyle name="Comma 2 14" xfId="14" xr:uid="{00000000-0005-0000-0000-000022000000}"/>
    <cellStyle name="Comma 2 15" xfId="15" xr:uid="{00000000-0005-0000-0000-000023000000}"/>
    <cellStyle name="Comma 2 16" xfId="16" xr:uid="{00000000-0005-0000-0000-000024000000}"/>
    <cellStyle name="Comma 2 17" xfId="17" xr:uid="{00000000-0005-0000-0000-000025000000}"/>
    <cellStyle name="Comma 2 18" xfId="18" xr:uid="{00000000-0005-0000-0000-000026000000}"/>
    <cellStyle name="Comma 2 19" xfId="19" xr:uid="{00000000-0005-0000-0000-000027000000}"/>
    <cellStyle name="Comma 2 2" xfId="7" xr:uid="{00000000-0005-0000-0000-000028000000}"/>
    <cellStyle name="Comma 2 2 2" xfId="117" xr:uid="{00000000-0005-0000-0000-000029000000}"/>
    <cellStyle name="Comma 2 2 3" xfId="145" xr:uid="{00000000-0005-0000-0000-00002A000000}"/>
    <cellStyle name="Comma 2 20" xfId="20" xr:uid="{00000000-0005-0000-0000-00002B000000}"/>
    <cellStyle name="Comma 2 21" xfId="21" xr:uid="{00000000-0005-0000-0000-00002C000000}"/>
    <cellStyle name="Comma 2 22" xfId="22" xr:uid="{00000000-0005-0000-0000-00002D000000}"/>
    <cellStyle name="Comma 2 23" xfId="23" xr:uid="{00000000-0005-0000-0000-00002E000000}"/>
    <cellStyle name="Comma 2 24" xfId="24" xr:uid="{00000000-0005-0000-0000-00002F000000}"/>
    <cellStyle name="Comma 2 25" xfId="25" xr:uid="{00000000-0005-0000-0000-000030000000}"/>
    <cellStyle name="Comma 2 26" xfId="26" xr:uid="{00000000-0005-0000-0000-000031000000}"/>
    <cellStyle name="Comma 2 27" xfId="27" xr:uid="{00000000-0005-0000-0000-000032000000}"/>
    <cellStyle name="Comma 2 28" xfId="6" xr:uid="{00000000-0005-0000-0000-000033000000}"/>
    <cellStyle name="Comma 2 28 2" xfId="176" xr:uid="{F339C76A-4F63-4DBC-9E6F-4C4B3F877AE3}"/>
    <cellStyle name="Comma 2 29" xfId="169" xr:uid="{00000000-0005-0000-0000-000034000000}"/>
    <cellStyle name="Comma 2 3" xfId="28" xr:uid="{00000000-0005-0000-0000-000035000000}"/>
    <cellStyle name="Comma 2 30" xfId="168" xr:uid="{00000000-0005-0000-0000-000036000000}"/>
    <cellStyle name="Comma 2 30 2" xfId="179" xr:uid="{6E7AE303-BF23-4820-A9ED-7F305F7F14CB}"/>
    <cellStyle name="Comma 2 31" xfId="171" xr:uid="{00000000-0005-0000-0000-000037000000}"/>
    <cellStyle name="Comma 2 31 2" xfId="180" xr:uid="{CC380F17-9F3C-486C-AAA1-928246540D9D}"/>
    <cellStyle name="Comma 2 4" xfId="29" xr:uid="{00000000-0005-0000-0000-000038000000}"/>
    <cellStyle name="Comma 2 5" xfId="30" xr:uid="{00000000-0005-0000-0000-000039000000}"/>
    <cellStyle name="Comma 2 6" xfId="31" xr:uid="{00000000-0005-0000-0000-00003A000000}"/>
    <cellStyle name="Comma 2 7" xfId="32" xr:uid="{00000000-0005-0000-0000-00003B000000}"/>
    <cellStyle name="Comma 2 8" xfId="33" xr:uid="{00000000-0005-0000-0000-00003C000000}"/>
    <cellStyle name="Comma 2 9" xfId="34" xr:uid="{00000000-0005-0000-0000-00003D000000}"/>
    <cellStyle name="Comma 3" xfId="114" xr:uid="{00000000-0005-0000-0000-00003E000000}"/>
    <cellStyle name="Comma 3 2" xfId="177" xr:uid="{DAF27016-1D00-439E-9C79-180843A7AC26}"/>
    <cellStyle name="Comma 4" xfId="146" xr:uid="{00000000-0005-0000-0000-00003F000000}"/>
    <cellStyle name="Comma 5" xfId="5" xr:uid="{00000000-0005-0000-0000-000040000000}"/>
    <cellStyle name="Comma 5 2" xfId="175" xr:uid="{36B66FB3-1EF2-4799-B588-D83C8F9AF612}"/>
    <cellStyle name="Comma 6" xfId="167" xr:uid="{00000000-0005-0000-0000-000041000000}"/>
    <cellStyle name="Comma 6 2" xfId="178" xr:uid="{028B6D9A-0A88-4C7C-856F-F2DDBFAB6970}"/>
    <cellStyle name="Comma 7" xfId="173" xr:uid="{00000000-0005-0000-0000-000042000000}"/>
    <cellStyle name="Comma 7 2" xfId="181" xr:uid="{D8F386C2-6B8A-4240-94C9-4C9F16ED927A}"/>
    <cellStyle name="Comma 8" xfId="174" xr:uid="{43A9F3D3-028E-4258-B9BD-5CF79B03B6CE}"/>
    <cellStyle name="Currency" xfId="182" builtinId="4"/>
    <cellStyle name="Currency 2" xfId="147" xr:uid="{00000000-0005-0000-0000-000044000000}"/>
    <cellStyle name="Currency 3" xfId="113" xr:uid="{00000000-0005-0000-0000-000045000000}"/>
    <cellStyle name="Explanatory Text 2" xfId="148" xr:uid="{00000000-0005-0000-0000-000046000000}"/>
    <cellStyle name="Good 2" xfId="149" xr:uid="{00000000-0005-0000-0000-000047000000}"/>
    <cellStyle name="Heading 1 2" xfId="150" xr:uid="{00000000-0005-0000-0000-000048000000}"/>
    <cellStyle name="Heading 2 2" xfId="151" xr:uid="{00000000-0005-0000-0000-000049000000}"/>
    <cellStyle name="Heading 3 2" xfId="152" xr:uid="{00000000-0005-0000-0000-00004A000000}"/>
    <cellStyle name="Heading 4 2" xfId="153" xr:uid="{00000000-0005-0000-0000-00004B000000}"/>
    <cellStyle name="Hyperlink 2" xfId="154" xr:uid="{00000000-0005-0000-0000-00004C000000}"/>
    <cellStyle name="Input 2" xfId="155" xr:uid="{00000000-0005-0000-0000-00004D000000}"/>
    <cellStyle name="Linked Cell 2" xfId="156" xr:uid="{00000000-0005-0000-0000-00004E000000}"/>
    <cellStyle name="Neutral 2" xfId="157" xr:uid="{00000000-0005-0000-0000-00004F000000}"/>
    <cellStyle name="Normal" xfId="0" builtinId="0"/>
    <cellStyle name="Normal 2" xfId="3" xr:uid="{00000000-0005-0000-0000-000051000000}"/>
    <cellStyle name="Normal 2 10" xfId="35" xr:uid="{00000000-0005-0000-0000-000052000000}"/>
    <cellStyle name="Normal 2 11" xfId="36" xr:uid="{00000000-0005-0000-0000-000053000000}"/>
    <cellStyle name="Normal 2 12" xfId="37" xr:uid="{00000000-0005-0000-0000-000054000000}"/>
    <cellStyle name="Normal 2 13" xfId="38" xr:uid="{00000000-0005-0000-0000-000055000000}"/>
    <cellStyle name="Normal 2 14" xfId="39" xr:uid="{00000000-0005-0000-0000-000056000000}"/>
    <cellStyle name="Normal 2 15" xfId="40" xr:uid="{00000000-0005-0000-0000-000057000000}"/>
    <cellStyle name="Normal 2 16" xfId="41" xr:uid="{00000000-0005-0000-0000-000058000000}"/>
    <cellStyle name="Normal 2 17" xfId="42" xr:uid="{00000000-0005-0000-0000-000059000000}"/>
    <cellStyle name="Normal 2 18" xfId="43" xr:uid="{00000000-0005-0000-0000-00005A000000}"/>
    <cellStyle name="Normal 2 19" xfId="44" xr:uid="{00000000-0005-0000-0000-00005B000000}"/>
    <cellStyle name="Normal 2 2" xfId="45" xr:uid="{00000000-0005-0000-0000-00005C000000}"/>
    <cellStyle name="Normal 2 2 2" xfId="116" xr:uid="{00000000-0005-0000-0000-00005D000000}"/>
    <cellStyle name="Normal 2 20" xfId="46" xr:uid="{00000000-0005-0000-0000-00005E000000}"/>
    <cellStyle name="Normal 2 21" xfId="47" xr:uid="{00000000-0005-0000-0000-00005F000000}"/>
    <cellStyle name="Normal 2 22" xfId="48" xr:uid="{00000000-0005-0000-0000-000060000000}"/>
    <cellStyle name="Normal 2 23" xfId="49" xr:uid="{00000000-0005-0000-0000-000061000000}"/>
    <cellStyle name="Normal 2 24" xfId="50" xr:uid="{00000000-0005-0000-0000-000062000000}"/>
    <cellStyle name="Normal 2 25" xfId="51" xr:uid="{00000000-0005-0000-0000-000063000000}"/>
    <cellStyle name="Normal 2 3" xfId="52" xr:uid="{00000000-0005-0000-0000-000064000000}"/>
    <cellStyle name="Normal 2 3 2" xfId="172" xr:uid="{00000000-0005-0000-0000-000065000000}"/>
    <cellStyle name="Normal 2 4" xfId="53" xr:uid="{00000000-0005-0000-0000-000066000000}"/>
    <cellStyle name="Normal 2 5" xfId="54" xr:uid="{00000000-0005-0000-0000-000067000000}"/>
    <cellStyle name="Normal 2 6" xfId="55" xr:uid="{00000000-0005-0000-0000-000068000000}"/>
    <cellStyle name="Normal 2 7" xfId="56" xr:uid="{00000000-0005-0000-0000-000069000000}"/>
    <cellStyle name="Normal 2 8" xfId="57" xr:uid="{00000000-0005-0000-0000-00006A000000}"/>
    <cellStyle name="Normal 2 9" xfId="58" xr:uid="{00000000-0005-0000-0000-00006B000000}"/>
    <cellStyle name="Normal 3" xfId="59" xr:uid="{00000000-0005-0000-0000-00006C000000}"/>
    <cellStyle name="Normal 3 10" xfId="60" xr:uid="{00000000-0005-0000-0000-00006D000000}"/>
    <cellStyle name="Normal 3 11" xfId="61" xr:uid="{00000000-0005-0000-0000-00006E000000}"/>
    <cellStyle name="Normal 3 12" xfId="62" xr:uid="{00000000-0005-0000-0000-00006F000000}"/>
    <cellStyle name="Normal 3 13" xfId="63" xr:uid="{00000000-0005-0000-0000-000070000000}"/>
    <cellStyle name="Normal 3 14" xfId="64" xr:uid="{00000000-0005-0000-0000-000071000000}"/>
    <cellStyle name="Normal 3 15" xfId="65" xr:uid="{00000000-0005-0000-0000-000072000000}"/>
    <cellStyle name="Normal 3 16" xfId="66" xr:uid="{00000000-0005-0000-0000-000073000000}"/>
    <cellStyle name="Normal 3 17" xfId="67" xr:uid="{00000000-0005-0000-0000-000074000000}"/>
    <cellStyle name="Normal 3 18" xfId="68" xr:uid="{00000000-0005-0000-0000-000075000000}"/>
    <cellStyle name="Normal 3 19" xfId="69" xr:uid="{00000000-0005-0000-0000-000076000000}"/>
    <cellStyle name="Normal 3 2" xfId="70" xr:uid="{00000000-0005-0000-0000-000077000000}"/>
    <cellStyle name="Normal 3 2 2" xfId="115" xr:uid="{00000000-0005-0000-0000-000078000000}"/>
    <cellStyle name="Normal 3 20" xfId="71" xr:uid="{00000000-0005-0000-0000-000079000000}"/>
    <cellStyle name="Normal 3 21" xfId="72" xr:uid="{00000000-0005-0000-0000-00007A000000}"/>
    <cellStyle name="Normal 3 22" xfId="73" xr:uid="{00000000-0005-0000-0000-00007B000000}"/>
    <cellStyle name="Normal 3 23" xfId="74" xr:uid="{00000000-0005-0000-0000-00007C000000}"/>
    <cellStyle name="Normal 3 24" xfId="75" xr:uid="{00000000-0005-0000-0000-00007D000000}"/>
    <cellStyle name="Normal 3 25" xfId="76" xr:uid="{00000000-0005-0000-0000-00007E000000}"/>
    <cellStyle name="Normal 3 3" xfId="77" xr:uid="{00000000-0005-0000-0000-00007F000000}"/>
    <cellStyle name="Normal 3 4" xfId="78" xr:uid="{00000000-0005-0000-0000-000080000000}"/>
    <cellStyle name="Normal 3 5" xfId="79" xr:uid="{00000000-0005-0000-0000-000081000000}"/>
    <cellStyle name="Normal 3 6" xfId="80" xr:uid="{00000000-0005-0000-0000-000082000000}"/>
    <cellStyle name="Normal 3 7" xfId="81" xr:uid="{00000000-0005-0000-0000-000083000000}"/>
    <cellStyle name="Normal 3 8" xfId="82" xr:uid="{00000000-0005-0000-0000-000084000000}"/>
    <cellStyle name="Normal 3 9" xfId="83" xr:uid="{00000000-0005-0000-0000-000085000000}"/>
    <cellStyle name="Normal 4" xfId="84" xr:uid="{00000000-0005-0000-0000-000086000000}"/>
    <cellStyle name="Normal 4 10" xfId="85" xr:uid="{00000000-0005-0000-0000-000087000000}"/>
    <cellStyle name="Normal 4 11" xfId="86" xr:uid="{00000000-0005-0000-0000-000088000000}"/>
    <cellStyle name="Normal 4 12" xfId="87" xr:uid="{00000000-0005-0000-0000-000089000000}"/>
    <cellStyle name="Normal 4 13" xfId="88" xr:uid="{00000000-0005-0000-0000-00008A000000}"/>
    <cellStyle name="Normal 4 14" xfId="89" xr:uid="{00000000-0005-0000-0000-00008B000000}"/>
    <cellStyle name="Normal 4 15" xfId="90" xr:uid="{00000000-0005-0000-0000-00008C000000}"/>
    <cellStyle name="Normal 4 16" xfId="91" xr:uid="{00000000-0005-0000-0000-00008D000000}"/>
    <cellStyle name="Normal 4 17" xfId="92" xr:uid="{00000000-0005-0000-0000-00008E000000}"/>
    <cellStyle name="Normal 4 18" xfId="93" xr:uid="{00000000-0005-0000-0000-00008F000000}"/>
    <cellStyle name="Normal 4 19" xfId="94" xr:uid="{00000000-0005-0000-0000-000090000000}"/>
    <cellStyle name="Normal 4 2" xfId="95" xr:uid="{00000000-0005-0000-0000-000091000000}"/>
    <cellStyle name="Normal 4 20" xfId="96" xr:uid="{00000000-0005-0000-0000-000092000000}"/>
    <cellStyle name="Normal 4 21" xfId="97" xr:uid="{00000000-0005-0000-0000-000093000000}"/>
    <cellStyle name="Normal 4 22" xfId="98" xr:uid="{00000000-0005-0000-0000-000094000000}"/>
    <cellStyle name="Normal 4 23" xfId="99" xr:uid="{00000000-0005-0000-0000-000095000000}"/>
    <cellStyle name="Normal 4 24" xfId="100" xr:uid="{00000000-0005-0000-0000-000096000000}"/>
    <cellStyle name="Normal 4 25" xfId="101" xr:uid="{00000000-0005-0000-0000-000097000000}"/>
    <cellStyle name="Normal 4 3" xfId="102" xr:uid="{00000000-0005-0000-0000-000098000000}"/>
    <cellStyle name="Normal 4 4" xfId="103" xr:uid="{00000000-0005-0000-0000-000099000000}"/>
    <cellStyle name="Normal 4 5" xfId="104" xr:uid="{00000000-0005-0000-0000-00009A000000}"/>
    <cellStyle name="Normal 4 6" xfId="105" xr:uid="{00000000-0005-0000-0000-00009B000000}"/>
    <cellStyle name="Normal 4 7" xfId="106" xr:uid="{00000000-0005-0000-0000-00009C000000}"/>
    <cellStyle name="Normal 4 8" xfId="107" xr:uid="{00000000-0005-0000-0000-00009D000000}"/>
    <cellStyle name="Normal 4 9" xfId="108" xr:uid="{00000000-0005-0000-0000-00009E000000}"/>
    <cellStyle name="Normal 5" xfId="109" xr:uid="{00000000-0005-0000-0000-00009F000000}"/>
    <cellStyle name="Normal 6" xfId="110" xr:uid="{00000000-0005-0000-0000-0000A0000000}"/>
    <cellStyle name="Normal 7" xfId="111" xr:uid="{00000000-0005-0000-0000-0000A1000000}"/>
    <cellStyle name="Normal 8" xfId="9" xr:uid="{00000000-0005-0000-0000-0000A2000000}"/>
    <cellStyle name="Normal 9" xfId="8" xr:uid="{00000000-0005-0000-0000-0000A3000000}"/>
    <cellStyle name="Note 2" xfId="158" xr:uid="{00000000-0005-0000-0000-0000A4000000}"/>
    <cellStyle name="Output 2" xfId="159" xr:uid="{00000000-0005-0000-0000-0000A5000000}"/>
    <cellStyle name="Percent 2" xfId="4" xr:uid="{00000000-0005-0000-0000-0000A6000000}"/>
    <cellStyle name="Percent 2 2" xfId="160" xr:uid="{00000000-0005-0000-0000-0000A7000000}"/>
    <cellStyle name="Percent 3" xfId="161" xr:uid="{00000000-0005-0000-0000-0000A8000000}"/>
    <cellStyle name="Percent 3 2" xfId="162" xr:uid="{00000000-0005-0000-0000-0000A9000000}"/>
    <cellStyle name="Percent 4" xfId="163" xr:uid="{00000000-0005-0000-0000-0000AA000000}"/>
    <cellStyle name="Percent 5" xfId="112" xr:uid="{00000000-0005-0000-0000-0000AB000000}"/>
    <cellStyle name="Title 2" xfId="164" xr:uid="{00000000-0005-0000-0000-0000AC000000}"/>
    <cellStyle name="Total 2" xfId="165" xr:uid="{00000000-0005-0000-0000-0000AD000000}"/>
    <cellStyle name="Warning Text 2" xfId="166" xr:uid="{00000000-0005-0000-0000-0000AE000000}"/>
  </cellStyles>
  <dxfs count="180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  <mruColors>
      <color rgb="FF6F6F6F"/>
      <color rgb="FFF56E23"/>
      <color rgb="FFEE6612"/>
      <color rgb="FFEC7614"/>
      <color rgb="FFF3800D"/>
      <color rgb="FFF1850F"/>
      <color rgb="FFFFC000"/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7896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8B8AD4-C254-43F4-978B-BF26ECBA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01B515-E08D-4C34-AEEB-F4B3DDB0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681DE-2AD7-40E9-8AF5-0AE3F2FE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1FE61-A628-4CB3-ACFC-418A3F81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6646AE-4D31-47E3-B89D-66704347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695325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D4BA2-39DB-45A7-B2B7-6F4CA342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048125" cy="5927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581025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3A68B-D6C9-436F-B5B0-32030E2B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933825" cy="59273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466725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5D836-8A5D-4F6F-B6CE-9E44408BE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819525" cy="59273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352425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19CE4-4D62-4DCF-9199-C55DC7BB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705225" cy="592731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238125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03A9E2-8F7D-43D2-A5E1-178FC8C2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609975" cy="592731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142875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D6DE9-2A6F-4169-820F-4CF3F74A6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514725" cy="592731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47625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C34E7-2470-4F6B-A75F-0D70EDE24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419475" cy="5927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91505-68A0-4044-8BF3-3393E766C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76162-C125-4D19-812E-66B343495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324225" cy="592731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4A665-39D1-40A5-897F-1B904457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873C6-37FD-47EC-8035-AC7B3F55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C96D9-4D57-4575-8604-E707D1F54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0DB1E-90C5-41EC-A695-036BA513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9F13D-B811-46D8-B3DA-0DAAA0163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2880D-B09B-417B-8DA7-A55C5D8C6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021941-6A99-4958-B77D-70F564585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1421F6-21D2-4CBB-999F-69F01737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4BCAF-159C-4AD9-8466-EF473F1D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B46D-EEC7-435C-925E-4B8AD5EC6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698500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DDEC5-7D99-406E-87E8-555D25C9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2876550" cy="573681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84D6D6-D780-44B4-A832-F90E218DF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E41F1-8026-47F8-B7A9-F0DD03BFC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07809-F3A6-4959-A371-D0DFA859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1843A1-2F75-444F-8DE4-2078DF67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BC80C-3C67-4871-BB6C-02D3CF9D3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38CDF-8471-4B1E-A629-18F3A3BC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5C4AF1-78F8-4030-85D3-38CD2DB1F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7ECCA-CEB8-4D0F-91C3-0700690C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51CA7-C100-443A-8F90-BBF6F357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444500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E2F300-F482-49D9-B501-EFAC0108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797300" cy="596900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0A5CE-6EE6-4EE3-8246-3CE872A8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EC5EB-E7F0-482C-8606-8EDBE41D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4837E-8A2C-4749-963E-51AD6F2FF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9478A-07AA-492B-8014-62EAB2B8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C8AB7-3DDE-49DD-B25C-62EA6CD4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D75D9-92D6-4D79-9EE9-EC05ACE46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7C60D-3E89-4618-A891-A67CF16B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FFF405-5A5C-4D7C-8CBF-84E6FA454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54BDC-F258-4D80-9919-CE3CDB3A4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2ABF72-6878-436C-AB2E-6DA2C3E62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8A7AAF-AEFD-4957-A412-ADC679A8F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17421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458466-2B2B-4BD7-B9F0-FCF7269C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1C792-D94E-49CE-9361-90C653D8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063D7F-74AE-4618-9404-578F0230E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6B17E6-3E3E-40A4-8592-9346BE722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215900</xdr:colOff>
      <xdr:row>4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033B7-34BB-45E6-9919-22A208FB7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1"/>
          <a:ext cx="3841750" cy="5778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FB0DE4-2E3C-4127-A754-3F49F0808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6314D-29DC-41BE-8573-6D91BFB81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BC5C9-AE0F-40C7-B466-2B3A3C34B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D4CD4-81D2-48F1-BD1E-0EACF318F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1149350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47435F-0048-4DFF-BFEE-BF63FD59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549900" cy="59273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B9F36-7E6B-476A-A308-6B627B87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285750</xdr:colOff>
      <xdr:row>3</xdr:row>
      <xdr:rowOff>17421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31C78-394F-4DFF-BEC4-9498C3A7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3031DC-73FC-43F0-9AE6-80692929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CFBA9-4D82-4A2D-9F31-FDB61F294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09F6E-4CBF-4F0A-BA0E-F607BD96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825500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A8A760-BEC9-49F5-BAE4-E670F570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CAEA3A-5299-4CAA-8394-2AC25642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487DD-77B2-42CC-A576-29FC1FB6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57B71-40F5-4AEB-8F90-DA92EA1F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FF850-F216-4017-BF47-45430BE9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5046F8-B090-4D9E-A647-47EF548B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49E910-2187-40A9-8B00-9753024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211811-C6E9-4F60-965B-F63998B2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3202E-1F22-43B8-865C-7D409B6C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418BC0-2C23-4BBE-B55F-902835ECF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09460-0742-467A-B04C-F663C2B3B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053F33-E8F2-4BB6-A502-593E7AD1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28FC8-BA49-4914-AC6F-591B59B7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EED31D-C9A8-4F23-B1E4-10B509723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7632D-36B5-4D43-A099-3BB5E12C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F2DC7-0861-4B02-B7EA-875F3D6F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D5F41D-5277-44A0-B252-96384ED97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675C6-E235-4C07-AB9D-E19D800B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1BB898-CBD4-45D8-93C4-963ACCB0B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A38A0-364E-42C3-A761-FDDB5D51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ED350-EF84-4ABF-9433-8EF079CF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F75F9-A2B5-49E4-ACDD-0C0F5CE4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DB44E5-B03F-424D-8741-1C4E1714E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4A6260-8EC3-484D-9D8A-DA6E20FE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E6CDA-FCCA-4A99-875B-10109AE8F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3CB6A-38FC-465D-9B6C-28C4DB01C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5F8B51-257B-4C8F-9725-F6E540BB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3D3E50-12CF-448C-A90F-E69076AA7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3D8C1E-5FBD-4B19-BEAD-84B371CA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99F99-D43E-4C66-BB62-A97F6DFC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DFF7D-9433-411B-A87E-091A72EB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CC98BD-73AA-4D81-A8E8-F510FCE9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731F03-39F3-4B46-AE03-B8DDF548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FAF63F-9957-42EE-8108-4C17ADBC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74873E-FA01-426E-8D12-B1913E64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29281-3F10-45FF-8C61-B53AB783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F42D9-0D14-486B-BCB5-A32BAFD8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20799-675C-41D0-83BF-36ABF540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F12059-2D8D-4A59-B92F-73782D863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568325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7B20C-6536-4D1C-B526-FD405E91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807200" cy="5927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54D9-07A0-4934-992B-E943235C7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358775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2E2A0-357B-4252-B3B8-F79180F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616700" cy="592731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168275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9E3E0-685E-4FBA-807B-206C77CA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426200" cy="59273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A87A8-6013-4496-85DD-EB6C71DC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235700" cy="59273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330200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6C3E8-AE4D-458D-890E-FC2297D1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064250" cy="59273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158750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E8275-B82E-4340-A063-1FD3B7F1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892800" cy="592731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1320800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A2EE8-3663-4F2E-9F7B-DB82322F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721350" cy="592731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1149350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6555A-F6CF-44FD-8EC7-16F4A022F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549900" cy="592731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977900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75ED8-FB1B-4A19-BD24-70FACF9E1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397500" cy="592731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825500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9196D3-352F-4E22-89A8-0A3131587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245100" cy="592731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047E5-EA81-4AAB-8F9A-1B17C428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0995A4-4696-4588-BAFC-37F763C62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1B4A0-37A0-4BE1-AADC-4B9851A6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1A722-B5B8-41CC-9259-A8E4A9B9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679B9-4241-45B7-82C6-BE65E827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AFB61-5099-4FDD-94FD-14D41923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67C369-B6A4-4760-81D0-08A9B00F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940300" cy="592731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368300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B03CD-DBA6-428C-B5F3-88CD3793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806950" cy="592731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234950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B79CB9-9224-4588-BBFF-CE4C8AE61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673600" cy="592731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101600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9C7AE4-D30D-476F-957C-514DB447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540250" cy="592731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1073150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288AD-9CCC-4D9F-9DC1-8A6628D02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406900" cy="592731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1FFF8-7E42-4F72-AE08-BB75F393A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A8226F-A41A-4716-BB56-E16DB7866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CB3CE-474E-46FF-A4A2-7BE393E7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CA768-1CD2-4E83-9EDC-EE583251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B5090-452C-4CE0-A896-C43BD11E7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0BB38-7D9C-42B1-82B6-3910371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5320E-A3A0-4005-8A23-ED72E3E3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E0264-4091-423B-861A-5A9F1D48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2A3CC-E89B-418B-958C-BCB55ACD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B3279-49B6-47D5-AF4E-22F5FF727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293E0-91BA-4768-9190-56AC7D170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60BAC-256F-4CD5-A0A1-9C9EA7C2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8ADCC99-F547-4985-89BF-8D3E327CC56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488ca35-74e7-47ec-a39c-7c446bc76a4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4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5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6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5:H154"/>
  <sheetViews>
    <sheetView tabSelected="1" topLeftCell="A65" zoomScaleNormal="100" workbookViewId="0">
      <selection activeCell="G144" sqref="G144"/>
    </sheetView>
  </sheetViews>
  <sheetFormatPr defaultColWidth="9.453125" defaultRowHeight="14.5"/>
  <cols>
    <col min="1" max="1" width="9.453125" style="11"/>
    <col min="2" max="2" width="18.54296875" style="11" customWidth="1"/>
    <col min="3" max="3" width="22.453125" style="11" bestFit="1" customWidth="1"/>
    <col min="4" max="4" width="18.54296875" style="11" customWidth="1"/>
    <col min="5" max="5" width="18.453125" style="11" customWidth="1"/>
    <col min="6" max="7" width="9.453125" style="11"/>
    <col min="8" max="8" width="9.453125" style="11" bestFit="1" customWidth="1"/>
    <col min="9" max="16384" width="9.453125" style="11"/>
  </cols>
  <sheetData>
    <row r="5" spans="2:6" ht="18">
      <c r="B5" s="12" t="s">
        <v>5</v>
      </c>
      <c r="C5" s="13"/>
      <c r="D5" s="13"/>
      <c r="E5" s="13"/>
    </row>
    <row r="6" spans="2:6">
      <c r="B6" s="14"/>
      <c r="C6" s="15"/>
      <c r="D6" s="13"/>
      <c r="E6" s="13"/>
    </row>
    <row r="7" spans="2:6">
      <c r="B7" s="19" t="s">
        <v>25</v>
      </c>
      <c r="C7" s="20"/>
      <c r="D7" s="20"/>
      <c r="E7" s="43">
        <v>226633158</v>
      </c>
      <c r="F7" s="16"/>
    </row>
    <row r="8" spans="2:6">
      <c r="B8" s="19" t="s">
        <v>6</v>
      </c>
      <c r="C8" s="20"/>
      <c r="D8" s="20"/>
      <c r="E8" s="47">
        <f>C153</f>
        <v>3485336</v>
      </c>
      <c r="F8" s="16"/>
    </row>
    <row r="9" spans="2:6">
      <c r="B9" s="19" t="s">
        <v>0</v>
      </c>
      <c r="C9" s="20"/>
      <c r="D9" s="20"/>
      <c r="E9" s="7">
        <f>E153</f>
        <v>117374151.14139999</v>
      </c>
      <c r="F9" s="16"/>
    </row>
    <row r="10" spans="2:6">
      <c r="B10" s="19" t="s">
        <v>7</v>
      </c>
      <c r="C10" s="17"/>
      <c r="D10" s="17"/>
      <c r="E10" s="7">
        <f>D153</f>
        <v>33.676566948322915</v>
      </c>
      <c r="F10" s="16"/>
    </row>
    <row r="11" spans="2:6">
      <c r="B11" s="19" t="s">
        <v>26</v>
      </c>
      <c r="C11" s="20"/>
      <c r="D11" s="20"/>
      <c r="E11" s="30">
        <v>46080</v>
      </c>
      <c r="F11" s="16"/>
    </row>
    <row r="12" spans="2:6">
      <c r="B12" s="19" t="s">
        <v>27</v>
      </c>
      <c r="C12" s="20"/>
      <c r="D12" s="20"/>
      <c r="E12" s="30">
        <v>46435</v>
      </c>
      <c r="F12" s="16"/>
    </row>
    <row r="13" spans="2:6">
      <c r="B13" s="19" t="s">
        <v>20</v>
      </c>
      <c r="C13" s="20"/>
      <c r="D13" s="20"/>
      <c r="E13" s="42">
        <f>E9/E7</f>
        <v>0.5179037003111433</v>
      </c>
      <c r="F13" s="16"/>
    </row>
    <row r="14" spans="2:6">
      <c r="B14" s="19"/>
      <c r="C14" s="20"/>
      <c r="D14" s="20"/>
      <c r="E14" s="42"/>
      <c r="F14" s="16"/>
    </row>
    <row r="15" spans="2:6">
      <c r="B15" s="18"/>
      <c r="C15" s="15"/>
      <c r="D15" s="15"/>
      <c r="E15" s="15"/>
    </row>
    <row r="16" spans="2:6" ht="31">
      <c r="B16" s="22" t="s">
        <v>1</v>
      </c>
      <c r="C16" s="33" t="s">
        <v>2</v>
      </c>
      <c r="D16" s="33" t="s">
        <v>3</v>
      </c>
      <c r="E16" s="33" t="s">
        <v>4</v>
      </c>
    </row>
    <row r="17" spans="2:8">
      <c r="B17" s="113">
        <v>46080</v>
      </c>
      <c r="C17" s="114">
        <v>27642</v>
      </c>
      <c r="D17" s="40">
        <v>32.414200000000001</v>
      </c>
      <c r="E17" s="41">
        <f t="shared" ref="E17:E24" si="0">IF(C17="","",C17*D17)</f>
        <v>895993.31640000001</v>
      </c>
      <c r="H17" s="65"/>
    </row>
    <row r="18" spans="2:8">
      <c r="B18" s="27">
        <f>WORKDAY(B17,1)</f>
        <v>46083</v>
      </c>
      <c r="C18" s="114">
        <v>27773</v>
      </c>
      <c r="D18" s="40">
        <v>32.2607</v>
      </c>
      <c r="E18" s="41">
        <f t="shared" si="0"/>
        <v>895976.42110000004</v>
      </c>
      <c r="H18" s="65"/>
    </row>
    <row r="19" spans="2:8">
      <c r="B19" s="27">
        <f t="shared" ref="B19:B82" si="1">WORKDAY(B18,1)</f>
        <v>46084</v>
      </c>
      <c r="C19" s="114">
        <v>28971</v>
      </c>
      <c r="D19" s="40">
        <v>30.927099999999999</v>
      </c>
      <c r="E19" s="41">
        <f t="shared" si="0"/>
        <v>895989.01410000003</v>
      </c>
      <c r="H19" s="65"/>
    </row>
    <row r="20" spans="2:8">
      <c r="B20" s="44">
        <f t="shared" si="1"/>
        <v>46085</v>
      </c>
      <c r="C20" s="115">
        <v>28626</v>
      </c>
      <c r="D20" s="49">
        <v>31.299700000000001</v>
      </c>
      <c r="E20" s="50">
        <f t="shared" si="0"/>
        <v>895985.21220000007</v>
      </c>
      <c r="H20" s="65"/>
    </row>
    <row r="21" spans="2:8">
      <c r="B21" s="107">
        <f>WORKDAY(B20,1)</f>
        <v>46086</v>
      </c>
      <c r="C21" s="116">
        <v>28741</v>
      </c>
      <c r="D21" s="40">
        <v>31.173999999999999</v>
      </c>
      <c r="E21" s="41">
        <f t="shared" si="0"/>
        <v>895971.93400000001</v>
      </c>
      <c r="H21" s="65"/>
    </row>
    <row r="22" spans="2:8">
      <c r="B22" s="27">
        <f t="shared" si="1"/>
        <v>46087</v>
      </c>
      <c r="C22" s="116">
        <v>29077</v>
      </c>
      <c r="D22" s="40">
        <v>30.814299999999999</v>
      </c>
      <c r="E22" s="41">
        <f t="shared" si="0"/>
        <v>895987.40110000002</v>
      </c>
      <c r="H22" s="65"/>
    </row>
    <row r="23" spans="2:8">
      <c r="B23" s="27">
        <f t="shared" si="1"/>
        <v>46090</v>
      </c>
      <c r="C23" s="116">
        <v>28812</v>
      </c>
      <c r="D23" s="40">
        <v>31.0976</v>
      </c>
      <c r="E23" s="41">
        <f t="shared" si="0"/>
        <v>895984.05119999999</v>
      </c>
      <c r="H23" s="65"/>
    </row>
    <row r="24" spans="2:8">
      <c r="B24" s="27">
        <f t="shared" si="1"/>
        <v>46091</v>
      </c>
      <c r="C24" s="116">
        <v>27201</v>
      </c>
      <c r="D24" s="40">
        <v>32.939599999999999</v>
      </c>
      <c r="E24" s="41">
        <f t="shared" si="0"/>
        <v>895990.05959999992</v>
      </c>
      <c r="H24" s="65"/>
    </row>
    <row r="25" spans="2:8">
      <c r="B25" s="44">
        <f t="shared" si="1"/>
        <v>46092</v>
      </c>
      <c r="C25" s="48">
        <v>26878</v>
      </c>
      <c r="D25" s="49">
        <v>33.3352</v>
      </c>
      <c r="E25" s="50">
        <v>895983.50560000003</v>
      </c>
      <c r="H25" s="65"/>
    </row>
    <row r="26" spans="2:8">
      <c r="B26" s="107">
        <f>WORKDAY(B25,1)</f>
        <v>46093</v>
      </c>
      <c r="C26" s="116">
        <v>27124</v>
      </c>
      <c r="D26" s="40">
        <v>33.046399999999998</v>
      </c>
      <c r="E26" s="41">
        <f t="shared" ref="E26:E30" si="2">IF(C26="","",C26*D26)</f>
        <v>896350.55359999998</v>
      </c>
      <c r="H26" s="65"/>
    </row>
    <row r="27" spans="2:8">
      <c r="B27" s="27">
        <f t="shared" si="1"/>
        <v>46094</v>
      </c>
      <c r="C27" s="116">
        <v>27230</v>
      </c>
      <c r="D27" s="40">
        <v>32.904800000000002</v>
      </c>
      <c r="E27" s="41">
        <f t="shared" si="2"/>
        <v>895997.70400000003</v>
      </c>
      <c r="H27" s="65"/>
    </row>
    <row r="28" spans="2:8">
      <c r="B28" s="27">
        <f t="shared" si="1"/>
        <v>46097</v>
      </c>
      <c r="C28" s="116">
        <v>27491</v>
      </c>
      <c r="D28" s="40">
        <v>32.592300000000002</v>
      </c>
      <c r="E28" s="41">
        <f t="shared" si="2"/>
        <v>895994.91930000007</v>
      </c>
      <c r="H28" s="65"/>
    </row>
    <row r="29" spans="2:8">
      <c r="B29" s="27">
        <f t="shared" si="1"/>
        <v>46098</v>
      </c>
      <c r="C29" s="116">
        <v>27092</v>
      </c>
      <c r="D29" s="40">
        <v>33.0717</v>
      </c>
      <c r="E29" s="41">
        <f t="shared" si="2"/>
        <v>895978.49639999995</v>
      </c>
      <c r="H29" s="65"/>
    </row>
    <row r="30" spans="2:8">
      <c r="B30" s="44">
        <f t="shared" si="1"/>
        <v>46099</v>
      </c>
      <c r="C30" s="48">
        <v>26821</v>
      </c>
      <c r="D30" s="49">
        <v>33.405799999999999</v>
      </c>
      <c r="E30" s="50">
        <f t="shared" si="2"/>
        <v>895976.96179999993</v>
      </c>
      <c r="H30" s="65"/>
    </row>
    <row r="31" spans="2:8">
      <c r="B31" s="107">
        <f>WORKDAY(B30,1)</f>
        <v>46100</v>
      </c>
      <c r="C31" s="116">
        <v>26305</v>
      </c>
      <c r="D31" s="40">
        <v>34.0608</v>
      </c>
      <c r="E31" s="41">
        <f t="shared" ref="E31:E35" si="3">IF(C31="","",C31*D31)</f>
        <v>895969.34400000004</v>
      </c>
      <c r="H31" s="65"/>
    </row>
    <row r="32" spans="2:8">
      <c r="B32" s="27">
        <f t="shared" si="1"/>
        <v>46101</v>
      </c>
      <c r="C32" s="116">
        <v>26556</v>
      </c>
      <c r="D32" s="40">
        <v>33.739800000000002</v>
      </c>
      <c r="E32" s="41">
        <f t="shared" si="3"/>
        <v>895994.12880000006</v>
      </c>
      <c r="H32" s="65"/>
    </row>
    <row r="33" spans="2:8">
      <c r="B33" s="27">
        <f t="shared" si="1"/>
        <v>46104</v>
      </c>
      <c r="C33" s="116">
        <v>27075</v>
      </c>
      <c r="D33" s="40">
        <v>33.092599999999997</v>
      </c>
      <c r="E33" s="41">
        <f t="shared" si="3"/>
        <v>895982.1449999999</v>
      </c>
      <c r="H33" s="65"/>
    </row>
    <row r="34" spans="2:8">
      <c r="B34" s="27">
        <f t="shared" si="1"/>
        <v>46105</v>
      </c>
      <c r="C34" s="116">
        <v>26182</v>
      </c>
      <c r="D34" s="40">
        <v>34.221499999999999</v>
      </c>
      <c r="E34" s="41">
        <f t="shared" si="3"/>
        <v>895987.31299999997</v>
      </c>
      <c r="H34" s="65"/>
    </row>
    <row r="35" spans="2:8">
      <c r="B35" s="44">
        <f t="shared" si="1"/>
        <v>46106</v>
      </c>
      <c r="C35" s="48">
        <v>25554</v>
      </c>
      <c r="D35" s="49">
        <v>35.0625</v>
      </c>
      <c r="E35" s="50">
        <f t="shared" si="3"/>
        <v>895987.125</v>
      </c>
      <c r="H35" s="65"/>
    </row>
    <row r="36" spans="2:8">
      <c r="B36" s="107">
        <f>WORKDAY(B35,1)</f>
        <v>46107</v>
      </c>
      <c r="C36" s="116">
        <v>25602</v>
      </c>
      <c r="D36" s="40">
        <v>34.996299999999998</v>
      </c>
      <c r="E36" s="41">
        <f t="shared" ref="E36:E41" si="4">IF(C36="","",C36*D36)</f>
        <v>895975.27259999991</v>
      </c>
      <c r="H36" s="65"/>
    </row>
    <row r="37" spans="2:8">
      <c r="B37" s="27">
        <f t="shared" si="1"/>
        <v>46108</v>
      </c>
      <c r="C37" s="116">
        <v>25750</v>
      </c>
      <c r="D37" s="40">
        <v>34.795900000000003</v>
      </c>
      <c r="E37" s="41">
        <f t="shared" si="4"/>
        <v>895994.42500000005</v>
      </c>
      <c r="H37" s="65"/>
    </row>
    <row r="38" spans="2:8">
      <c r="B38" s="27">
        <f t="shared" si="1"/>
        <v>46111</v>
      </c>
      <c r="C38" s="116">
        <v>25998</v>
      </c>
      <c r="D38" s="40">
        <v>34.4634</v>
      </c>
      <c r="E38" s="41">
        <f t="shared" si="4"/>
        <v>895979.47320000001</v>
      </c>
      <c r="H38" s="65"/>
    </row>
    <row r="39" spans="2:8">
      <c r="B39" s="27">
        <f t="shared" si="1"/>
        <v>46112</v>
      </c>
      <c r="C39" s="116">
        <v>25897</v>
      </c>
      <c r="D39" s="40">
        <v>34.597499999999997</v>
      </c>
      <c r="E39" s="41">
        <f t="shared" si="4"/>
        <v>895971.4574999999</v>
      </c>
      <c r="H39" s="65"/>
    </row>
    <row r="40" spans="2:8">
      <c r="B40" s="44">
        <f t="shared" si="1"/>
        <v>46113</v>
      </c>
      <c r="C40" s="48">
        <v>25938</v>
      </c>
      <c r="D40" s="49">
        <v>34.542999999999999</v>
      </c>
      <c r="E40" s="50">
        <f t="shared" si="4"/>
        <v>895976.33400000003</v>
      </c>
      <c r="H40" s="65"/>
    </row>
    <row r="41" spans="2:8">
      <c r="B41" s="107">
        <f>WORKDAY(B40,1)</f>
        <v>46114</v>
      </c>
      <c r="C41" s="116">
        <v>25375</v>
      </c>
      <c r="D41" s="40">
        <v>35.309100000000001</v>
      </c>
      <c r="E41" s="41">
        <f t="shared" si="4"/>
        <v>895968.41249999998</v>
      </c>
      <c r="H41" s="65"/>
    </row>
    <row r="42" spans="2:8">
      <c r="B42" s="27">
        <f t="shared" si="1"/>
        <v>46115</v>
      </c>
      <c r="C42" s="116" t="s">
        <v>30</v>
      </c>
      <c r="D42" s="40"/>
      <c r="E42" s="41"/>
      <c r="H42" s="65"/>
    </row>
    <row r="43" spans="2:8">
      <c r="B43" s="27">
        <f t="shared" si="1"/>
        <v>46118</v>
      </c>
      <c r="C43" s="116" t="s">
        <v>30</v>
      </c>
      <c r="D43" s="40"/>
      <c r="E43" s="41"/>
      <c r="H43" s="65"/>
    </row>
    <row r="44" spans="2:8">
      <c r="B44" s="27">
        <f t="shared" si="1"/>
        <v>46119</v>
      </c>
      <c r="C44" s="116">
        <v>24504</v>
      </c>
      <c r="D44" s="40">
        <v>36.564100000000003</v>
      </c>
      <c r="E44" s="41">
        <f t="shared" ref="E44:E48" si="5">IF(C44="","",C44*D44)</f>
        <v>895966.70640000002</v>
      </c>
      <c r="H44" s="65"/>
    </row>
    <row r="45" spans="2:8">
      <c r="B45" s="44">
        <f t="shared" si="1"/>
        <v>46120</v>
      </c>
      <c r="C45" s="48">
        <v>25509</v>
      </c>
      <c r="D45" s="49">
        <v>35.124699999999997</v>
      </c>
      <c r="E45" s="50">
        <f t="shared" si="5"/>
        <v>895995.97229999991</v>
      </c>
      <c r="H45" s="65"/>
    </row>
    <row r="46" spans="2:8">
      <c r="B46" s="107">
        <f>WORKDAY(B45,1)</f>
        <v>46121</v>
      </c>
      <c r="C46" s="116">
        <v>24439</v>
      </c>
      <c r="D46" s="40">
        <v>36.662300000000002</v>
      </c>
      <c r="E46" s="41">
        <f t="shared" si="5"/>
        <v>895989.9497</v>
      </c>
      <c r="H46" s="65"/>
    </row>
    <row r="47" spans="2:8">
      <c r="B47" s="27">
        <f t="shared" si="1"/>
        <v>46122</v>
      </c>
      <c r="C47" s="116">
        <v>24316</v>
      </c>
      <c r="D47" s="40">
        <v>36.847099999999998</v>
      </c>
      <c r="E47" s="41">
        <f t="shared" si="5"/>
        <v>895974.0835999999</v>
      </c>
      <c r="H47" s="65"/>
    </row>
    <row r="48" spans="2:8">
      <c r="B48" s="27">
        <f t="shared" si="1"/>
        <v>46125</v>
      </c>
      <c r="C48" s="116">
        <v>24140</v>
      </c>
      <c r="D48" s="40">
        <v>37.115900000000003</v>
      </c>
      <c r="E48" s="41">
        <f t="shared" si="5"/>
        <v>895977.82600000012</v>
      </c>
      <c r="H48" s="65"/>
    </row>
    <row r="49" spans="2:8">
      <c r="B49" s="27">
        <f t="shared" si="1"/>
        <v>46126</v>
      </c>
      <c r="C49" s="116">
        <v>24392</v>
      </c>
      <c r="D49" s="40">
        <v>36.732500000000002</v>
      </c>
      <c r="E49" s="41">
        <f t="shared" ref="E49:E53" si="6">IF(C49="","",C49*D49)</f>
        <v>895979.14</v>
      </c>
      <c r="H49" s="65"/>
    </row>
    <row r="50" spans="2:8">
      <c r="B50" s="44">
        <f t="shared" si="1"/>
        <v>46127</v>
      </c>
      <c r="C50" s="48">
        <v>25259</v>
      </c>
      <c r="D50" s="49">
        <v>35.472299999999997</v>
      </c>
      <c r="E50" s="50">
        <f t="shared" si="6"/>
        <v>895994.82569999993</v>
      </c>
      <c r="H50" s="65"/>
    </row>
    <row r="51" spans="2:8">
      <c r="B51" s="107">
        <f>WORKDAY(B50,1)</f>
        <v>46128</v>
      </c>
      <c r="C51" s="116">
        <v>25470</v>
      </c>
      <c r="D51" s="40">
        <v>35.177999999999997</v>
      </c>
      <c r="E51" s="41">
        <f t="shared" si="6"/>
        <v>895983.65999999992</v>
      </c>
      <c r="H51" s="65"/>
    </row>
    <row r="52" spans="2:8">
      <c r="B52" s="27">
        <f t="shared" si="1"/>
        <v>46129</v>
      </c>
      <c r="C52" s="116">
        <v>25994</v>
      </c>
      <c r="D52" s="40">
        <v>34.468299999999999</v>
      </c>
      <c r="E52" s="41">
        <f t="shared" si="6"/>
        <v>895968.9902</v>
      </c>
      <c r="H52" s="65"/>
    </row>
    <row r="53" spans="2:8">
      <c r="B53" s="27">
        <f t="shared" si="1"/>
        <v>46132</v>
      </c>
      <c r="C53" s="116">
        <v>26098</v>
      </c>
      <c r="D53" s="40">
        <v>34.331099999999999</v>
      </c>
      <c r="E53" s="41">
        <f t="shared" si="6"/>
        <v>895973.04779999994</v>
      </c>
      <c r="H53" s="65"/>
    </row>
    <row r="54" spans="2:8">
      <c r="B54" s="27">
        <f t="shared" si="1"/>
        <v>46133</v>
      </c>
      <c r="C54" s="116">
        <v>25990</v>
      </c>
      <c r="D54" s="40">
        <v>34.4739</v>
      </c>
      <c r="E54" s="41">
        <f t="shared" ref="E54:E57" si="7">IF(C54="","",C54*D54)</f>
        <v>895976.66099999996</v>
      </c>
      <c r="H54" s="65"/>
    </row>
    <row r="55" spans="2:8">
      <c r="B55" s="44">
        <f t="shared" si="1"/>
        <v>46134</v>
      </c>
      <c r="C55" s="48">
        <v>25421</v>
      </c>
      <c r="D55" s="49">
        <v>35.246200000000002</v>
      </c>
      <c r="E55" s="50">
        <f t="shared" si="7"/>
        <v>895993.65020000003</v>
      </c>
      <c r="H55" s="65"/>
    </row>
    <row r="56" spans="2:8">
      <c r="B56" s="107">
        <f>WORKDAY(B55,1)</f>
        <v>46135</v>
      </c>
      <c r="C56" s="122">
        <v>25084</v>
      </c>
      <c r="D56" s="123">
        <v>35.718600000000002</v>
      </c>
      <c r="E56" s="41">
        <f t="shared" si="7"/>
        <v>895965.3624000001</v>
      </c>
      <c r="H56" s="65"/>
    </row>
    <row r="57" spans="2:8">
      <c r="B57" s="27">
        <f t="shared" si="1"/>
        <v>46136</v>
      </c>
      <c r="C57" s="122">
        <v>24649</v>
      </c>
      <c r="D57" s="123">
        <v>36.3489</v>
      </c>
      <c r="E57" s="41">
        <f t="shared" si="7"/>
        <v>895964.03610000003</v>
      </c>
      <c r="H57" s="65"/>
    </row>
    <row r="58" spans="2:8">
      <c r="B58" s="27">
        <f t="shared" si="1"/>
        <v>46139</v>
      </c>
      <c r="C58" s="122">
        <v>24573</v>
      </c>
      <c r="D58" s="123">
        <v>36.462499999999999</v>
      </c>
      <c r="E58" s="41">
        <f>IF(C58="","",C58*D58)</f>
        <v>895993.01249999995</v>
      </c>
      <c r="H58" s="65"/>
    </row>
    <row r="59" spans="2:8">
      <c r="B59" s="27">
        <f t="shared" si="1"/>
        <v>46140</v>
      </c>
      <c r="C59" s="122">
        <v>24729</v>
      </c>
      <c r="D59" s="123">
        <v>36.232500000000002</v>
      </c>
      <c r="E59" s="41">
        <f t="shared" ref="E59:E63" si="8">IF(C59="","",C59*D59)</f>
        <v>895993.49250000005</v>
      </c>
      <c r="H59" s="65"/>
    </row>
    <row r="60" spans="2:8">
      <c r="B60" s="44">
        <f t="shared" si="1"/>
        <v>46141</v>
      </c>
      <c r="C60" s="115">
        <v>24772</v>
      </c>
      <c r="D60" s="124">
        <v>36.169800000000002</v>
      </c>
      <c r="E60" s="50">
        <f t="shared" si="8"/>
        <v>895998.28560000006</v>
      </c>
      <c r="H60" s="65"/>
    </row>
    <row r="61" spans="2:8">
      <c r="B61" s="107">
        <f>WORKDAY(B60,1)</f>
        <v>46142</v>
      </c>
      <c r="C61" s="122">
        <v>24854</v>
      </c>
      <c r="D61" s="123">
        <v>36.0505</v>
      </c>
      <c r="E61" s="41">
        <f t="shared" si="8"/>
        <v>895999.12699999998</v>
      </c>
      <c r="H61" s="65"/>
    </row>
    <row r="62" spans="2:8">
      <c r="B62" s="27">
        <f t="shared" si="1"/>
        <v>46143</v>
      </c>
      <c r="C62" s="116" t="s">
        <v>30</v>
      </c>
      <c r="D62" s="40"/>
      <c r="E62" s="41"/>
      <c r="H62" s="65"/>
    </row>
    <row r="63" spans="2:8">
      <c r="B63" s="27">
        <f t="shared" si="1"/>
        <v>46146</v>
      </c>
      <c r="C63" s="122">
        <v>24737</v>
      </c>
      <c r="D63" s="123">
        <v>36.220599999999997</v>
      </c>
      <c r="E63" s="41">
        <f t="shared" si="8"/>
        <v>895988.98219999997</v>
      </c>
      <c r="H63" s="65"/>
    </row>
    <row r="64" spans="2:8">
      <c r="B64" s="27">
        <f t="shared" si="1"/>
        <v>46147</v>
      </c>
      <c r="C64" s="122">
        <v>24479</v>
      </c>
      <c r="D64" s="123">
        <v>36.602699999999999</v>
      </c>
      <c r="E64" s="41">
        <f t="shared" ref="E64:E65" si="9">IF(C64="","",C64*D64)</f>
        <v>895997.49329999997</v>
      </c>
      <c r="H64" s="65"/>
    </row>
    <row r="65" spans="2:8">
      <c r="B65" s="44">
        <f t="shared" si="1"/>
        <v>46148</v>
      </c>
      <c r="C65" s="115">
        <v>24750</v>
      </c>
      <c r="D65" s="124">
        <v>36.201099999999997</v>
      </c>
      <c r="E65" s="50">
        <f t="shared" si="9"/>
        <v>895977.22499999998</v>
      </c>
      <c r="H65" s="65"/>
    </row>
    <row r="66" spans="2:8">
      <c r="B66" s="107">
        <f>WORKDAY(B65,1)</f>
        <v>46149</v>
      </c>
      <c r="C66" s="122">
        <v>24951</v>
      </c>
      <c r="D66" s="123">
        <v>35.910299999999999</v>
      </c>
      <c r="E66" s="41">
        <v>895997.26</v>
      </c>
      <c r="H66" s="65"/>
    </row>
    <row r="67" spans="2:8">
      <c r="B67" s="27">
        <f t="shared" si="1"/>
        <v>46150</v>
      </c>
      <c r="C67" s="116">
        <v>25592</v>
      </c>
      <c r="D67" s="123">
        <v>35.010300000000001</v>
      </c>
      <c r="E67" s="41">
        <v>895984.18</v>
      </c>
    </row>
    <row r="68" spans="2:8">
      <c r="B68" s="27">
        <f t="shared" si="1"/>
        <v>46153</v>
      </c>
      <c r="C68" s="122">
        <v>25232</v>
      </c>
      <c r="D68" s="123">
        <v>35.509099999999997</v>
      </c>
      <c r="E68" s="41">
        <v>895966.26</v>
      </c>
    </row>
    <row r="69" spans="2:8">
      <c r="B69" s="27">
        <f t="shared" si="1"/>
        <v>46154</v>
      </c>
      <c r="C69" s="122">
        <v>24796</v>
      </c>
      <c r="D69" s="123">
        <v>36.134799999999998</v>
      </c>
      <c r="E69" s="41">
        <v>895998.4</v>
      </c>
    </row>
    <row r="70" spans="2:8">
      <c r="B70" s="44">
        <f t="shared" si="1"/>
        <v>46155</v>
      </c>
      <c r="C70" s="115">
        <v>25249</v>
      </c>
      <c r="D70" s="124">
        <v>35.485900000000001</v>
      </c>
      <c r="E70" s="50">
        <v>895983.26</v>
      </c>
    </row>
    <row r="71" spans="2:8">
      <c r="B71" s="107">
        <f>WORKDAY(B70,1)</f>
        <v>46156</v>
      </c>
      <c r="C71" s="122">
        <v>25468</v>
      </c>
      <c r="D71" s="123">
        <v>35.180799999999998</v>
      </c>
      <c r="E71" s="41">
        <f>IF(C71="","",C71*D71)</f>
        <v>895984.61439999996</v>
      </c>
    </row>
    <row r="72" spans="2:8">
      <c r="B72" s="27">
        <f t="shared" si="1"/>
        <v>46157</v>
      </c>
      <c r="C72" s="116">
        <v>25044</v>
      </c>
      <c r="D72" s="123">
        <v>35.776400000000002</v>
      </c>
      <c r="E72" s="41">
        <f t="shared" ref="E72:E74" si="10">IF(C72="","",C72*D72)</f>
        <v>895984.16160000011</v>
      </c>
    </row>
    <row r="73" spans="2:8">
      <c r="B73" s="27">
        <f t="shared" si="1"/>
        <v>46160</v>
      </c>
      <c r="C73" s="122">
        <v>25143</v>
      </c>
      <c r="D73" s="123">
        <v>35.636099999999999</v>
      </c>
      <c r="E73" s="41">
        <f t="shared" si="10"/>
        <v>895998.46230000001</v>
      </c>
    </row>
    <row r="74" spans="2:8">
      <c r="B74" s="27">
        <f t="shared" si="1"/>
        <v>46161</v>
      </c>
      <c r="C74" s="122">
        <v>25218</v>
      </c>
      <c r="D74" s="123">
        <v>35.529400000000003</v>
      </c>
      <c r="E74" s="41">
        <f t="shared" si="10"/>
        <v>895980.40920000011</v>
      </c>
    </row>
    <row r="75" spans="2:8">
      <c r="B75" s="44">
        <f t="shared" si="1"/>
        <v>46162</v>
      </c>
      <c r="C75" s="115">
        <v>25169</v>
      </c>
      <c r="D75" s="124">
        <v>35.599299999999999</v>
      </c>
      <c r="E75" s="50">
        <f>IF(C75="","",C75*D75)</f>
        <v>895998.78169999993</v>
      </c>
    </row>
    <row r="76" spans="2:8">
      <c r="B76" s="107">
        <f>WORKDAY(B75,1)</f>
        <v>46163</v>
      </c>
      <c r="C76" s="122">
        <v>25483</v>
      </c>
      <c r="D76" s="123">
        <v>35.160600000000002</v>
      </c>
      <c r="E76" s="41">
        <f>IF(C76="","",C76*D76)</f>
        <v>895997.56980000006</v>
      </c>
    </row>
    <row r="77" spans="2:8">
      <c r="B77" s="27">
        <f t="shared" si="1"/>
        <v>46164</v>
      </c>
      <c r="C77" s="116">
        <v>25697</v>
      </c>
      <c r="D77" s="123">
        <v>34.866700000000002</v>
      </c>
      <c r="E77" s="41">
        <f t="shared" ref="E77:E79" si="11">IF(C77="","",C77*D77)</f>
        <v>895969.58990000002</v>
      </c>
    </row>
    <row r="78" spans="2:8">
      <c r="B78" s="27">
        <f t="shared" si="1"/>
        <v>46167</v>
      </c>
      <c r="C78" s="122">
        <v>25897</v>
      </c>
      <c r="D78" s="123">
        <v>34.597999999999999</v>
      </c>
      <c r="E78" s="41">
        <f t="shared" si="11"/>
        <v>895984.40599999996</v>
      </c>
    </row>
    <row r="79" spans="2:8">
      <c r="B79" s="27">
        <f t="shared" si="1"/>
        <v>46168</v>
      </c>
      <c r="C79" s="122">
        <v>25836</v>
      </c>
      <c r="D79" s="123">
        <v>34.679200000000002</v>
      </c>
      <c r="E79" s="41">
        <f t="shared" si="11"/>
        <v>895971.8112</v>
      </c>
    </row>
    <row r="80" spans="2:8">
      <c r="B80" s="44">
        <f t="shared" si="1"/>
        <v>46169</v>
      </c>
      <c r="C80" s="115">
        <v>26633</v>
      </c>
      <c r="D80" s="124">
        <v>33.641300000000001</v>
      </c>
      <c r="E80" s="50">
        <f>IF(C80="","",C80*D80)</f>
        <v>895968.74290000007</v>
      </c>
    </row>
    <row r="81" spans="2:5">
      <c r="B81" s="107">
        <f>WORKDAY(B80,1)</f>
        <v>46170</v>
      </c>
      <c r="C81" s="122">
        <v>27283</v>
      </c>
      <c r="D81" s="123">
        <v>32.840800000000002</v>
      </c>
      <c r="E81" s="41">
        <f>IF(C81="","",C81*D81)</f>
        <v>895995.54639999999</v>
      </c>
    </row>
    <row r="82" spans="2:5">
      <c r="B82" s="27">
        <f t="shared" si="1"/>
        <v>46171</v>
      </c>
      <c r="C82" s="116">
        <v>27547</v>
      </c>
      <c r="D82" s="123">
        <v>32.525300000000001</v>
      </c>
      <c r="E82" s="41">
        <f t="shared" ref="E82:E84" si="12">IF(C82="","",C82*D82)</f>
        <v>895974.43910000008</v>
      </c>
    </row>
    <row r="83" spans="2:5">
      <c r="B83" s="27">
        <f t="shared" ref="B83:B85" si="13">WORKDAY(B82,1)</f>
        <v>46174</v>
      </c>
      <c r="C83" s="122">
        <v>26350</v>
      </c>
      <c r="D83" s="123">
        <v>34.003300000000003</v>
      </c>
      <c r="E83" s="41">
        <f t="shared" si="12"/>
        <v>895986.95500000007</v>
      </c>
    </row>
    <row r="84" spans="2:5">
      <c r="B84" s="27">
        <f t="shared" si="13"/>
        <v>46175</v>
      </c>
      <c r="C84" s="122">
        <v>26575</v>
      </c>
      <c r="D84" s="123">
        <v>33.7149</v>
      </c>
      <c r="E84" s="41">
        <f t="shared" si="12"/>
        <v>895973.46750000003</v>
      </c>
    </row>
    <row r="85" spans="2:5">
      <c r="B85" s="44">
        <f t="shared" si="13"/>
        <v>46176</v>
      </c>
      <c r="C85" s="115">
        <v>26790</v>
      </c>
      <c r="D85" s="124">
        <v>33.444499999999998</v>
      </c>
      <c r="E85" s="50">
        <f>IF(C85="","",C85*D85)</f>
        <v>895978.15499999991</v>
      </c>
    </row>
    <row r="86" spans="2:5">
      <c r="B86" s="107">
        <f>WORKDAY(B85,1)</f>
        <v>46177</v>
      </c>
      <c r="C86" s="122">
        <v>26918</v>
      </c>
      <c r="D86" s="123">
        <v>33.286099999999998</v>
      </c>
      <c r="E86" s="41">
        <f>IF(C86="","",C86*D86)</f>
        <v>895995.23979999998</v>
      </c>
    </row>
    <row r="87" spans="2:5">
      <c r="B87" s="27">
        <f t="shared" ref="B87:B150" si="14">WORKDAY(B86,1)</f>
        <v>46178</v>
      </c>
      <c r="C87" s="116">
        <v>26372</v>
      </c>
      <c r="D87" s="123">
        <v>33.975000000000001</v>
      </c>
      <c r="E87" s="41">
        <f t="shared" ref="E87:E89" si="15">IF(C87="","",C87*D87)</f>
        <v>895988.70000000007</v>
      </c>
    </row>
    <row r="88" spans="2:5">
      <c r="B88" s="27">
        <f t="shared" si="14"/>
        <v>46181</v>
      </c>
      <c r="C88" s="122">
        <v>26632</v>
      </c>
      <c r="D88" s="123">
        <v>33.6434</v>
      </c>
      <c r="E88" s="41">
        <f t="shared" si="15"/>
        <v>895991.02879999997</v>
      </c>
    </row>
    <row r="89" spans="2:5">
      <c r="B89" s="27">
        <f t="shared" si="14"/>
        <v>46182</v>
      </c>
      <c r="C89" s="122">
        <v>26757</v>
      </c>
      <c r="D89" s="123">
        <v>33.485500000000002</v>
      </c>
      <c r="E89" s="41">
        <f t="shared" si="15"/>
        <v>895971.52350000001</v>
      </c>
    </row>
    <row r="90" spans="2:5">
      <c r="B90" s="44">
        <f t="shared" si="14"/>
        <v>46183</v>
      </c>
      <c r="C90" s="115">
        <v>26820</v>
      </c>
      <c r="D90" s="124">
        <v>33.406700000000001</v>
      </c>
      <c r="E90" s="50">
        <f>IF(C90="","",C90*D90)</f>
        <v>895967.69400000002</v>
      </c>
    </row>
    <row r="91" spans="2:5">
      <c r="B91" s="107">
        <f>WORKDAY(B90,1)</f>
        <v>46184</v>
      </c>
      <c r="C91" s="122">
        <v>26474</v>
      </c>
      <c r="D91" s="123">
        <v>33.844299999999997</v>
      </c>
      <c r="E91" s="41">
        <f>IF(C91="","",C91*D91)</f>
        <v>895993.99819999991</v>
      </c>
    </row>
    <row r="92" spans="2:5">
      <c r="B92" s="27">
        <f t="shared" si="14"/>
        <v>46185</v>
      </c>
      <c r="C92" s="116">
        <v>26749</v>
      </c>
      <c r="D92" s="123">
        <v>33.495699999999999</v>
      </c>
      <c r="E92" s="41">
        <f t="shared" ref="E92:E94" si="16">IF(C92="","",C92*D92)</f>
        <v>895976.47930000001</v>
      </c>
    </row>
    <row r="93" spans="2:5">
      <c r="B93" s="27">
        <f t="shared" si="14"/>
        <v>46188</v>
      </c>
      <c r="C93" s="122">
        <v>27272</v>
      </c>
      <c r="D93" s="123">
        <v>32.8538</v>
      </c>
      <c r="E93" s="41">
        <f t="shared" si="16"/>
        <v>895988.83360000001</v>
      </c>
    </row>
    <row r="94" spans="2:5">
      <c r="B94" s="27">
        <f t="shared" si="14"/>
        <v>46189</v>
      </c>
      <c r="C94" s="122">
        <v>27385</v>
      </c>
      <c r="D94" s="123">
        <v>32.717500000000001</v>
      </c>
      <c r="E94" s="41">
        <f t="shared" si="16"/>
        <v>895968.73750000005</v>
      </c>
    </row>
    <row r="95" spans="2:5">
      <c r="B95" s="44">
        <f t="shared" si="14"/>
        <v>46190</v>
      </c>
      <c r="C95" s="115">
        <v>27467</v>
      </c>
      <c r="D95" s="124">
        <v>32.620899999999999</v>
      </c>
      <c r="E95" s="50">
        <f>IF(C95="","",C95*D95)</f>
        <v>895998.26029999997</v>
      </c>
    </row>
    <row r="96" spans="2:5">
      <c r="B96" s="107">
        <f>WORKDAY(B95,1)</f>
        <v>46191</v>
      </c>
      <c r="C96" s="122">
        <v>27903</v>
      </c>
      <c r="D96" s="123">
        <v>32.1111</v>
      </c>
      <c r="E96" s="41">
        <f>IF(C96="","",C96*D96)</f>
        <v>895996.0233</v>
      </c>
    </row>
    <row r="97" spans="2:5">
      <c r="B97" s="27">
        <f t="shared" si="14"/>
        <v>46192</v>
      </c>
      <c r="C97" s="116">
        <v>27448</v>
      </c>
      <c r="D97" s="123">
        <v>32.643099999999997</v>
      </c>
      <c r="E97" s="41">
        <f t="shared" ref="E97:E99" si="17">IF(C97="","",C97*D97)</f>
        <v>895987.80879999988</v>
      </c>
    </row>
    <row r="98" spans="2:5">
      <c r="B98" s="27">
        <f t="shared" si="14"/>
        <v>46195</v>
      </c>
      <c r="C98" s="122">
        <v>27493</v>
      </c>
      <c r="D98" s="123">
        <v>32.5899</v>
      </c>
      <c r="E98" s="41">
        <f t="shared" si="17"/>
        <v>895994.12069999997</v>
      </c>
    </row>
    <row r="99" spans="2:5">
      <c r="B99" s="27">
        <f t="shared" si="14"/>
        <v>46196</v>
      </c>
      <c r="C99" s="122">
        <v>27390</v>
      </c>
      <c r="D99" s="123">
        <v>32.7121</v>
      </c>
      <c r="E99" s="41">
        <f t="shared" si="17"/>
        <v>895984.41899999999</v>
      </c>
    </row>
    <row r="100" spans="2:5">
      <c r="B100" s="44">
        <f t="shared" si="14"/>
        <v>46197</v>
      </c>
      <c r="C100" s="115">
        <v>27554</v>
      </c>
      <c r="D100" s="124">
        <v>32.517000000000003</v>
      </c>
      <c r="E100" s="50">
        <f>IF(C100="","",C100*D100)</f>
        <v>895973.41800000006</v>
      </c>
    </row>
    <row r="101" spans="2:5">
      <c r="B101" s="107">
        <f>WORKDAY(B100,1)</f>
        <v>46198</v>
      </c>
      <c r="C101" s="122">
        <v>28341</v>
      </c>
      <c r="D101" s="123">
        <v>31.614699999999999</v>
      </c>
      <c r="E101" s="41">
        <f>IF(C101="","",C101*D101)</f>
        <v>895992.21270000003</v>
      </c>
    </row>
    <row r="102" spans="2:5">
      <c r="B102" s="27">
        <f t="shared" si="14"/>
        <v>46199</v>
      </c>
      <c r="C102" s="116">
        <v>28994</v>
      </c>
      <c r="D102" s="123">
        <v>30.9026</v>
      </c>
      <c r="E102" s="41">
        <f t="shared" ref="E102:E104" si="18">IF(C102="","",C102*D102)</f>
        <v>895989.98439999996</v>
      </c>
    </row>
    <row r="103" spans="2:5">
      <c r="B103" s="27">
        <f t="shared" si="14"/>
        <v>46202</v>
      </c>
      <c r="C103" s="122">
        <v>29275</v>
      </c>
      <c r="D103" s="123">
        <v>30.605599999999999</v>
      </c>
      <c r="E103" s="41">
        <f t="shared" si="18"/>
        <v>895978.94</v>
      </c>
    </row>
    <row r="104" spans="2:5">
      <c r="B104" s="27">
        <f t="shared" si="14"/>
        <v>46203</v>
      </c>
      <c r="C104" s="122">
        <v>29422</v>
      </c>
      <c r="D104" s="123">
        <v>30.452400000000001</v>
      </c>
      <c r="E104" s="41">
        <f t="shared" si="18"/>
        <v>895970.51280000003</v>
      </c>
    </row>
    <row r="105" spans="2:5">
      <c r="B105" s="44">
        <f t="shared" si="14"/>
        <v>46204</v>
      </c>
      <c r="C105" s="115">
        <v>29732</v>
      </c>
      <c r="D105" s="124">
        <v>30.1357</v>
      </c>
      <c r="E105" s="50">
        <f>IF(C105="","",C105*D105)</f>
        <v>895994.6324</v>
      </c>
    </row>
    <row r="106" spans="2:5">
      <c r="B106" s="107">
        <f>WORKDAY(B105,1)</f>
        <v>46205</v>
      </c>
      <c r="C106" s="122">
        <v>29833</v>
      </c>
      <c r="D106" s="123">
        <v>30.0337</v>
      </c>
      <c r="E106" s="41">
        <f>IF(C106="","",C106*D106)</f>
        <v>895995.37210000004</v>
      </c>
    </row>
    <row r="107" spans="2:5">
      <c r="B107" s="27">
        <f t="shared" si="14"/>
        <v>46206</v>
      </c>
      <c r="C107" s="116">
        <v>29331</v>
      </c>
      <c r="D107" s="123">
        <v>30.547499999999999</v>
      </c>
      <c r="E107" s="41">
        <f t="shared" ref="E107:E109" si="19">IF(C107="","",C107*D107)</f>
        <v>895988.72250000003</v>
      </c>
    </row>
    <row r="108" spans="2:5">
      <c r="B108" s="27">
        <f t="shared" si="14"/>
        <v>46209</v>
      </c>
      <c r="C108" s="122">
        <v>28977</v>
      </c>
      <c r="D108" s="123">
        <v>30.920500000000001</v>
      </c>
      <c r="E108" s="41">
        <f t="shared" si="19"/>
        <v>895983.32850000006</v>
      </c>
    </row>
    <row r="109" spans="2:5">
      <c r="B109" s="27">
        <f t="shared" si="14"/>
        <v>46210</v>
      </c>
      <c r="C109" s="122">
        <v>28463</v>
      </c>
      <c r="D109" s="123">
        <v>31.4785</v>
      </c>
      <c r="E109" s="41">
        <f t="shared" si="19"/>
        <v>895972.54550000001</v>
      </c>
    </row>
    <row r="110" spans="2:5">
      <c r="B110" s="44">
        <f t="shared" si="14"/>
        <v>46211</v>
      </c>
      <c r="C110" s="115">
        <v>27753</v>
      </c>
      <c r="D110" s="124">
        <v>32.284599999999998</v>
      </c>
      <c r="E110" s="50">
        <f>IF(C110="","",C110*D110)</f>
        <v>895994.50379999995</v>
      </c>
    </row>
    <row r="111" spans="2:5">
      <c r="B111" s="107">
        <f>WORKDAY(B110,1)</f>
        <v>46212</v>
      </c>
      <c r="C111" s="122">
        <v>27523</v>
      </c>
      <c r="D111" s="123">
        <v>32.5535</v>
      </c>
      <c r="E111" s="41">
        <f>IF(C111="","",C111*D111)</f>
        <v>895969.98049999995</v>
      </c>
    </row>
    <row r="112" spans="2:5">
      <c r="B112" s="27">
        <f t="shared" si="14"/>
        <v>46213</v>
      </c>
      <c r="C112" s="116">
        <v>28312</v>
      </c>
      <c r="D112" s="123">
        <v>31.647300000000001</v>
      </c>
      <c r="E112" s="41">
        <f t="shared" ref="E112:E114" si="20">IF(C112="","",C112*D112)</f>
        <v>895998.35759999999</v>
      </c>
    </row>
    <row r="113" spans="2:5">
      <c r="B113" s="27">
        <f t="shared" si="14"/>
        <v>46216</v>
      </c>
      <c r="C113" s="122">
        <v>28075</v>
      </c>
      <c r="D113" s="123">
        <v>31.914200000000001</v>
      </c>
      <c r="E113" s="41">
        <f t="shared" si="20"/>
        <v>895991.16500000004</v>
      </c>
    </row>
    <row r="114" spans="2:5">
      <c r="B114" s="27">
        <f t="shared" si="14"/>
        <v>46217</v>
      </c>
      <c r="C114" s="122">
        <v>27868</v>
      </c>
      <c r="D114" s="123">
        <v>32.150599999999997</v>
      </c>
      <c r="E114" s="41">
        <f t="shared" si="20"/>
        <v>895972.92079999996</v>
      </c>
    </row>
    <row r="115" spans="2:5">
      <c r="B115" s="44">
        <f t="shared" si="14"/>
        <v>46218</v>
      </c>
      <c r="C115" s="115">
        <v>27998</v>
      </c>
      <c r="D115" s="124">
        <v>32.002200000000002</v>
      </c>
      <c r="E115" s="50">
        <f>IF(C115="","",C115*D115)</f>
        <v>895997.5956</v>
      </c>
    </row>
    <row r="116" spans="2:5">
      <c r="B116" s="107">
        <f>WORKDAY(B115,1)</f>
        <v>46219</v>
      </c>
      <c r="C116" s="122">
        <v>27985</v>
      </c>
      <c r="D116" s="123">
        <v>32.016199999999998</v>
      </c>
      <c r="E116" s="41">
        <f>IF(C116="","",C116*D116)</f>
        <v>895973.35699999996</v>
      </c>
    </row>
    <row r="117" spans="2:5">
      <c r="B117" s="27">
        <f t="shared" si="14"/>
        <v>46220</v>
      </c>
      <c r="C117" s="116">
        <v>28297</v>
      </c>
      <c r="D117" s="123">
        <v>31.6632</v>
      </c>
      <c r="E117" s="41">
        <f t="shared" ref="E117:E119" si="21">IF(C117="","",C117*D117)</f>
        <v>895973.57039999997</v>
      </c>
    </row>
    <row r="118" spans="2:5">
      <c r="B118" s="27">
        <f t="shared" si="14"/>
        <v>46223</v>
      </c>
      <c r="C118" s="122">
        <v>27793</v>
      </c>
      <c r="D118" s="123">
        <v>32.237699999999997</v>
      </c>
      <c r="E118" s="41">
        <f t="shared" si="21"/>
        <v>895982.3960999999</v>
      </c>
    </row>
    <row r="119" spans="2:5">
      <c r="B119" s="27">
        <f t="shared" si="14"/>
        <v>46224</v>
      </c>
      <c r="C119" s="122">
        <v>27876</v>
      </c>
      <c r="D119" s="123">
        <v>32.1419</v>
      </c>
      <c r="E119" s="41">
        <f t="shared" si="21"/>
        <v>895987.60439999995</v>
      </c>
    </row>
    <row r="120" spans="2:5">
      <c r="B120" s="44">
        <f t="shared" si="14"/>
        <v>46225</v>
      </c>
      <c r="C120" s="115">
        <v>27253</v>
      </c>
      <c r="D120" s="124">
        <v>32.876800000000003</v>
      </c>
      <c r="E120" s="50">
        <f>IF(C120="","",C120*D120)</f>
        <v>895991.43040000007</v>
      </c>
    </row>
    <row r="121" spans="2:5">
      <c r="B121" s="107">
        <f>WORKDAY(B120,1)</f>
        <v>46226</v>
      </c>
      <c r="C121" s="122">
        <v>26577</v>
      </c>
      <c r="D121" s="123">
        <v>33.7121</v>
      </c>
      <c r="E121" s="41">
        <f>IF(C121="","",C121*D121)</f>
        <v>895966.4817</v>
      </c>
    </row>
    <row r="122" spans="2:5">
      <c r="B122" s="27">
        <f t="shared" si="14"/>
        <v>46227</v>
      </c>
      <c r="C122" s="116">
        <v>26573</v>
      </c>
      <c r="D122" s="123">
        <v>33.717199999999998</v>
      </c>
      <c r="E122" s="41">
        <f t="shared" ref="E122:E124" si="22">IF(C122="","",C122*D122)</f>
        <v>895967.15559999994</v>
      </c>
    </row>
    <row r="123" spans="2:5">
      <c r="B123" s="27">
        <f t="shared" si="14"/>
        <v>46230</v>
      </c>
      <c r="C123" s="122">
        <v>27562</v>
      </c>
      <c r="D123" s="123">
        <v>32.508200000000002</v>
      </c>
      <c r="E123" s="41">
        <f t="shared" si="22"/>
        <v>895991.00840000005</v>
      </c>
    </row>
    <row r="124" spans="2:5">
      <c r="B124" s="27">
        <f t="shared" si="14"/>
        <v>46231</v>
      </c>
      <c r="C124" s="122">
        <v>28416</v>
      </c>
      <c r="D124" s="123">
        <v>31.531400000000001</v>
      </c>
      <c r="E124" s="41">
        <f t="shared" si="22"/>
        <v>895996.26240000001</v>
      </c>
    </row>
    <row r="125" spans="2:5">
      <c r="B125" s="44">
        <f t="shared" si="14"/>
        <v>46232</v>
      </c>
      <c r="C125" s="115">
        <v>28033</v>
      </c>
      <c r="D125" s="124">
        <v>31.9619</v>
      </c>
      <c r="E125" s="50">
        <f>IF(C125="","",C125*D125)</f>
        <v>895987.94270000001</v>
      </c>
    </row>
    <row r="126" spans="2:5">
      <c r="B126" s="107">
        <f>WORKDAY(B125,1)</f>
        <v>46233</v>
      </c>
      <c r="C126" s="122">
        <v>27970</v>
      </c>
      <c r="D126" s="123">
        <v>32.033299999999997</v>
      </c>
      <c r="E126" s="41">
        <f>IF(C126="","",C126*D126)</f>
        <v>895971.40099999995</v>
      </c>
    </row>
    <row r="127" spans="2:5">
      <c r="B127" s="27">
        <f t="shared" si="14"/>
        <v>46234</v>
      </c>
      <c r="C127" s="92">
        <v>27720</v>
      </c>
      <c r="D127" s="123">
        <v>32.322099999999999</v>
      </c>
      <c r="E127" s="41">
        <f t="shared" ref="E127:E129" si="23">IF(C127="","",C127*D127)</f>
        <v>895968.61199999996</v>
      </c>
    </row>
    <row r="128" spans="2:5">
      <c r="B128" s="27">
        <f t="shared" si="14"/>
        <v>46237</v>
      </c>
      <c r="C128" s="122">
        <v>28127</v>
      </c>
      <c r="D128" s="123">
        <v>31.854600000000001</v>
      </c>
      <c r="E128" s="41">
        <f t="shared" si="23"/>
        <v>895974.33420000004</v>
      </c>
    </row>
    <row r="129" spans="2:5">
      <c r="B129" s="27">
        <f t="shared" si="14"/>
        <v>46238</v>
      </c>
      <c r="C129" s="122">
        <v>27988</v>
      </c>
      <c r="D129" s="123">
        <v>32.012700000000002</v>
      </c>
      <c r="E129" s="41">
        <f t="shared" si="23"/>
        <v>895971.44760000007</v>
      </c>
    </row>
    <row r="130" spans="2:5">
      <c r="B130" s="44">
        <f t="shared" si="14"/>
        <v>46239</v>
      </c>
      <c r="C130" s="115">
        <v>28211</v>
      </c>
      <c r="D130" s="124">
        <v>31.760100000000001</v>
      </c>
      <c r="E130" s="50">
        <f>IF(C130="","",C130*D130)</f>
        <v>895984.18110000005</v>
      </c>
    </row>
    <row r="131" spans="2:5">
      <c r="B131" s="107">
        <f>WORKDAY(B130,1)</f>
        <v>46240</v>
      </c>
      <c r="C131" s="122">
        <v>26024</v>
      </c>
      <c r="D131" s="123">
        <v>34.428699999999999</v>
      </c>
      <c r="E131" s="41">
        <f>IF(C131="","",C131*D131)</f>
        <v>895972.48879999993</v>
      </c>
    </row>
    <row r="132" spans="2:5">
      <c r="B132" s="27">
        <f t="shared" si="14"/>
        <v>46241</v>
      </c>
      <c r="C132" s="92">
        <v>27132</v>
      </c>
      <c r="D132" s="123">
        <v>33.023400000000002</v>
      </c>
      <c r="E132" s="41">
        <f t="shared" ref="E132:E134" si="24">IF(C132="","",C132*D132)</f>
        <v>895990.88880000007</v>
      </c>
    </row>
    <row r="133" spans="2:5">
      <c r="B133" s="27">
        <f t="shared" si="14"/>
        <v>46244</v>
      </c>
      <c r="C133" s="122">
        <v>27289</v>
      </c>
      <c r="D133" s="123">
        <v>32.832799999999999</v>
      </c>
      <c r="E133" s="41">
        <f t="shared" si="24"/>
        <v>895974.27919999999</v>
      </c>
    </row>
    <row r="134" spans="2:5">
      <c r="B134" s="27">
        <f t="shared" si="14"/>
        <v>46245</v>
      </c>
      <c r="C134" s="122">
        <v>26556</v>
      </c>
      <c r="D134" s="123">
        <v>33.738799999999998</v>
      </c>
      <c r="E134" s="41">
        <f t="shared" si="24"/>
        <v>895967.57279999997</v>
      </c>
    </row>
    <row r="135" spans="2:5">
      <c r="B135" s="44">
        <f t="shared" si="14"/>
        <v>46246</v>
      </c>
      <c r="C135" s="115">
        <v>25507</v>
      </c>
      <c r="D135" s="124">
        <v>35.1265</v>
      </c>
      <c r="E135" s="50">
        <f>IF(C135="","",C135*D135)</f>
        <v>895971.63549999997</v>
      </c>
    </row>
    <row r="136" spans="2:5">
      <c r="B136" s="107">
        <f>WORKDAY(B135,1)</f>
        <v>46247</v>
      </c>
      <c r="C136" s="122">
        <v>25605</v>
      </c>
      <c r="D136" s="123">
        <v>34.993000000000002</v>
      </c>
      <c r="E136" s="41">
        <f>IF(C136="","",C136*D136)</f>
        <v>895995.76500000001</v>
      </c>
    </row>
    <row r="137" spans="2:5">
      <c r="B137" s="27">
        <f t="shared" si="14"/>
        <v>46248</v>
      </c>
      <c r="C137" s="92">
        <v>25201</v>
      </c>
      <c r="D137" s="123">
        <v>35.554099999999998</v>
      </c>
      <c r="E137" s="41">
        <f t="shared" ref="E137:E139" si="25">IF(C137="","",C137*D137)</f>
        <v>895998.8740999999</v>
      </c>
    </row>
    <row r="138" spans="2:5">
      <c r="B138" s="27">
        <f t="shared" si="14"/>
        <v>46251</v>
      </c>
      <c r="C138" s="122">
        <v>25009</v>
      </c>
      <c r="D138" s="123">
        <v>35.826099999999997</v>
      </c>
      <c r="E138" s="41">
        <f t="shared" si="25"/>
        <v>895974.93489999988</v>
      </c>
    </row>
    <row r="139" spans="2:5">
      <c r="B139" s="27">
        <f t="shared" si="14"/>
        <v>46252</v>
      </c>
      <c r="C139" s="122">
        <v>24832</v>
      </c>
      <c r="D139" s="123">
        <v>36.082000000000001</v>
      </c>
      <c r="E139" s="41">
        <f t="shared" si="25"/>
        <v>895988.22400000005</v>
      </c>
    </row>
    <row r="140" spans="2:5">
      <c r="B140" s="44">
        <f t="shared" si="14"/>
        <v>46253</v>
      </c>
      <c r="C140" s="115">
        <v>24878</v>
      </c>
      <c r="D140" s="124">
        <v>36.015099999999997</v>
      </c>
      <c r="E140" s="50">
        <f>IF(C140="","",C140*D140)</f>
        <v>895983.65779999993</v>
      </c>
    </row>
    <row r="141" spans="2:5">
      <c r="B141" s="107">
        <f>WORKDAY(B140,1)</f>
        <v>46254</v>
      </c>
      <c r="C141" s="122">
        <v>25324</v>
      </c>
      <c r="D141" s="123">
        <v>35.380099999999999</v>
      </c>
      <c r="E141" s="41">
        <f>IF(C141="","",C141*D141)</f>
        <v>895965.65240000002</v>
      </c>
    </row>
    <row r="142" spans="2:5">
      <c r="B142" s="27">
        <f t="shared" si="14"/>
        <v>46255</v>
      </c>
      <c r="C142" s="92">
        <v>25879</v>
      </c>
      <c r="D142" s="123">
        <v>34.621699999999997</v>
      </c>
      <c r="E142" s="41">
        <f t="shared" ref="E142:E144" si="26">IF(C142="","",C142*D142)</f>
        <v>895974.97429999989</v>
      </c>
    </row>
    <row r="143" spans="2:5">
      <c r="B143" s="27">
        <f t="shared" si="14"/>
        <v>46258</v>
      </c>
      <c r="C143" s="122">
        <v>26291</v>
      </c>
      <c r="D143" s="123">
        <v>34.079900000000002</v>
      </c>
      <c r="E143" s="41">
        <f t="shared" si="26"/>
        <v>895994.65090000001</v>
      </c>
    </row>
    <row r="144" spans="2:5">
      <c r="B144" s="27">
        <f t="shared" si="14"/>
        <v>46259</v>
      </c>
      <c r="C144" s="122">
        <v>26217</v>
      </c>
      <c r="D144" s="123">
        <v>34.175899999999999</v>
      </c>
      <c r="E144" s="41">
        <f t="shared" si="26"/>
        <v>895989.57030000002</v>
      </c>
    </row>
    <row r="145" spans="2:5">
      <c r="B145" s="44">
        <f t="shared" si="14"/>
        <v>46260</v>
      </c>
      <c r="C145" s="115">
        <v>26245</v>
      </c>
      <c r="D145" s="124">
        <v>34.139800000000001</v>
      </c>
      <c r="E145" s="50">
        <f>IF(C145="","",C145*D145)</f>
        <v>895999.05099999998</v>
      </c>
    </row>
    <row r="146" spans="2:5">
      <c r="B146" s="107">
        <f>WORKDAY(B145,1)</f>
        <v>46261</v>
      </c>
      <c r="C146" s="122">
        <v>26163</v>
      </c>
      <c r="D146" s="123">
        <v>34.245600000000003</v>
      </c>
      <c r="E146" s="41">
        <f>IF(C146="","",C146*D146)</f>
        <v>895967.63280000014</v>
      </c>
    </row>
    <row r="147" spans="2:5">
      <c r="B147" s="27">
        <f t="shared" si="14"/>
        <v>46262</v>
      </c>
      <c r="C147" s="92">
        <v>26127</v>
      </c>
      <c r="D147" s="123">
        <v>34.293500000000002</v>
      </c>
      <c r="E147" s="41">
        <f t="shared" ref="E147:E149" si="27">IF(C147="","",C147*D147)</f>
        <v>895986.27450000006</v>
      </c>
    </row>
    <row r="148" spans="2:5">
      <c r="B148" s="27">
        <f t="shared" si="14"/>
        <v>46265</v>
      </c>
      <c r="C148" s="122">
        <v>25582</v>
      </c>
      <c r="D148" s="123">
        <v>35.023699999999998</v>
      </c>
      <c r="E148" s="41">
        <f t="shared" si="27"/>
        <v>895976.29339999997</v>
      </c>
    </row>
    <row r="149" spans="2:5">
      <c r="B149" s="27">
        <f t="shared" si="14"/>
        <v>46266</v>
      </c>
      <c r="C149" s="122">
        <v>25144</v>
      </c>
      <c r="D149" s="123">
        <v>35.633699999999997</v>
      </c>
      <c r="E149" s="41">
        <f t="shared" si="27"/>
        <v>895973.7527999999</v>
      </c>
    </row>
    <row r="150" spans="2:5">
      <c r="B150" s="44">
        <f t="shared" si="14"/>
        <v>46267</v>
      </c>
      <c r="C150" s="115">
        <v>25596</v>
      </c>
      <c r="D150" s="124">
        <v>35.004600000000003</v>
      </c>
      <c r="E150" s="50">
        <f>IF(C150="","",C150*D150)</f>
        <v>895977.74160000007</v>
      </c>
    </row>
    <row r="151" spans="2:5">
      <c r="B151" s="27"/>
      <c r="C151" s="122"/>
      <c r="D151" s="123"/>
      <c r="E151" s="41"/>
    </row>
    <row r="152" spans="2:5">
      <c r="B152" s="27"/>
      <c r="C152" s="106"/>
      <c r="D152" s="62"/>
      <c r="E152" s="61"/>
    </row>
    <row r="153" spans="2:5" ht="15" thickBot="1">
      <c r="B153" s="46" t="s">
        <v>19</v>
      </c>
      <c r="C153" s="36">
        <f>SUM(C17:C152)</f>
        <v>3485336</v>
      </c>
      <c r="D153" s="37">
        <f>E153/C153</f>
        <v>33.676566948322915</v>
      </c>
      <c r="E153" s="35">
        <f>SUM(E17:E152)</f>
        <v>117374151.14139999</v>
      </c>
    </row>
    <row r="154" spans="2:5" ht="15" thickTop="1"/>
  </sheetData>
  <conditionalFormatting sqref="C17:E152">
    <cfRule type="expression" dxfId="179" priority="1">
      <formula>$D17&gt;#REF!</formula>
    </cfRule>
    <cfRule type="expression" dxfId="178" priority="2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B2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66CF-8A02-403A-A6E0-E43DE4F1E36E}">
  <dimension ref="B1:L323"/>
  <sheetViews>
    <sheetView workbookViewId="0">
      <selection activeCell="B21" sqref="B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46259</v>
      </c>
      <c r="C15" s="58">
        <f>SUMIF(F21:F4979,F15,C21:C4979)</f>
        <v>26217</v>
      </c>
      <c r="D15" s="59">
        <f>E15/C15</f>
        <v>34.175891978487243</v>
      </c>
      <c r="E15" s="59">
        <f>SUMIF(F21:F4979,F15,E21:E4979)</f>
        <v>895989.36</v>
      </c>
      <c r="F15" s="60" t="s">
        <v>12</v>
      </c>
    </row>
    <row r="16" spans="2:10">
      <c r="B16" s="26">
        <f>B15</f>
        <v>46259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46259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46259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0.38049768518518517</v>
      </c>
      <c r="C21" s="128">
        <v>920</v>
      </c>
      <c r="D21" s="129">
        <v>34</v>
      </c>
      <c r="E21" s="129">
        <f>C21*D21</f>
        <v>31280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0.38122685185185184</v>
      </c>
      <c r="C22" s="128">
        <v>163</v>
      </c>
      <c r="D22" s="129">
        <v>33.96</v>
      </c>
      <c r="E22" s="129">
        <f t="shared" ref="E22:E85" si="0">C22*D22</f>
        <v>5535.4800000000005</v>
      </c>
      <c r="F22" s="134" t="s">
        <v>12</v>
      </c>
    </row>
    <row r="23" spans="2:12" ht="12.5">
      <c r="B23" s="127">
        <v>0.38482638888888887</v>
      </c>
      <c r="C23" s="128">
        <v>576</v>
      </c>
      <c r="D23" s="129">
        <v>34.119999999999997</v>
      </c>
      <c r="E23" s="129">
        <f t="shared" si="0"/>
        <v>19653.12</v>
      </c>
      <c r="F23" s="134" t="s">
        <v>12</v>
      </c>
    </row>
    <row r="24" spans="2:12" ht="12.5">
      <c r="B24" s="127">
        <v>0.38598379629629631</v>
      </c>
      <c r="C24" s="128">
        <v>113</v>
      </c>
      <c r="D24" s="129">
        <v>34.04</v>
      </c>
      <c r="E24" s="129">
        <f t="shared" si="0"/>
        <v>3846.52</v>
      </c>
      <c r="F24" s="134" t="s">
        <v>12</v>
      </c>
    </row>
    <row r="25" spans="2:12" ht="12.5">
      <c r="B25" s="127">
        <v>0.38983796296296297</v>
      </c>
      <c r="C25" s="128">
        <v>339</v>
      </c>
      <c r="D25" s="129">
        <v>34</v>
      </c>
      <c r="E25" s="129">
        <f t="shared" si="0"/>
        <v>11526</v>
      </c>
      <c r="F25" s="134" t="s">
        <v>12</v>
      </c>
    </row>
    <row r="26" spans="2:12" ht="12.5">
      <c r="B26" s="127">
        <v>0.39241898148148147</v>
      </c>
      <c r="C26" s="128">
        <v>376</v>
      </c>
      <c r="D26" s="129">
        <v>34.020000000000003</v>
      </c>
      <c r="E26" s="129">
        <f t="shared" si="0"/>
        <v>12791.52</v>
      </c>
      <c r="F26" s="134" t="s">
        <v>12</v>
      </c>
    </row>
    <row r="27" spans="2:12" ht="12.5">
      <c r="B27" s="127">
        <v>0.40120370370370373</v>
      </c>
      <c r="C27" s="128">
        <v>845</v>
      </c>
      <c r="D27" s="129">
        <v>34.14</v>
      </c>
      <c r="E27" s="129">
        <f t="shared" si="0"/>
        <v>28848.3</v>
      </c>
      <c r="F27" s="134" t="s">
        <v>12</v>
      </c>
    </row>
    <row r="28" spans="2:12" ht="12.5">
      <c r="B28" s="127">
        <v>0.40120370370370373</v>
      </c>
      <c r="C28" s="128">
        <v>241</v>
      </c>
      <c r="D28" s="129">
        <v>34.14</v>
      </c>
      <c r="E28" s="129">
        <f t="shared" si="0"/>
        <v>8227.74</v>
      </c>
      <c r="F28" s="134" t="s">
        <v>12</v>
      </c>
    </row>
    <row r="29" spans="2:12" ht="12.5">
      <c r="B29" s="127">
        <v>0.40822916666666664</v>
      </c>
      <c r="C29" s="128">
        <v>252</v>
      </c>
      <c r="D29" s="129">
        <v>34.1</v>
      </c>
      <c r="E29" s="129">
        <f t="shared" si="0"/>
        <v>8593.2000000000007</v>
      </c>
      <c r="F29" s="134" t="s">
        <v>12</v>
      </c>
    </row>
    <row r="30" spans="2:12" ht="12.5">
      <c r="B30" s="127">
        <v>0.40822916666666664</v>
      </c>
      <c r="C30" s="128">
        <v>242</v>
      </c>
      <c r="D30" s="129">
        <v>34.1</v>
      </c>
      <c r="E30" s="129">
        <f t="shared" si="0"/>
        <v>8252.2000000000007</v>
      </c>
      <c r="F30" s="134" t="s">
        <v>12</v>
      </c>
    </row>
    <row r="31" spans="2:12" ht="12.5">
      <c r="B31" s="127">
        <v>0.41018518518518521</v>
      </c>
      <c r="C31" s="128">
        <v>235</v>
      </c>
      <c r="D31" s="129">
        <v>34.119999999999997</v>
      </c>
      <c r="E31" s="129">
        <f t="shared" si="0"/>
        <v>8018.2</v>
      </c>
      <c r="F31" s="134" t="s">
        <v>12</v>
      </c>
    </row>
    <row r="32" spans="2:12" ht="12.5">
      <c r="B32" s="127">
        <v>0.41943287037037036</v>
      </c>
      <c r="C32" s="128">
        <v>125</v>
      </c>
      <c r="D32" s="129">
        <v>34.1</v>
      </c>
      <c r="E32" s="129">
        <f t="shared" si="0"/>
        <v>4262.5</v>
      </c>
      <c r="F32" s="134" t="s">
        <v>12</v>
      </c>
    </row>
    <row r="33" spans="2:6" ht="12.5">
      <c r="B33" s="127">
        <v>0.42011574074074076</v>
      </c>
      <c r="C33" s="128">
        <v>645</v>
      </c>
      <c r="D33" s="129">
        <v>34.08</v>
      </c>
      <c r="E33" s="129">
        <f t="shared" si="0"/>
        <v>21981.599999999999</v>
      </c>
      <c r="F33" s="134" t="s">
        <v>12</v>
      </c>
    </row>
    <row r="34" spans="2:6" ht="12.5">
      <c r="B34" s="127">
        <v>0.42906250000000001</v>
      </c>
      <c r="C34" s="128">
        <v>517</v>
      </c>
      <c r="D34" s="129">
        <v>34.18</v>
      </c>
      <c r="E34" s="129">
        <f t="shared" si="0"/>
        <v>17671.060000000001</v>
      </c>
      <c r="F34" s="134" t="s">
        <v>12</v>
      </c>
    </row>
    <row r="35" spans="2:6" ht="12.5">
      <c r="B35" s="127">
        <v>0.43177083333333333</v>
      </c>
      <c r="C35" s="128">
        <v>124</v>
      </c>
      <c r="D35" s="129">
        <v>34.18</v>
      </c>
      <c r="E35" s="129">
        <f t="shared" si="0"/>
        <v>4238.32</v>
      </c>
      <c r="F35" s="134" t="s">
        <v>12</v>
      </c>
    </row>
    <row r="36" spans="2:6" ht="12.5">
      <c r="B36" s="127">
        <v>0.43177083333333333</v>
      </c>
      <c r="C36" s="128">
        <v>27</v>
      </c>
      <c r="D36" s="129">
        <v>34.18</v>
      </c>
      <c r="E36" s="129">
        <f t="shared" si="0"/>
        <v>922.86</v>
      </c>
      <c r="F36" s="134" t="s">
        <v>12</v>
      </c>
    </row>
    <row r="37" spans="2:6" ht="12.5">
      <c r="B37" s="127">
        <v>0.43177083333333333</v>
      </c>
      <c r="C37" s="128">
        <v>65</v>
      </c>
      <c r="D37" s="129">
        <v>34.18</v>
      </c>
      <c r="E37" s="129">
        <f t="shared" si="0"/>
        <v>2221.6999999999998</v>
      </c>
      <c r="F37" s="134" t="s">
        <v>12</v>
      </c>
    </row>
    <row r="38" spans="2:6" ht="12.5">
      <c r="B38" s="127">
        <v>0.43346064814814816</v>
      </c>
      <c r="C38" s="128">
        <v>285</v>
      </c>
      <c r="D38" s="129">
        <v>34.24</v>
      </c>
      <c r="E38" s="129">
        <f t="shared" si="0"/>
        <v>9758.4000000000015</v>
      </c>
      <c r="F38" s="134" t="s">
        <v>12</v>
      </c>
    </row>
    <row r="39" spans="2:6" ht="12.5">
      <c r="B39" s="127">
        <v>0.43467592592592591</v>
      </c>
      <c r="C39" s="128">
        <v>101</v>
      </c>
      <c r="D39" s="129">
        <v>34.24</v>
      </c>
      <c r="E39" s="129">
        <f t="shared" si="0"/>
        <v>3458.2400000000002</v>
      </c>
      <c r="F39" s="134" t="s">
        <v>12</v>
      </c>
    </row>
    <row r="40" spans="2:6" ht="12.5">
      <c r="B40" s="127">
        <v>0.43646990740740743</v>
      </c>
      <c r="C40" s="128">
        <v>141</v>
      </c>
      <c r="D40" s="129">
        <v>34.200000000000003</v>
      </c>
      <c r="E40" s="129">
        <f t="shared" si="0"/>
        <v>4822.2000000000007</v>
      </c>
      <c r="F40" s="134" t="s">
        <v>12</v>
      </c>
    </row>
    <row r="41" spans="2:6" ht="12.5">
      <c r="B41" s="127">
        <v>0.44043981481481481</v>
      </c>
      <c r="C41" s="128">
        <v>104</v>
      </c>
      <c r="D41" s="129">
        <v>34.18</v>
      </c>
      <c r="E41" s="129">
        <f t="shared" si="0"/>
        <v>3554.72</v>
      </c>
      <c r="F41" s="134" t="s">
        <v>12</v>
      </c>
    </row>
    <row r="42" spans="2:6" ht="12.5">
      <c r="B42" s="127">
        <v>0.44062499999999999</v>
      </c>
      <c r="C42" s="128">
        <v>190</v>
      </c>
      <c r="D42" s="129">
        <v>34.14</v>
      </c>
      <c r="E42" s="129">
        <f t="shared" si="0"/>
        <v>6486.6</v>
      </c>
      <c r="F42" s="134" t="s">
        <v>12</v>
      </c>
    </row>
    <row r="43" spans="2:6" ht="12.5">
      <c r="B43" s="127">
        <v>0.44189814814814815</v>
      </c>
      <c r="C43" s="128">
        <v>92</v>
      </c>
      <c r="D43" s="129">
        <v>34.1</v>
      </c>
      <c r="E43" s="129">
        <f t="shared" si="0"/>
        <v>3137.2000000000003</v>
      </c>
      <c r="F43" s="134" t="s">
        <v>12</v>
      </c>
    </row>
    <row r="44" spans="2:6" ht="12.5">
      <c r="B44" s="127">
        <v>0.44810185185185186</v>
      </c>
      <c r="C44" s="128">
        <v>211</v>
      </c>
      <c r="D44" s="129">
        <v>34.14</v>
      </c>
      <c r="E44" s="129">
        <f t="shared" si="0"/>
        <v>7203.54</v>
      </c>
      <c r="F44" s="134" t="s">
        <v>12</v>
      </c>
    </row>
    <row r="45" spans="2:6" ht="12.5">
      <c r="B45" s="127">
        <v>0.45086805555555554</v>
      </c>
      <c r="C45" s="128">
        <v>202</v>
      </c>
      <c r="D45" s="129">
        <v>34.1</v>
      </c>
      <c r="E45" s="129">
        <f t="shared" si="0"/>
        <v>6888.2000000000007</v>
      </c>
      <c r="F45" s="134" t="s">
        <v>12</v>
      </c>
    </row>
    <row r="46" spans="2:6" ht="12.5">
      <c r="B46" s="127">
        <v>0.4523611111111111</v>
      </c>
      <c r="C46" s="128">
        <v>113</v>
      </c>
      <c r="D46" s="129">
        <v>34.06</v>
      </c>
      <c r="E46" s="129">
        <f t="shared" si="0"/>
        <v>3848.78</v>
      </c>
      <c r="F46" s="134" t="s">
        <v>12</v>
      </c>
    </row>
    <row r="47" spans="2:6" ht="12.5">
      <c r="B47" s="127">
        <v>0.45512731481481483</v>
      </c>
      <c r="C47" s="128">
        <v>116</v>
      </c>
      <c r="D47" s="129">
        <v>34.06</v>
      </c>
      <c r="E47" s="129">
        <f t="shared" si="0"/>
        <v>3950.96</v>
      </c>
      <c r="F47" s="134" t="s">
        <v>12</v>
      </c>
    </row>
    <row r="48" spans="2:6" ht="12.5">
      <c r="B48" s="127">
        <v>0.45631944444444444</v>
      </c>
      <c r="C48" s="128">
        <v>145</v>
      </c>
      <c r="D48" s="129">
        <v>34.04</v>
      </c>
      <c r="E48" s="129">
        <f t="shared" si="0"/>
        <v>4935.8</v>
      </c>
      <c r="F48" s="134" t="s">
        <v>12</v>
      </c>
    </row>
    <row r="49" spans="2:6" ht="12.5">
      <c r="B49" s="127">
        <v>0.46112268518518518</v>
      </c>
      <c r="C49" s="128">
        <v>359</v>
      </c>
      <c r="D49" s="129">
        <v>34.08</v>
      </c>
      <c r="E49" s="129">
        <f t="shared" si="0"/>
        <v>12234.72</v>
      </c>
      <c r="F49" s="134" t="s">
        <v>12</v>
      </c>
    </row>
    <row r="50" spans="2:6" ht="12.5">
      <c r="B50" s="127">
        <v>0.46401620370370372</v>
      </c>
      <c r="C50" s="128">
        <v>97</v>
      </c>
      <c r="D50" s="129">
        <v>34.06</v>
      </c>
      <c r="E50" s="129">
        <f t="shared" si="0"/>
        <v>3303.82</v>
      </c>
      <c r="F50" s="134" t="s">
        <v>12</v>
      </c>
    </row>
    <row r="51" spans="2:6" ht="12.5">
      <c r="B51" s="127">
        <v>0.47017361111111111</v>
      </c>
      <c r="C51" s="128">
        <v>70</v>
      </c>
      <c r="D51" s="129">
        <v>34.08</v>
      </c>
      <c r="E51" s="129">
        <f t="shared" si="0"/>
        <v>2385.6</v>
      </c>
      <c r="F51" s="134" t="s">
        <v>12</v>
      </c>
    </row>
    <row r="52" spans="2:6" ht="12.5">
      <c r="B52" s="127">
        <v>0.47017361111111111</v>
      </c>
      <c r="C52" s="128">
        <v>149</v>
      </c>
      <c r="D52" s="129">
        <v>34.08</v>
      </c>
      <c r="E52" s="129">
        <f t="shared" si="0"/>
        <v>5077.92</v>
      </c>
      <c r="F52" s="134" t="s">
        <v>12</v>
      </c>
    </row>
    <row r="53" spans="2:6" ht="12.5">
      <c r="B53" s="127">
        <v>0.47017361111111111</v>
      </c>
      <c r="C53" s="128">
        <v>140</v>
      </c>
      <c r="D53" s="129">
        <v>34.08</v>
      </c>
      <c r="E53" s="129">
        <f t="shared" si="0"/>
        <v>4771.2</v>
      </c>
      <c r="F53" s="134" t="s">
        <v>12</v>
      </c>
    </row>
    <row r="54" spans="2:6" ht="12.5">
      <c r="B54" s="127">
        <v>0.4707986111111111</v>
      </c>
      <c r="C54" s="128">
        <v>92</v>
      </c>
      <c r="D54" s="129">
        <v>34.04</v>
      </c>
      <c r="E54" s="129">
        <f t="shared" si="0"/>
        <v>3131.68</v>
      </c>
      <c r="F54" s="134" t="s">
        <v>12</v>
      </c>
    </row>
    <row r="55" spans="2:6" ht="12.5">
      <c r="B55" s="127">
        <v>0.47291666666666665</v>
      </c>
      <c r="C55" s="128">
        <v>101</v>
      </c>
      <c r="D55" s="129">
        <v>34.04</v>
      </c>
      <c r="E55" s="129">
        <f t="shared" si="0"/>
        <v>3438.04</v>
      </c>
      <c r="F55" s="134" t="s">
        <v>12</v>
      </c>
    </row>
    <row r="56" spans="2:6" ht="12.5">
      <c r="B56" s="127">
        <v>0.47989583333333335</v>
      </c>
      <c r="C56" s="128">
        <v>302</v>
      </c>
      <c r="D56" s="129">
        <v>34.159999999999997</v>
      </c>
      <c r="E56" s="129">
        <f t="shared" si="0"/>
        <v>10316.32</v>
      </c>
      <c r="F56" s="134" t="s">
        <v>12</v>
      </c>
    </row>
    <row r="57" spans="2:6" ht="12.5">
      <c r="B57" s="127">
        <v>0.48201388888888891</v>
      </c>
      <c r="C57" s="128">
        <v>99</v>
      </c>
      <c r="D57" s="129">
        <v>34.14</v>
      </c>
      <c r="E57" s="129">
        <f t="shared" si="0"/>
        <v>3379.86</v>
      </c>
      <c r="F57" s="134" t="s">
        <v>12</v>
      </c>
    </row>
    <row r="58" spans="2:6" ht="12.5">
      <c r="B58" s="127">
        <v>0.48293981481481479</v>
      </c>
      <c r="C58" s="128">
        <v>99</v>
      </c>
      <c r="D58" s="129">
        <v>34.08</v>
      </c>
      <c r="E58" s="129">
        <f t="shared" si="0"/>
        <v>3373.9199999999996</v>
      </c>
      <c r="F58" s="134" t="s">
        <v>12</v>
      </c>
    </row>
    <row r="59" spans="2:6" ht="12.5">
      <c r="B59" s="127">
        <v>0.48674768518518519</v>
      </c>
      <c r="C59" s="128">
        <v>91</v>
      </c>
      <c r="D59" s="129">
        <v>33.94</v>
      </c>
      <c r="E59" s="129">
        <f t="shared" si="0"/>
        <v>3088.54</v>
      </c>
      <c r="F59" s="134" t="s">
        <v>12</v>
      </c>
    </row>
    <row r="60" spans="2:6" ht="12.5">
      <c r="B60" s="127">
        <v>0.49099537037037039</v>
      </c>
      <c r="C60" s="128">
        <v>152</v>
      </c>
      <c r="D60" s="129">
        <v>34</v>
      </c>
      <c r="E60" s="129">
        <f t="shared" si="0"/>
        <v>5168</v>
      </c>
      <c r="F60" s="134" t="s">
        <v>12</v>
      </c>
    </row>
    <row r="61" spans="2:6" ht="12.5">
      <c r="B61" s="127">
        <v>0.49487268518518518</v>
      </c>
      <c r="C61" s="128">
        <v>331</v>
      </c>
      <c r="D61" s="129">
        <v>34.06</v>
      </c>
      <c r="E61" s="129">
        <f t="shared" si="0"/>
        <v>11273.86</v>
      </c>
      <c r="F61" s="134" t="s">
        <v>12</v>
      </c>
    </row>
    <row r="62" spans="2:6" ht="12.5">
      <c r="B62" s="127">
        <v>0.50866898148148143</v>
      </c>
      <c r="C62" s="128">
        <v>248</v>
      </c>
      <c r="D62" s="129">
        <v>34.14</v>
      </c>
      <c r="E62" s="129">
        <f t="shared" si="0"/>
        <v>8466.7199999999993</v>
      </c>
      <c r="F62" s="134" t="s">
        <v>12</v>
      </c>
    </row>
    <row r="63" spans="2:6" ht="12.5">
      <c r="B63" s="127">
        <v>0.50883101851851853</v>
      </c>
      <c r="C63" s="128">
        <v>64</v>
      </c>
      <c r="D63" s="129">
        <v>34.119999999999997</v>
      </c>
      <c r="E63" s="129">
        <f t="shared" si="0"/>
        <v>2183.6799999999998</v>
      </c>
      <c r="F63" s="134" t="s">
        <v>12</v>
      </c>
    </row>
    <row r="64" spans="2:6" ht="12.5">
      <c r="B64" s="127">
        <v>0.51039351851851855</v>
      </c>
      <c r="C64" s="128">
        <v>368</v>
      </c>
      <c r="D64" s="129">
        <v>34.14</v>
      </c>
      <c r="E64" s="129">
        <f t="shared" si="0"/>
        <v>12563.52</v>
      </c>
      <c r="F64" s="134" t="s">
        <v>12</v>
      </c>
    </row>
    <row r="65" spans="2:6" ht="12.5">
      <c r="B65" s="127">
        <v>0.51255787037037037</v>
      </c>
      <c r="C65" s="128">
        <v>99</v>
      </c>
      <c r="D65" s="129">
        <v>34.119999999999997</v>
      </c>
      <c r="E65" s="129">
        <f t="shared" si="0"/>
        <v>3377.8799999999997</v>
      </c>
      <c r="F65" s="134" t="s">
        <v>12</v>
      </c>
    </row>
    <row r="66" spans="2:6" ht="12.5">
      <c r="B66" s="127">
        <v>0.51405092592592594</v>
      </c>
      <c r="C66" s="128">
        <v>90</v>
      </c>
      <c r="D66" s="129">
        <v>34.1</v>
      </c>
      <c r="E66" s="129">
        <f t="shared" si="0"/>
        <v>3069</v>
      </c>
      <c r="F66" s="134" t="s">
        <v>12</v>
      </c>
    </row>
    <row r="67" spans="2:6" ht="12.5">
      <c r="B67" s="127">
        <v>0.51986111111111111</v>
      </c>
      <c r="C67" s="128">
        <v>61</v>
      </c>
      <c r="D67" s="129">
        <v>34.159999999999997</v>
      </c>
      <c r="E67" s="129">
        <f t="shared" si="0"/>
        <v>2083.7599999999998</v>
      </c>
      <c r="F67" s="134" t="s">
        <v>12</v>
      </c>
    </row>
    <row r="68" spans="2:6" ht="12.5">
      <c r="B68" s="127">
        <v>0.51986111111111111</v>
      </c>
      <c r="C68" s="128">
        <v>120</v>
      </c>
      <c r="D68" s="129">
        <v>34.159999999999997</v>
      </c>
      <c r="E68" s="129">
        <f t="shared" si="0"/>
        <v>4099.2</v>
      </c>
      <c r="F68" s="134" t="s">
        <v>12</v>
      </c>
    </row>
    <row r="69" spans="2:6" ht="12.5">
      <c r="B69" s="127">
        <v>0.52265046296296291</v>
      </c>
      <c r="C69" s="128">
        <v>88</v>
      </c>
      <c r="D69" s="129">
        <v>34.159999999999997</v>
      </c>
      <c r="E69" s="129">
        <f t="shared" si="0"/>
        <v>3006.08</v>
      </c>
      <c r="F69" s="134" t="s">
        <v>12</v>
      </c>
    </row>
    <row r="70" spans="2:6" ht="12.5">
      <c r="B70" s="127">
        <v>0.52265046296296291</v>
      </c>
      <c r="C70" s="128">
        <v>17</v>
      </c>
      <c r="D70" s="129">
        <v>34.159999999999997</v>
      </c>
      <c r="E70" s="129">
        <f t="shared" si="0"/>
        <v>580.71999999999991</v>
      </c>
      <c r="F70" s="134" t="s">
        <v>12</v>
      </c>
    </row>
    <row r="71" spans="2:6" ht="12.5">
      <c r="B71" s="127">
        <v>0.52265046296296291</v>
      </c>
      <c r="C71" s="128">
        <v>17</v>
      </c>
      <c r="D71" s="129">
        <v>34.159999999999997</v>
      </c>
      <c r="E71" s="129">
        <f t="shared" si="0"/>
        <v>580.71999999999991</v>
      </c>
      <c r="F71" s="134" t="s">
        <v>12</v>
      </c>
    </row>
    <row r="72" spans="2:6" ht="12.5">
      <c r="B72" s="127">
        <v>0.52265046296296291</v>
      </c>
      <c r="C72" s="128">
        <v>25</v>
      </c>
      <c r="D72" s="129">
        <v>34.159999999999997</v>
      </c>
      <c r="E72" s="129">
        <f t="shared" si="0"/>
        <v>853.99999999999989</v>
      </c>
      <c r="F72" s="134" t="s">
        <v>12</v>
      </c>
    </row>
    <row r="73" spans="2:6" ht="12.5">
      <c r="B73" s="127">
        <v>0.52493055555555557</v>
      </c>
      <c r="C73" s="128">
        <v>130</v>
      </c>
      <c r="D73" s="129">
        <v>34.14</v>
      </c>
      <c r="E73" s="129">
        <f t="shared" si="0"/>
        <v>4438.2</v>
      </c>
      <c r="F73" s="134" t="s">
        <v>12</v>
      </c>
    </row>
    <row r="74" spans="2:6" ht="12.5">
      <c r="B74" s="127">
        <v>0.52549768518518514</v>
      </c>
      <c r="C74" s="128">
        <v>91</v>
      </c>
      <c r="D74" s="129">
        <v>34.119999999999997</v>
      </c>
      <c r="E74" s="129">
        <f t="shared" si="0"/>
        <v>3104.9199999999996</v>
      </c>
      <c r="F74" s="134" t="s">
        <v>12</v>
      </c>
    </row>
    <row r="75" spans="2:6" ht="12.5">
      <c r="B75" s="127">
        <v>0.53853009259259255</v>
      </c>
      <c r="C75" s="128">
        <v>388</v>
      </c>
      <c r="D75" s="129">
        <v>34.119999999999997</v>
      </c>
      <c r="E75" s="129">
        <f t="shared" si="0"/>
        <v>13238.56</v>
      </c>
      <c r="F75" s="134" t="s">
        <v>12</v>
      </c>
    </row>
    <row r="76" spans="2:6" ht="12.5">
      <c r="B76" s="127">
        <v>0.53853009259259255</v>
      </c>
      <c r="C76" s="128">
        <v>188</v>
      </c>
      <c r="D76" s="129">
        <v>34.119999999999997</v>
      </c>
      <c r="E76" s="129">
        <f t="shared" si="0"/>
        <v>6414.5599999999995</v>
      </c>
      <c r="F76" s="134" t="s">
        <v>12</v>
      </c>
    </row>
    <row r="77" spans="2:6" ht="12.5">
      <c r="B77" s="127">
        <v>0.54651620370370368</v>
      </c>
      <c r="C77" s="128">
        <v>150</v>
      </c>
      <c r="D77" s="129">
        <v>34.1</v>
      </c>
      <c r="E77" s="129">
        <f t="shared" si="0"/>
        <v>5115</v>
      </c>
      <c r="F77" s="134" t="s">
        <v>12</v>
      </c>
    </row>
    <row r="78" spans="2:6" ht="12.5">
      <c r="B78" s="127">
        <v>0.54651620370370368</v>
      </c>
      <c r="C78" s="128">
        <v>88</v>
      </c>
      <c r="D78" s="129">
        <v>34.1</v>
      </c>
      <c r="E78" s="129">
        <f t="shared" si="0"/>
        <v>3000.8</v>
      </c>
      <c r="F78" s="134" t="s">
        <v>12</v>
      </c>
    </row>
    <row r="79" spans="2:6" ht="12.5">
      <c r="B79" s="127">
        <v>0.54997685185185186</v>
      </c>
      <c r="C79" s="128">
        <v>151</v>
      </c>
      <c r="D79" s="129">
        <v>34.159999999999997</v>
      </c>
      <c r="E79" s="129">
        <f t="shared" si="0"/>
        <v>5158.16</v>
      </c>
      <c r="F79" s="134" t="s">
        <v>12</v>
      </c>
    </row>
    <row r="80" spans="2:6" ht="12.5">
      <c r="B80" s="127">
        <v>0.5506712962962963</v>
      </c>
      <c r="C80" s="128">
        <v>124</v>
      </c>
      <c r="D80" s="129">
        <v>34.14</v>
      </c>
      <c r="E80" s="129">
        <f t="shared" si="0"/>
        <v>4233.3599999999997</v>
      </c>
      <c r="F80" s="134" t="s">
        <v>12</v>
      </c>
    </row>
    <row r="81" spans="2:6" ht="12.5">
      <c r="B81" s="127">
        <v>0.55445601851851856</v>
      </c>
      <c r="C81" s="128">
        <v>9</v>
      </c>
      <c r="D81" s="129">
        <v>34.14</v>
      </c>
      <c r="E81" s="129">
        <f t="shared" si="0"/>
        <v>307.26</v>
      </c>
      <c r="F81" s="134" t="s">
        <v>12</v>
      </c>
    </row>
    <row r="82" spans="2:6" ht="12.5">
      <c r="B82" s="127">
        <v>0.55445601851851856</v>
      </c>
      <c r="C82" s="128">
        <v>107</v>
      </c>
      <c r="D82" s="129">
        <v>34.14</v>
      </c>
      <c r="E82" s="129">
        <f t="shared" si="0"/>
        <v>3652.98</v>
      </c>
      <c r="F82" s="134" t="s">
        <v>12</v>
      </c>
    </row>
    <row r="83" spans="2:6" ht="12.5">
      <c r="B83" s="127">
        <v>0.57226851851851857</v>
      </c>
      <c r="C83" s="128">
        <v>383</v>
      </c>
      <c r="D83" s="129">
        <v>34.22</v>
      </c>
      <c r="E83" s="129">
        <f t="shared" si="0"/>
        <v>13106.26</v>
      </c>
      <c r="F83" s="134" t="s">
        <v>12</v>
      </c>
    </row>
    <row r="84" spans="2:6" ht="12.5">
      <c r="B84" s="127">
        <v>0.57226851851851857</v>
      </c>
      <c r="C84" s="128">
        <v>29</v>
      </c>
      <c r="D84" s="129">
        <v>34.22</v>
      </c>
      <c r="E84" s="129">
        <f t="shared" si="0"/>
        <v>992.38</v>
      </c>
      <c r="F84" s="134" t="s">
        <v>12</v>
      </c>
    </row>
    <row r="85" spans="2:6" ht="12.5">
      <c r="B85" s="127">
        <v>0.57226851851851857</v>
      </c>
      <c r="C85" s="128">
        <v>34</v>
      </c>
      <c r="D85" s="129">
        <v>34.22</v>
      </c>
      <c r="E85" s="129">
        <f t="shared" si="0"/>
        <v>1163.48</v>
      </c>
      <c r="F85" s="134" t="s">
        <v>12</v>
      </c>
    </row>
    <row r="86" spans="2:6" ht="12.5">
      <c r="B86" s="127">
        <v>0.5722800925925926</v>
      </c>
      <c r="C86" s="128">
        <v>182</v>
      </c>
      <c r="D86" s="129">
        <v>34.22</v>
      </c>
      <c r="E86" s="129">
        <f t="shared" ref="E86:E149" si="1">C86*D86</f>
        <v>6228.04</v>
      </c>
      <c r="F86" s="134" t="s">
        <v>12</v>
      </c>
    </row>
    <row r="87" spans="2:6" ht="12.5">
      <c r="B87" s="127">
        <v>0.57326388888888891</v>
      </c>
      <c r="C87" s="128">
        <v>95</v>
      </c>
      <c r="D87" s="129">
        <v>34.200000000000003</v>
      </c>
      <c r="E87" s="129">
        <f t="shared" si="1"/>
        <v>3249.0000000000005</v>
      </c>
      <c r="F87" s="134" t="s">
        <v>12</v>
      </c>
    </row>
    <row r="88" spans="2:6" ht="12.5">
      <c r="B88" s="127">
        <v>0.57368055555555553</v>
      </c>
      <c r="C88" s="128">
        <v>122</v>
      </c>
      <c r="D88" s="129">
        <v>34.159999999999997</v>
      </c>
      <c r="E88" s="129">
        <f t="shared" si="1"/>
        <v>4167.5199999999995</v>
      </c>
      <c r="F88" s="134" t="s">
        <v>12</v>
      </c>
    </row>
    <row r="89" spans="2:6" ht="12.5">
      <c r="B89" s="127">
        <v>0.58043981481481477</v>
      </c>
      <c r="C89" s="128">
        <v>135</v>
      </c>
      <c r="D89" s="129">
        <v>34.119999999999997</v>
      </c>
      <c r="E89" s="129">
        <f t="shared" si="1"/>
        <v>4606.2</v>
      </c>
      <c r="F89" s="134" t="s">
        <v>12</v>
      </c>
    </row>
    <row r="90" spans="2:6" ht="12.5">
      <c r="B90" s="127">
        <v>0.58043981481481477</v>
      </c>
      <c r="C90" s="128">
        <v>113</v>
      </c>
      <c r="D90" s="129">
        <v>34.119999999999997</v>
      </c>
      <c r="E90" s="129">
        <f t="shared" si="1"/>
        <v>3855.5599999999995</v>
      </c>
      <c r="F90" s="134" t="s">
        <v>12</v>
      </c>
    </row>
    <row r="91" spans="2:6" ht="12.5">
      <c r="B91" s="127">
        <v>0.58224537037037039</v>
      </c>
      <c r="C91" s="128">
        <v>96</v>
      </c>
      <c r="D91" s="129">
        <v>34.1</v>
      </c>
      <c r="E91" s="129">
        <f t="shared" si="1"/>
        <v>3273.6000000000004</v>
      </c>
      <c r="F91" s="134" t="s">
        <v>12</v>
      </c>
    </row>
    <row r="92" spans="2:6" ht="12.5">
      <c r="B92" s="127">
        <v>0.59017361111111111</v>
      </c>
      <c r="C92" s="128">
        <v>223</v>
      </c>
      <c r="D92" s="129">
        <v>34.119999999999997</v>
      </c>
      <c r="E92" s="129">
        <f t="shared" si="1"/>
        <v>7608.7599999999993</v>
      </c>
      <c r="F92" s="134" t="s">
        <v>12</v>
      </c>
    </row>
    <row r="93" spans="2:6" ht="12.5">
      <c r="B93" s="127">
        <v>0.59048611111111116</v>
      </c>
      <c r="C93" s="128">
        <v>123</v>
      </c>
      <c r="D93" s="129">
        <v>34.1</v>
      </c>
      <c r="E93" s="129">
        <f t="shared" si="1"/>
        <v>4194.3</v>
      </c>
      <c r="F93" s="134" t="s">
        <v>12</v>
      </c>
    </row>
    <row r="94" spans="2:6" ht="12.5">
      <c r="B94" s="127">
        <v>0.59348379629629633</v>
      </c>
      <c r="C94" s="128">
        <v>176</v>
      </c>
      <c r="D94" s="129">
        <v>34.14</v>
      </c>
      <c r="E94" s="129">
        <f t="shared" si="1"/>
        <v>6008.64</v>
      </c>
      <c r="F94" s="134" t="s">
        <v>12</v>
      </c>
    </row>
    <row r="95" spans="2:6" ht="12.5">
      <c r="B95" s="127">
        <v>0.59902777777777783</v>
      </c>
      <c r="C95" s="128">
        <v>154</v>
      </c>
      <c r="D95" s="129">
        <v>34.159999999999997</v>
      </c>
      <c r="E95" s="129">
        <f t="shared" si="1"/>
        <v>5260.6399999999994</v>
      </c>
      <c r="F95" s="134" t="s">
        <v>12</v>
      </c>
    </row>
    <row r="96" spans="2:6" ht="12.5">
      <c r="B96" s="127">
        <v>0.60122685185185187</v>
      </c>
      <c r="C96" s="128">
        <v>175</v>
      </c>
      <c r="D96" s="129">
        <v>34.18</v>
      </c>
      <c r="E96" s="129">
        <f t="shared" si="1"/>
        <v>5981.5</v>
      </c>
      <c r="F96" s="134" t="s">
        <v>12</v>
      </c>
    </row>
    <row r="97" spans="2:6" ht="12.5">
      <c r="B97" s="127">
        <v>0.60298611111111111</v>
      </c>
      <c r="C97" s="128">
        <v>115</v>
      </c>
      <c r="D97" s="129">
        <v>34.159999999999997</v>
      </c>
      <c r="E97" s="129">
        <f t="shared" si="1"/>
        <v>3928.3999999999996</v>
      </c>
      <c r="F97" s="134" t="s">
        <v>12</v>
      </c>
    </row>
    <row r="98" spans="2:6" ht="12.5">
      <c r="B98" s="127">
        <v>0.60334490740740743</v>
      </c>
      <c r="C98" s="128">
        <v>8</v>
      </c>
      <c r="D98" s="129">
        <v>34.159999999999997</v>
      </c>
      <c r="E98" s="129">
        <f t="shared" si="1"/>
        <v>273.27999999999997</v>
      </c>
      <c r="F98" s="134" t="s">
        <v>12</v>
      </c>
    </row>
    <row r="99" spans="2:6" ht="12.5">
      <c r="B99" s="127">
        <v>0.60334490740740743</v>
      </c>
      <c r="C99" s="128">
        <v>111</v>
      </c>
      <c r="D99" s="129">
        <v>34.159999999999997</v>
      </c>
      <c r="E99" s="129">
        <f t="shared" si="1"/>
        <v>3791.7599999999998</v>
      </c>
      <c r="F99" s="134" t="s">
        <v>12</v>
      </c>
    </row>
    <row r="100" spans="2:6" ht="12.5">
      <c r="B100" s="127">
        <v>0.6050578703703704</v>
      </c>
      <c r="C100" s="128">
        <v>94</v>
      </c>
      <c r="D100" s="129">
        <v>34.119999999999997</v>
      </c>
      <c r="E100" s="129">
        <f t="shared" si="1"/>
        <v>3207.2799999999997</v>
      </c>
      <c r="F100" s="134" t="s">
        <v>12</v>
      </c>
    </row>
    <row r="101" spans="2:6" ht="12.5">
      <c r="B101" s="127">
        <v>0.60875000000000001</v>
      </c>
      <c r="C101" s="128">
        <v>96</v>
      </c>
      <c r="D101" s="129">
        <v>34.08</v>
      </c>
      <c r="E101" s="129">
        <f t="shared" si="1"/>
        <v>3271.68</v>
      </c>
      <c r="F101" s="134" t="s">
        <v>12</v>
      </c>
    </row>
    <row r="102" spans="2:6" ht="12.5">
      <c r="B102" s="127">
        <v>0.60875000000000001</v>
      </c>
      <c r="C102" s="128">
        <v>152</v>
      </c>
      <c r="D102" s="129">
        <v>34.08</v>
      </c>
      <c r="E102" s="129">
        <f t="shared" si="1"/>
        <v>5180.16</v>
      </c>
      <c r="F102" s="134" t="s">
        <v>12</v>
      </c>
    </row>
    <row r="103" spans="2:6" ht="12.5">
      <c r="B103" s="127">
        <v>0.61576388888888889</v>
      </c>
      <c r="C103" s="128">
        <v>181</v>
      </c>
      <c r="D103" s="129">
        <v>34.08</v>
      </c>
      <c r="E103" s="129">
        <f t="shared" si="1"/>
        <v>6168.48</v>
      </c>
      <c r="F103" s="134" t="s">
        <v>12</v>
      </c>
    </row>
    <row r="104" spans="2:6" ht="12.5">
      <c r="B104" s="127">
        <v>0.61576388888888889</v>
      </c>
      <c r="C104" s="128">
        <v>172</v>
      </c>
      <c r="D104" s="129">
        <v>34.08</v>
      </c>
      <c r="E104" s="129">
        <f t="shared" si="1"/>
        <v>5861.7599999999993</v>
      </c>
      <c r="F104" s="134" t="s">
        <v>12</v>
      </c>
    </row>
    <row r="105" spans="2:6" ht="12.5">
      <c r="B105" s="127">
        <v>0.61995370370370373</v>
      </c>
      <c r="C105" s="128">
        <v>161</v>
      </c>
      <c r="D105" s="129">
        <v>34.119999999999997</v>
      </c>
      <c r="E105" s="129">
        <f t="shared" si="1"/>
        <v>5493.32</v>
      </c>
      <c r="F105" s="134" t="s">
        <v>12</v>
      </c>
    </row>
    <row r="106" spans="2:6" ht="12.5">
      <c r="B106" s="127">
        <v>0.62675925925925924</v>
      </c>
      <c r="C106" s="128">
        <v>585</v>
      </c>
      <c r="D106" s="129">
        <v>34.119999999999997</v>
      </c>
      <c r="E106" s="129">
        <f t="shared" si="1"/>
        <v>19960.199999999997</v>
      </c>
      <c r="F106" s="134" t="s">
        <v>12</v>
      </c>
    </row>
    <row r="107" spans="2:6" ht="12.5">
      <c r="B107" s="127">
        <v>0.63153935185185184</v>
      </c>
      <c r="C107" s="128">
        <v>139</v>
      </c>
      <c r="D107" s="129">
        <v>34.119999999999997</v>
      </c>
      <c r="E107" s="129">
        <f t="shared" si="1"/>
        <v>4742.6799999999994</v>
      </c>
      <c r="F107" s="134" t="s">
        <v>12</v>
      </c>
    </row>
    <row r="108" spans="2:6" ht="12.5">
      <c r="B108" s="127">
        <v>0.63261574074074078</v>
      </c>
      <c r="C108" s="128">
        <v>138</v>
      </c>
      <c r="D108" s="129">
        <v>34.1</v>
      </c>
      <c r="E108" s="129">
        <f t="shared" si="1"/>
        <v>4705.8</v>
      </c>
      <c r="F108" s="134" t="s">
        <v>12</v>
      </c>
    </row>
    <row r="109" spans="2:6" ht="12.5">
      <c r="B109" s="127">
        <v>0.64094907407407409</v>
      </c>
      <c r="C109" s="128">
        <v>366</v>
      </c>
      <c r="D109" s="129">
        <v>34.159999999999997</v>
      </c>
      <c r="E109" s="129">
        <f t="shared" si="1"/>
        <v>12502.56</v>
      </c>
      <c r="F109" s="134" t="s">
        <v>12</v>
      </c>
    </row>
    <row r="110" spans="2:6" ht="12.5">
      <c r="B110" s="127">
        <v>0.64306712962962964</v>
      </c>
      <c r="C110" s="128">
        <v>195</v>
      </c>
      <c r="D110" s="129">
        <v>34.200000000000003</v>
      </c>
      <c r="E110" s="129">
        <f t="shared" si="1"/>
        <v>6669.0000000000009</v>
      </c>
      <c r="F110" s="134" t="s">
        <v>12</v>
      </c>
    </row>
    <row r="111" spans="2:6" ht="12.5">
      <c r="B111" s="127">
        <v>0.64378472222222227</v>
      </c>
      <c r="C111" s="128">
        <v>253</v>
      </c>
      <c r="D111" s="129">
        <v>34.18</v>
      </c>
      <c r="E111" s="129">
        <f t="shared" si="1"/>
        <v>8647.5399999999991</v>
      </c>
      <c r="F111" s="134" t="s">
        <v>12</v>
      </c>
    </row>
    <row r="112" spans="2:6" ht="12.5">
      <c r="B112" s="127">
        <v>0.64383101851851854</v>
      </c>
      <c r="C112" s="128">
        <v>183</v>
      </c>
      <c r="D112" s="129">
        <v>34.159999999999997</v>
      </c>
      <c r="E112" s="129">
        <f t="shared" si="1"/>
        <v>6251.28</v>
      </c>
      <c r="F112" s="134" t="s">
        <v>12</v>
      </c>
    </row>
    <row r="113" spans="2:6" ht="12.5">
      <c r="B113" s="127">
        <v>0.64537037037037037</v>
      </c>
      <c r="C113" s="128">
        <v>96</v>
      </c>
      <c r="D113" s="129">
        <v>34.14</v>
      </c>
      <c r="E113" s="129">
        <f t="shared" si="1"/>
        <v>3277.44</v>
      </c>
      <c r="F113" s="134" t="s">
        <v>12</v>
      </c>
    </row>
    <row r="114" spans="2:6" ht="12.5">
      <c r="B114" s="127">
        <v>0.64815972222222218</v>
      </c>
      <c r="C114" s="128">
        <v>180</v>
      </c>
      <c r="D114" s="129">
        <v>34.18</v>
      </c>
      <c r="E114" s="129">
        <f t="shared" si="1"/>
        <v>6152.4</v>
      </c>
      <c r="F114" s="134" t="s">
        <v>12</v>
      </c>
    </row>
    <row r="115" spans="2:6" ht="12.5">
      <c r="B115" s="127">
        <v>0.64815972222222218</v>
      </c>
      <c r="C115" s="128">
        <v>178</v>
      </c>
      <c r="D115" s="129">
        <v>34.18</v>
      </c>
      <c r="E115" s="129">
        <f t="shared" si="1"/>
        <v>6084.04</v>
      </c>
      <c r="F115" s="134" t="s">
        <v>12</v>
      </c>
    </row>
    <row r="116" spans="2:6" ht="12.5">
      <c r="B116" s="127">
        <v>0.64956018518518521</v>
      </c>
      <c r="C116" s="128">
        <v>180</v>
      </c>
      <c r="D116" s="129">
        <v>34.18</v>
      </c>
      <c r="E116" s="129">
        <f t="shared" si="1"/>
        <v>6152.4</v>
      </c>
      <c r="F116" s="134" t="s">
        <v>12</v>
      </c>
    </row>
    <row r="117" spans="2:6" ht="12.5">
      <c r="B117" s="127">
        <v>0.64956018518518521</v>
      </c>
      <c r="C117" s="128">
        <v>431</v>
      </c>
      <c r="D117" s="129">
        <v>34.18</v>
      </c>
      <c r="E117" s="129">
        <f t="shared" si="1"/>
        <v>14731.58</v>
      </c>
      <c r="F117" s="134" t="s">
        <v>12</v>
      </c>
    </row>
    <row r="118" spans="2:6" ht="12.5">
      <c r="B118" s="127">
        <v>0.65137731481481487</v>
      </c>
      <c r="C118" s="128">
        <v>3</v>
      </c>
      <c r="D118" s="129">
        <v>34.14</v>
      </c>
      <c r="E118" s="129">
        <f t="shared" si="1"/>
        <v>102.42</v>
      </c>
      <c r="F118" s="134" t="s">
        <v>12</v>
      </c>
    </row>
    <row r="119" spans="2:6" ht="12.5">
      <c r="B119" s="127">
        <v>0.65137731481481487</v>
      </c>
      <c r="C119" s="128">
        <v>1</v>
      </c>
      <c r="D119" s="129">
        <v>34.14</v>
      </c>
      <c r="E119" s="129">
        <f t="shared" si="1"/>
        <v>34.14</v>
      </c>
      <c r="F119" s="134" t="s">
        <v>12</v>
      </c>
    </row>
    <row r="120" spans="2:6" ht="12.5">
      <c r="B120" s="127">
        <v>0.65168981481481481</v>
      </c>
      <c r="C120" s="128">
        <v>247</v>
      </c>
      <c r="D120" s="129">
        <v>34.14</v>
      </c>
      <c r="E120" s="129">
        <f t="shared" si="1"/>
        <v>8432.58</v>
      </c>
      <c r="F120" s="134" t="s">
        <v>12</v>
      </c>
    </row>
    <row r="121" spans="2:6" ht="12.5">
      <c r="B121" s="127">
        <v>0.65361111111111114</v>
      </c>
      <c r="C121" s="128">
        <v>118</v>
      </c>
      <c r="D121" s="129">
        <v>34.14</v>
      </c>
      <c r="E121" s="129">
        <f t="shared" si="1"/>
        <v>4028.52</v>
      </c>
      <c r="F121" s="134" t="s">
        <v>12</v>
      </c>
    </row>
    <row r="122" spans="2:6" ht="12.5">
      <c r="B122" s="127">
        <v>0.65697916666666667</v>
      </c>
      <c r="C122" s="128">
        <v>474</v>
      </c>
      <c r="D122" s="129">
        <v>34.26</v>
      </c>
      <c r="E122" s="129">
        <f t="shared" si="1"/>
        <v>16239.24</v>
      </c>
      <c r="F122" s="134" t="s">
        <v>12</v>
      </c>
    </row>
    <row r="123" spans="2:6" ht="12.5">
      <c r="B123" s="127">
        <v>0.6586805555555556</v>
      </c>
      <c r="C123" s="128">
        <v>303</v>
      </c>
      <c r="D123" s="129">
        <v>34.24</v>
      </c>
      <c r="E123" s="129">
        <f t="shared" si="1"/>
        <v>10374.720000000001</v>
      </c>
      <c r="F123" s="134" t="s">
        <v>12</v>
      </c>
    </row>
    <row r="124" spans="2:6" ht="12.5">
      <c r="B124" s="127">
        <v>0.66040509259259261</v>
      </c>
      <c r="C124" s="128">
        <v>3</v>
      </c>
      <c r="D124" s="129">
        <v>34.22</v>
      </c>
      <c r="E124" s="129">
        <f t="shared" si="1"/>
        <v>102.66</v>
      </c>
      <c r="F124" s="134" t="s">
        <v>12</v>
      </c>
    </row>
    <row r="125" spans="2:6" ht="12.5">
      <c r="B125" s="127">
        <v>0.66040509259259261</v>
      </c>
      <c r="C125" s="128">
        <v>1</v>
      </c>
      <c r="D125" s="129">
        <v>34.22</v>
      </c>
      <c r="E125" s="129">
        <f t="shared" si="1"/>
        <v>34.22</v>
      </c>
      <c r="F125" s="134" t="s">
        <v>12</v>
      </c>
    </row>
    <row r="126" spans="2:6" ht="12.5">
      <c r="B126" s="127">
        <v>0.66109953703703705</v>
      </c>
      <c r="C126" s="128">
        <v>3</v>
      </c>
      <c r="D126" s="129">
        <v>34.22</v>
      </c>
      <c r="E126" s="129">
        <f t="shared" si="1"/>
        <v>102.66</v>
      </c>
      <c r="F126" s="134" t="s">
        <v>12</v>
      </c>
    </row>
    <row r="127" spans="2:6" ht="12.5">
      <c r="B127" s="127">
        <v>0.66109953703703705</v>
      </c>
      <c r="C127" s="128">
        <v>1</v>
      </c>
      <c r="D127" s="129">
        <v>34.22</v>
      </c>
      <c r="E127" s="129">
        <f t="shared" si="1"/>
        <v>34.22</v>
      </c>
      <c r="F127" s="134" t="s">
        <v>12</v>
      </c>
    </row>
    <row r="128" spans="2:6" ht="12.5">
      <c r="B128" s="127">
        <v>0.66109953703703705</v>
      </c>
      <c r="C128" s="128">
        <v>337</v>
      </c>
      <c r="D128" s="129">
        <v>34.22</v>
      </c>
      <c r="E128" s="129">
        <f t="shared" si="1"/>
        <v>11532.14</v>
      </c>
      <c r="F128" s="134" t="s">
        <v>12</v>
      </c>
    </row>
    <row r="129" spans="2:6" ht="12.5">
      <c r="B129" s="127">
        <v>0.66403935185185181</v>
      </c>
      <c r="C129" s="128">
        <v>126</v>
      </c>
      <c r="D129" s="129">
        <v>34.22</v>
      </c>
      <c r="E129" s="129">
        <f t="shared" si="1"/>
        <v>4311.72</v>
      </c>
      <c r="F129" s="134" t="s">
        <v>12</v>
      </c>
    </row>
    <row r="130" spans="2:6" ht="12.5">
      <c r="B130" s="127">
        <v>0.66447916666666662</v>
      </c>
      <c r="C130" s="128">
        <v>140</v>
      </c>
      <c r="D130" s="129">
        <v>34.200000000000003</v>
      </c>
      <c r="E130" s="129">
        <f t="shared" si="1"/>
        <v>4788</v>
      </c>
      <c r="F130" s="134" t="s">
        <v>12</v>
      </c>
    </row>
    <row r="131" spans="2:6" ht="12.5">
      <c r="B131" s="127">
        <v>0.6684606481481481</v>
      </c>
      <c r="C131" s="128">
        <v>467</v>
      </c>
      <c r="D131" s="129">
        <v>34.26</v>
      </c>
      <c r="E131" s="129">
        <f t="shared" si="1"/>
        <v>15999.419999999998</v>
      </c>
      <c r="F131" s="134" t="s">
        <v>12</v>
      </c>
    </row>
    <row r="132" spans="2:6" ht="12.5">
      <c r="B132" s="127">
        <v>0.66981481481481486</v>
      </c>
      <c r="C132" s="128">
        <v>246</v>
      </c>
      <c r="D132" s="129">
        <v>34.26</v>
      </c>
      <c r="E132" s="129">
        <f t="shared" si="1"/>
        <v>8427.9599999999991</v>
      </c>
      <c r="F132" s="134" t="s">
        <v>12</v>
      </c>
    </row>
    <row r="133" spans="2:6" ht="12.5">
      <c r="B133" s="127">
        <v>0.67287037037037034</v>
      </c>
      <c r="C133" s="128">
        <v>488</v>
      </c>
      <c r="D133" s="129">
        <v>34.26</v>
      </c>
      <c r="E133" s="129">
        <f t="shared" si="1"/>
        <v>16718.879999999997</v>
      </c>
      <c r="F133" s="134" t="s">
        <v>12</v>
      </c>
    </row>
    <row r="134" spans="2:6" ht="12.5">
      <c r="B134" s="127">
        <v>0.67719907407407409</v>
      </c>
      <c r="C134" s="128">
        <v>400</v>
      </c>
      <c r="D134" s="129">
        <v>34.32</v>
      </c>
      <c r="E134" s="129">
        <f t="shared" si="1"/>
        <v>13728</v>
      </c>
      <c r="F134" s="134" t="s">
        <v>12</v>
      </c>
    </row>
    <row r="135" spans="2:6" ht="12.5">
      <c r="B135" s="127">
        <v>0.68282407407407408</v>
      </c>
      <c r="C135" s="128">
        <v>376</v>
      </c>
      <c r="D135" s="129">
        <v>34.299999999999997</v>
      </c>
      <c r="E135" s="129">
        <f t="shared" si="1"/>
        <v>12896.8</v>
      </c>
      <c r="F135" s="134" t="s">
        <v>12</v>
      </c>
    </row>
    <row r="136" spans="2:6" ht="12.5">
      <c r="B136" s="127">
        <v>0.68539351851851849</v>
      </c>
      <c r="C136" s="128">
        <v>492</v>
      </c>
      <c r="D136" s="129">
        <v>34.340000000000003</v>
      </c>
      <c r="E136" s="129">
        <f t="shared" si="1"/>
        <v>16895.280000000002</v>
      </c>
      <c r="F136" s="134" t="s">
        <v>12</v>
      </c>
    </row>
    <row r="137" spans="2:6" ht="12.5">
      <c r="B137" s="127">
        <v>0.68960648148148151</v>
      </c>
      <c r="C137" s="128">
        <v>509</v>
      </c>
      <c r="D137" s="129">
        <v>34.340000000000003</v>
      </c>
      <c r="E137" s="129">
        <f t="shared" si="1"/>
        <v>17479.060000000001</v>
      </c>
      <c r="F137" s="134" t="s">
        <v>12</v>
      </c>
    </row>
    <row r="138" spans="2:6" ht="12.5">
      <c r="B138" s="127">
        <v>0.69451388888888888</v>
      </c>
      <c r="C138" s="128">
        <v>175</v>
      </c>
      <c r="D138" s="129">
        <v>34.340000000000003</v>
      </c>
      <c r="E138" s="129">
        <f t="shared" si="1"/>
        <v>6009.5000000000009</v>
      </c>
      <c r="F138" s="134" t="s">
        <v>12</v>
      </c>
    </row>
    <row r="139" spans="2:6" ht="12.5">
      <c r="B139" s="127">
        <v>0.69451388888888888</v>
      </c>
      <c r="C139" s="128">
        <v>40</v>
      </c>
      <c r="D139" s="129">
        <v>34.340000000000003</v>
      </c>
      <c r="E139" s="129">
        <f t="shared" si="1"/>
        <v>1373.6000000000001</v>
      </c>
      <c r="F139" s="134" t="s">
        <v>12</v>
      </c>
    </row>
    <row r="140" spans="2:6" ht="12.5">
      <c r="B140" s="127">
        <v>0.69451388888888888</v>
      </c>
      <c r="C140" s="128">
        <v>201</v>
      </c>
      <c r="D140" s="129">
        <v>34.340000000000003</v>
      </c>
      <c r="E140" s="129">
        <f t="shared" si="1"/>
        <v>6902.3400000000011</v>
      </c>
      <c r="F140" s="134" t="s">
        <v>12</v>
      </c>
    </row>
    <row r="141" spans="2:6" ht="12.5">
      <c r="B141" s="127">
        <v>0.69733796296296291</v>
      </c>
      <c r="C141" s="128">
        <v>220</v>
      </c>
      <c r="D141" s="129">
        <v>34.299999999999997</v>
      </c>
      <c r="E141" s="129">
        <f t="shared" si="1"/>
        <v>7545.9999999999991</v>
      </c>
      <c r="F141" s="134" t="s">
        <v>12</v>
      </c>
    </row>
    <row r="142" spans="2:6" ht="12.5">
      <c r="B142" s="127">
        <v>0.69825231481481487</v>
      </c>
      <c r="C142" s="128">
        <v>104</v>
      </c>
      <c r="D142" s="129">
        <v>34.28</v>
      </c>
      <c r="E142" s="129">
        <f t="shared" si="1"/>
        <v>3565.12</v>
      </c>
      <c r="F142" s="134" t="s">
        <v>12</v>
      </c>
    </row>
    <row r="143" spans="2:6" ht="12.5">
      <c r="B143" s="127">
        <v>0.70604166666666668</v>
      </c>
      <c r="C143" s="128">
        <v>914</v>
      </c>
      <c r="D143" s="129">
        <v>34.299999999999997</v>
      </c>
      <c r="E143" s="129">
        <f t="shared" si="1"/>
        <v>31350.199999999997</v>
      </c>
      <c r="F143" s="134" t="s">
        <v>12</v>
      </c>
    </row>
    <row r="144" spans="2:6" ht="12.5">
      <c r="B144" s="127">
        <v>0.70746527777777779</v>
      </c>
      <c r="C144" s="128">
        <v>210</v>
      </c>
      <c r="D144" s="129">
        <v>34.32</v>
      </c>
      <c r="E144" s="129">
        <f t="shared" si="1"/>
        <v>7207.2</v>
      </c>
      <c r="F144" s="134" t="s">
        <v>12</v>
      </c>
    </row>
    <row r="145" spans="2:6" ht="12.5">
      <c r="B145" s="127">
        <v>0.70815972222222223</v>
      </c>
      <c r="C145" s="128">
        <v>84</v>
      </c>
      <c r="D145" s="129">
        <v>34.380000000000003</v>
      </c>
      <c r="E145" s="129">
        <f t="shared" si="1"/>
        <v>2887.92</v>
      </c>
      <c r="F145" s="134" t="s">
        <v>12</v>
      </c>
    </row>
    <row r="146" spans="2:6" ht="12.5">
      <c r="B146" s="127">
        <v>0.70815972222222223</v>
      </c>
      <c r="C146" s="128">
        <v>38</v>
      </c>
      <c r="D146" s="129">
        <v>34.380000000000003</v>
      </c>
      <c r="E146" s="129">
        <f t="shared" si="1"/>
        <v>1306.44</v>
      </c>
      <c r="F146" s="134" t="s">
        <v>12</v>
      </c>
    </row>
    <row r="147" spans="2:6" ht="12.5">
      <c r="B147" s="127">
        <v>0.71137731481481481</v>
      </c>
      <c r="C147" s="128">
        <v>388</v>
      </c>
      <c r="D147" s="129">
        <v>34.46</v>
      </c>
      <c r="E147" s="129">
        <f t="shared" si="1"/>
        <v>13370.48</v>
      </c>
      <c r="F147" s="134" t="s">
        <v>12</v>
      </c>
    </row>
    <row r="148" spans="2:6" ht="12.5">
      <c r="B148" s="127">
        <v>0.7136689814814815</v>
      </c>
      <c r="C148" s="128">
        <v>204</v>
      </c>
      <c r="D148" s="129">
        <v>34.46</v>
      </c>
      <c r="E148" s="129">
        <f t="shared" si="1"/>
        <v>7029.84</v>
      </c>
      <c r="F148" s="134" t="s">
        <v>12</v>
      </c>
    </row>
    <row r="149" spans="2:6" ht="12.5">
      <c r="B149" s="127">
        <v>0.71373842592592596</v>
      </c>
      <c r="C149" s="128">
        <v>421</v>
      </c>
      <c r="D149" s="129">
        <v>34.44</v>
      </c>
      <c r="E149" s="129">
        <f t="shared" si="1"/>
        <v>14499.24</v>
      </c>
      <c r="F149" s="134" t="s">
        <v>12</v>
      </c>
    </row>
    <row r="150" spans="2:6" ht="12.5">
      <c r="B150" s="127">
        <v>0.71511574074074069</v>
      </c>
      <c r="C150" s="128">
        <v>2</v>
      </c>
      <c r="D150" s="129">
        <v>34.46</v>
      </c>
      <c r="E150" s="129">
        <f t="shared" ref="E150:E151" si="2">C150*D150</f>
        <v>68.92</v>
      </c>
      <c r="F150" s="134" t="s">
        <v>12</v>
      </c>
    </row>
    <row r="151" spans="2:6" ht="12.5">
      <c r="B151" s="127">
        <v>0.71616898148148145</v>
      </c>
      <c r="C151" s="128">
        <v>217</v>
      </c>
      <c r="D151" s="129">
        <v>34.44</v>
      </c>
      <c r="E151" s="129">
        <f t="shared" si="2"/>
        <v>7473.48</v>
      </c>
      <c r="F151" s="134" t="s">
        <v>12</v>
      </c>
    </row>
    <row r="152" spans="2:6" ht="12.5">
      <c r="B152" s="127"/>
      <c r="C152" s="128"/>
      <c r="D152" s="129"/>
      <c r="E152" s="129"/>
      <c r="F152" s="134"/>
    </row>
    <row r="153" spans="2:6" ht="12.5">
      <c r="B153" s="127"/>
      <c r="C153" s="128"/>
      <c r="D153" s="129"/>
      <c r="E153" s="129"/>
      <c r="F153" s="134"/>
    </row>
    <row r="154" spans="2:6" ht="12.5">
      <c r="B154" s="127"/>
      <c r="C154" s="128"/>
      <c r="D154" s="129"/>
      <c r="E154" s="129"/>
      <c r="F154" s="134"/>
    </row>
    <row r="155" spans="2:6" ht="12.5">
      <c r="B155" s="127"/>
      <c r="C155" s="128"/>
      <c r="D155" s="129"/>
      <c r="E155" s="129"/>
      <c r="F155" s="134"/>
    </row>
    <row r="156" spans="2:6" ht="12.5">
      <c r="B156" s="127"/>
      <c r="C156" s="128"/>
      <c r="D156" s="129"/>
      <c r="E156" s="129"/>
      <c r="F156" s="134"/>
    </row>
    <row r="157" spans="2:6" ht="12.5">
      <c r="B157" s="127"/>
      <c r="C157" s="128"/>
      <c r="D157" s="129"/>
      <c r="E157" s="129"/>
      <c r="F157" s="134"/>
    </row>
    <row r="158" spans="2:6" ht="12.5">
      <c r="B158" s="127"/>
      <c r="C158" s="128"/>
      <c r="D158" s="129"/>
      <c r="E158" s="129"/>
      <c r="F158" s="134"/>
    </row>
    <row r="159" spans="2:6" ht="12.5">
      <c r="B159" s="127"/>
      <c r="C159" s="128"/>
      <c r="D159" s="129"/>
      <c r="E159" s="129"/>
      <c r="F159" s="134"/>
    </row>
    <row r="160" spans="2:6" ht="12.5">
      <c r="B160" s="127"/>
      <c r="C160" s="128"/>
      <c r="D160" s="129"/>
      <c r="E160" s="129"/>
      <c r="F160" s="134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4" priority="1">
      <formula>$D15&gt;#REF!</formula>
    </cfRule>
  </conditionalFormatting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D101-54AF-4A43-A846-63BE54FB8BC1}">
  <dimension ref="B1:L248"/>
  <sheetViews>
    <sheetView topLeftCell="A6" workbookViewId="0">
      <selection activeCell="I38" sqref="I3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46132</v>
      </c>
      <c r="C15" s="58">
        <f>SUMIF(F21:F5001,F15,C21:C5001)</f>
        <v>26098</v>
      </c>
      <c r="D15" s="59">
        <f>E15/C15</f>
        <v>34.331131121158698</v>
      </c>
      <c r="E15" s="59">
        <f>SUMIF(F21:F5001,F15,E21:E5001)</f>
        <v>895973.85999999964</v>
      </c>
      <c r="F15" s="60" t="s">
        <v>12</v>
      </c>
    </row>
    <row r="16" spans="2:10">
      <c r="B16" s="26">
        <f>B15</f>
        <v>46132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0.37896990740740738</v>
      </c>
      <c r="C21" s="110">
        <v>206</v>
      </c>
      <c r="D21" s="111">
        <v>34.58</v>
      </c>
      <c r="E21" s="111">
        <v>7123.48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0.37993055555555555</v>
      </c>
      <c r="C22" s="110">
        <v>109</v>
      </c>
      <c r="D22" s="111">
        <v>34.46</v>
      </c>
      <c r="E22" s="111">
        <v>3756.14</v>
      </c>
      <c r="F22" s="60" t="s">
        <v>12</v>
      </c>
    </row>
    <row r="23" spans="2:12">
      <c r="B23" s="109">
        <v>0.37993055555555555</v>
      </c>
      <c r="C23" s="110">
        <v>36</v>
      </c>
      <c r="D23" s="111">
        <v>34.46</v>
      </c>
      <c r="E23" s="111">
        <v>1240.56</v>
      </c>
      <c r="F23" s="60" t="s">
        <v>12</v>
      </c>
    </row>
    <row r="24" spans="2:12">
      <c r="B24" s="109">
        <v>0.38096064814814817</v>
      </c>
      <c r="C24" s="110">
        <v>159</v>
      </c>
      <c r="D24" s="111">
        <v>34.42</v>
      </c>
      <c r="E24" s="111">
        <v>5472.7800000000007</v>
      </c>
      <c r="F24" s="60" t="s">
        <v>12</v>
      </c>
    </row>
    <row r="25" spans="2:12">
      <c r="B25" s="109">
        <v>0.38170138888888888</v>
      </c>
      <c r="C25" s="110">
        <v>170</v>
      </c>
      <c r="D25" s="111">
        <v>34.44</v>
      </c>
      <c r="E25" s="111">
        <v>5854.7999999999993</v>
      </c>
      <c r="F25" s="60" t="s">
        <v>12</v>
      </c>
    </row>
    <row r="26" spans="2:12">
      <c r="B26" s="109">
        <v>0.38405092592592593</v>
      </c>
      <c r="C26" s="110">
        <v>500</v>
      </c>
      <c r="D26" s="111">
        <v>34.46</v>
      </c>
      <c r="E26" s="111">
        <v>17230</v>
      </c>
      <c r="F26" s="60" t="s">
        <v>12</v>
      </c>
    </row>
    <row r="27" spans="2:12">
      <c r="B27" s="109">
        <v>0.3843287037037037</v>
      </c>
      <c r="C27" s="110">
        <v>111</v>
      </c>
      <c r="D27" s="111">
        <v>34.380000000000003</v>
      </c>
      <c r="E27" s="111">
        <v>3816.1800000000003</v>
      </c>
      <c r="F27" s="60" t="s">
        <v>12</v>
      </c>
    </row>
    <row r="28" spans="2:12">
      <c r="B28" s="109">
        <v>0.38737268518518519</v>
      </c>
      <c r="C28" s="110">
        <v>1475</v>
      </c>
      <c r="D28" s="111">
        <v>34.44</v>
      </c>
      <c r="E28" s="111">
        <v>50799</v>
      </c>
      <c r="F28" s="60" t="s">
        <v>12</v>
      </c>
    </row>
    <row r="29" spans="2:12">
      <c r="B29" s="109">
        <v>0.38863425925925926</v>
      </c>
      <c r="C29" s="110">
        <v>412</v>
      </c>
      <c r="D29" s="111">
        <v>34.4</v>
      </c>
      <c r="E29" s="111">
        <v>14172.8</v>
      </c>
      <c r="F29" s="60" t="s">
        <v>12</v>
      </c>
    </row>
    <row r="30" spans="2:12">
      <c r="B30" s="109">
        <v>0.38901620370370371</v>
      </c>
      <c r="C30" s="110">
        <v>340</v>
      </c>
      <c r="D30" s="111">
        <v>34.4</v>
      </c>
      <c r="E30" s="111">
        <v>11696</v>
      </c>
      <c r="F30" s="60" t="s">
        <v>12</v>
      </c>
    </row>
    <row r="31" spans="2:12">
      <c r="B31" s="109">
        <v>0.39318287037037036</v>
      </c>
      <c r="C31" s="110">
        <v>207</v>
      </c>
      <c r="D31" s="111">
        <v>34.380000000000003</v>
      </c>
      <c r="E31" s="111">
        <v>7116.6600000000008</v>
      </c>
      <c r="F31" s="60" t="s">
        <v>12</v>
      </c>
    </row>
    <row r="32" spans="2:12">
      <c r="B32" s="109">
        <v>0.39583333333333331</v>
      </c>
      <c r="C32" s="110">
        <v>294</v>
      </c>
      <c r="D32" s="111">
        <v>34.46</v>
      </c>
      <c r="E32" s="111">
        <v>10131.24</v>
      </c>
      <c r="F32" s="60" t="s">
        <v>12</v>
      </c>
    </row>
    <row r="33" spans="2:6">
      <c r="B33" s="109">
        <v>0.39643518518518517</v>
      </c>
      <c r="C33" s="110">
        <v>263</v>
      </c>
      <c r="D33" s="111">
        <v>34.46</v>
      </c>
      <c r="E33" s="111">
        <v>9062.98</v>
      </c>
      <c r="F33" s="60" t="s">
        <v>12</v>
      </c>
    </row>
    <row r="34" spans="2:6">
      <c r="B34" s="109">
        <v>0.4014699074074074</v>
      </c>
      <c r="C34" s="110">
        <v>136</v>
      </c>
      <c r="D34" s="111">
        <v>34.42</v>
      </c>
      <c r="E34" s="111">
        <v>4681.12</v>
      </c>
      <c r="F34" s="60" t="s">
        <v>12</v>
      </c>
    </row>
    <row r="35" spans="2:6">
      <c r="B35" s="109">
        <v>0.40361111111111109</v>
      </c>
      <c r="C35" s="110">
        <v>496</v>
      </c>
      <c r="D35" s="111">
        <v>34.44</v>
      </c>
      <c r="E35" s="111">
        <v>17082.239999999998</v>
      </c>
      <c r="F35" s="60" t="s">
        <v>12</v>
      </c>
    </row>
    <row r="36" spans="2:6">
      <c r="B36" s="109">
        <v>0.40376157407407409</v>
      </c>
      <c r="C36" s="110">
        <v>118</v>
      </c>
      <c r="D36" s="111">
        <v>34.4</v>
      </c>
      <c r="E36" s="111">
        <v>4059.2</v>
      </c>
      <c r="F36" s="60" t="s">
        <v>12</v>
      </c>
    </row>
    <row r="37" spans="2:6">
      <c r="B37" s="109">
        <v>0.40923611111111113</v>
      </c>
      <c r="C37" s="110">
        <v>145</v>
      </c>
      <c r="D37" s="111">
        <v>34.4</v>
      </c>
      <c r="E37" s="111">
        <v>4988</v>
      </c>
      <c r="F37" s="60" t="s">
        <v>12</v>
      </c>
    </row>
    <row r="38" spans="2:6">
      <c r="B38" s="109">
        <v>0.40923611111111113</v>
      </c>
      <c r="C38" s="110">
        <v>74</v>
      </c>
      <c r="D38" s="111">
        <v>34.4</v>
      </c>
      <c r="E38" s="111">
        <v>2545.6</v>
      </c>
      <c r="F38" s="60" t="s">
        <v>12</v>
      </c>
    </row>
    <row r="39" spans="2:6">
      <c r="B39" s="109">
        <v>0.41053240740740743</v>
      </c>
      <c r="C39" s="110">
        <v>274</v>
      </c>
      <c r="D39" s="111">
        <v>34.36</v>
      </c>
      <c r="E39" s="111">
        <v>9414.64</v>
      </c>
      <c r="F39" s="60" t="s">
        <v>12</v>
      </c>
    </row>
    <row r="40" spans="2:6">
      <c r="B40" s="109">
        <v>0.41266203703703702</v>
      </c>
      <c r="C40" s="110">
        <v>77</v>
      </c>
      <c r="D40" s="111">
        <v>34.4</v>
      </c>
      <c r="E40" s="111">
        <v>2648.7999999999997</v>
      </c>
      <c r="F40" s="60" t="s">
        <v>12</v>
      </c>
    </row>
    <row r="41" spans="2:6">
      <c r="B41" s="109">
        <v>0.41266203703703702</v>
      </c>
      <c r="C41" s="110">
        <v>23</v>
      </c>
      <c r="D41" s="111">
        <v>34.4</v>
      </c>
      <c r="E41" s="111">
        <v>791.19999999999993</v>
      </c>
      <c r="F41" s="60" t="s">
        <v>12</v>
      </c>
    </row>
    <row r="42" spans="2:6">
      <c r="B42" s="109">
        <v>0.41378472222222223</v>
      </c>
      <c r="C42" s="110">
        <v>19</v>
      </c>
      <c r="D42" s="111">
        <v>34.380000000000003</v>
      </c>
      <c r="E42" s="111">
        <v>653.22</v>
      </c>
      <c r="F42" s="60" t="s">
        <v>12</v>
      </c>
    </row>
    <row r="43" spans="2:6">
      <c r="B43" s="109">
        <v>0.41378472222222223</v>
      </c>
      <c r="C43" s="110">
        <v>72</v>
      </c>
      <c r="D43" s="111">
        <v>34.380000000000003</v>
      </c>
      <c r="E43" s="111">
        <v>2475.36</v>
      </c>
      <c r="F43" s="60" t="s">
        <v>12</v>
      </c>
    </row>
    <row r="44" spans="2:6">
      <c r="B44" s="109">
        <v>0.42070601851851852</v>
      </c>
      <c r="C44" s="110">
        <v>635</v>
      </c>
      <c r="D44" s="111">
        <v>34.4</v>
      </c>
      <c r="E44" s="111">
        <v>21844</v>
      </c>
      <c r="F44" s="60" t="s">
        <v>12</v>
      </c>
    </row>
    <row r="45" spans="2:6">
      <c r="B45" s="109">
        <v>0.42144675925925928</v>
      </c>
      <c r="C45" s="110">
        <v>94</v>
      </c>
      <c r="D45" s="111">
        <v>34.36</v>
      </c>
      <c r="E45" s="111">
        <v>3229.84</v>
      </c>
      <c r="F45" s="60" t="s">
        <v>12</v>
      </c>
    </row>
    <row r="46" spans="2:6">
      <c r="B46" s="109">
        <v>0.42828703703703702</v>
      </c>
      <c r="C46" s="110">
        <v>440</v>
      </c>
      <c r="D46" s="111">
        <v>34.36</v>
      </c>
      <c r="E46" s="111">
        <v>15118.4</v>
      </c>
      <c r="F46" s="60" t="s">
        <v>12</v>
      </c>
    </row>
    <row r="47" spans="2:6">
      <c r="B47" s="109">
        <v>0.43126157407407406</v>
      </c>
      <c r="C47" s="110">
        <v>346</v>
      </c>
      <c r="D47" s="111">
        <v>34.340000000000003</v>
      </c>
      <c r="E47" s="111">
        <v>11881.640000000001</v>
      </c>
      <c r="F47" s="60" t="s">
        <v>12</v>
      </c>
    </row>
    <row r="48" spans="2:6">
      <c r="B48" s="109">
        <v>0.43274305555555553</v>
      </c>
      <c r="C48" s="110">
        <v>101</v>
      </c>
      <c r="D48" s="111">
        <v>34.32</v>
      </c>
      <c r="E48" s="111">
        <v>3466.32</v>
      </c>
      <c r="F48" s="60" t="s">
        <v>12</v>
      </c>
    </row>
    <row r="49" spans="2:6">
      <c r="B49" s="109">
        <v>0.4400115740740741</v>
      </c>
      <c r="C49" s="110">
        <v>184</v>
      </c>
      <c r="D49" s="111">
        <v>34.299999999999997</v>
      </c>
      <c r="E49" s="111">
        <v>6311.2</v>
      </c>
      <c r="F49" s="60" t="s">
        <v>12</v>
      </c>
    </row>
    <row r="50" spans="2:6">
      <c r="B50" s="109">
        <v>0.4400115740740741</v>
      </c>
      <c r="C50" s="110">
        <v>175</v>
      </c>
      <c r="D50" s="111">
        <v>34.299999999999997</v>
      </c>
      <c r="E50" s="111">
        <v>6002.4999999999991</v>
      </c>
      <c r="F50" s="60" t="s">
        <v>12</v>
      </c>
    </row>
    <row r="51" spans="2:6">
      <c r="B51" s="109">
        <v>0.44296296296296295</v>
      </c>
      <c r="C51" s="110">
        <v>25</v>
      </c>
      <c r="D51" s="111">
        <v>34.299999999999997</v>
      </c>
      <c r="E51" s="111">
        <v>857.49999999999989</v>
      </c>
      <c r="F51" s="60" t="s">
        <v>12</v>
      </c>
    </row>
    <row r="52" spans="2:6">
      <c r="B52" s="109">
        <v>0.44296296296296295</v>
      </c>
      <c r="C52" s="110">
        <v>201</v>
      </c>
      <c r="D52" s="111">
        <v>34.299999999999997</v>
      </c>
      <c r="E52" s="111">
        <v>6894.2999999999993</v>
      </c>
      <c r="F52" s="60" t="s">
        <v>12</v>
      </c>
    </row>
    <row r="53" spans="2:6">
      <c r="B53" s="109">
        <v>0.45181712962962961</v>
      </c>
      <c r="C53" s="110">
        <v>122</v>
      </c>
      <c r="D53" s="111">
        <v>34.28</v>
      </c>
      <c r="E53" s="111">
        <v>4182.16</v>
      </c>
      <c r="F53" s="60" t="s">
        <v>12</v>
      </c>
    </row>
    <row r="54" spans="2:6">
      <c r="B54" s="109">
        <v>0.45181712962962961</v>
      </c>
      <c r="C54" s="110">
        <v>181</v>
      </c>
      <c r="D54" s="111">
        <v>34.28</v>
      </c>
      <c r="E54" s="111">
        <v>6204.68</v>
      </c>
      <c r="F54" s="60" t="s">
        <v>12</v>
      </c>
    </row>
    <row r="55" spans="2:6">
      <c r="B55" s="109">
        <v>0.45181712962962961</v>
      </c>
      <c r="C55" s="110">
        <v>143</v>
      </c>
      <c r="D55" s="111">
        <v>34.28</v>
      </c>
      <c r="E55" s="111">
        <v>4902.04</v>
      </c>
      <c r="F55" s="60" t="s">
        <v>12</v>
      </c>
    </row>
    <row r="56" spans="2:6">
      <c r="B56" s="109">
        <v>0.45452546296296298</v>
      </c>
      <c r="C56" s="110">
        <v>176</v>
      </c>
      <c r="D56" s="111">
        <v>34.26</v>
      </c>
      <c r="E56" s="111">
        <v>6029.7599999999993</v>
      </c>
      <c r="F56" s="60" t="s">
        <v>12</v>
      </c>
    </row>
    <row r="57" spans="2:6">
      <c r="B57" s="109">
        <v>0.45637731481481481</v>
      </c>
      <c r="C57" s="110">
        <v>106</v>
      </c>
      <c r="D57" s="111">
        <v>34.24</v>
      </c>
      <c r="E57" s="111">
        <v>3629.44</v>
      </c>
      <c r="F57" s="60" t="s">
        <v>12</v>
      </c>
    </row>
    <row r="58" spans="2:6">
      <c r="B58" s="109">
        <v>0.45643518518518517</v>
      </c>
      <c r="C58" s="110">
        <v>104</v>
      </c>
      <c r="D58" s="111">
        <v>34.22</v>
      </c>
      <c r="E58" s="111">
        <v>3558.88</v>
      </c>
      <c r="F58" s="60" t="s">
        <v>12</v>
      </c>
    </row>
    <row r="59" spans="2:6">
      <c r="B59" s="109">
        <v>0.46054398148148146</v>
      </c>
      <c r="C59" s="110">
        <v>204</v>
      </c>
      <c r="D59" s="111">
        <v>34.200000000000003</v>
      </c>
      <c r="E59" s="111">
        <v>6976.8</v>
      </c>
      <c r="F59" s="60" t="s">
        <v>12</v>
      </c>
    </row>
    <row r="60" spans="2:6">
      <c r="B60" s="109">
        <v>0.46712962962962962</v>
      </c>
      <c r="C60" s="110">
        <v>57</v>
      </c>
      <c r="D60" s="111">
        <v>34.26</v>
      </c>
      <c r="E60" s="111">
        <v>1952.82</v>
      </c>
      <c r="F60" s="60" t="s">
        <v>12</v>
      </c>
    </row>
    <row r="61" spans="2:6">
      <c r="B61" s="109">
        <v>0.4674537037037037</v>
      </c>
      <c r="C61" s="110">
        <v>173</v>
      </c>
      <c r="D61" s="111">
        <v>34.26</v>
      </c>
      <c r="E61" s="111">
        <v>5926.98</v>
      </c>
      <c r="F61" s="60" t="s">
        <v>12</v>
      </c>
    </row>
    <row r="62" spans="2:6">
      <c r="B62" s="109">
        <v>0.4674537037037037</v>
      </c>
      <c r="C62" s="110">
        <v>74</v>
      </c>
      <c r="D62" s="111">
        <v>34.26</v>
      </c>
      <c r="E62" s="111">
        <v>2535.2399999999998</v>
      </c>
      <c r="F62" s="60" t="s">
        <v>12</v>
      </c>
    </row>
    <row r="63" spans="2:6">
      <c r="B63" s="109">
        <v>0.46762731481481479</v>
      </c>
      <c r="C63" s="110">
        <v>155</v>
      </c>
      <c r="D63" s="111">
        <v>34.24</v>
      </c>
      <c r="E63" s="111">
        <v>5307.2000000000007</v>
      </c>
      <c r="F63" s="60" t="s">
        <v>12</v>
      </c>
    </row>
    <row r="64" spans="2:6">
      <c r="B64" s="109">
        <v>0.47047453703703701</v>
      </c>
      <c r="C64" s="110">
        <v>98</v>
      </c>
      <c r="D64" s="111">
        <v>34.22</v>
      </c>
      <c r="E64" s="111">
        <v>3353.56</v>
      </c>
      <c r="F64" s="60" t="s">
        <v>12</v>
      </c>
    </row>
    <row r="65" spans="2:6">
      <c r="B65" s="109">
        <v>0.4737615740740741</v>
      </c>
      <c r="C65" s="110">
        <v>106</v>
      </c>
      <c r="D65" s="111">
        <v>34.200000000000003</v>
      </c>
      <c r="E65" s="111">
        <v>3625.2000000000003</v>
      </c>
      <c r="F65" s="60" t="s">
        <v>12</v>
      </c>
    </row>
    <row r="66" spans="2:6">
      <c r="B66" s="109">
        <v>0.4737615740740741</v>
      </c>
      <c r="C66" s="110">
        <v>44</v>
      </c>
      <c r="D66" s="111">
        <v>34.200000000000003</v>
      </c>
      <c r="E66" s="111">
        <v>1504.8000000000002</v>
      </c>
      <c r="F66" s="60" t="s">
        <v>12</v>
      </c>
    </row>
    <row r="67" spans="2:6">
      <c r="B67" s="109">
        <v>0.4737615740740741</v>
      </c>
      <c r="C67" s="110">
        <v>106</v>
      </c>
      <c r="D67" s="111">
        <v>34.200000000000003</v>
      </c>
      <c r="E67" s="111">
        <v>3625.2000000000003</v>
      </c>
      <c r="F67" s="60" t="s">
        <v>12</v>
      </c>
    </row>
    <row r="68" spans="2:6">
      <c r="B68" s="109">
        <v>0.48003472222222221</v>
      </c>
      <c r="C68" s="110">
        <v>124</v>
      </c>
      <c r="D68" s="111">
        <v>34.26</v>
      </c>
      <c r="E68" s="111">
        <v>4248.24</v>
      </c>
      <c r="F68" s="60" t="s">
        <v>12</v>
      </c>
    </row>
    <row r="69" spans="2:6">
      <c r="B69" s="109">
        <v>0.48003472222222221</v>
      </c>
      <c r="C69" s="110">
        <v>188</v>
      </c>
      <c r="D69" s="111">
        <v>34.26</v>
      </c>
      <c r="E69" s="111">
        <v>6440.8799999999992</v>
      </c>
      <c r="F69" s="60" t="s">
        <v>12</v>
      </c>
    </row>
    <row r="70" spans="2:6">
      <c r="B70" s="109">
        <v>0.48253472222222221</v>
      </c>
      <c r="C70" s="110">
        <v>90</v>
      </c>
      <c r="D70" s="111">
        <v>34.200000000000003</v>
      </c>
      <c r="E70" s="111">
        <v>3078.0000000000005</v>
      </c>
      <c r="F70" s="60" t="s">
        <v>12</v>
      </c>
    </row>
    <row r="71" spans="2:6">
      <c r="B71" s="109">
        <v>0.49012731481481481</v>
      </c>
      <c r="C71" s="110">
        <v>237</v>
      </c>
      <c r="D71" s="111">
        <v>34.26</v>
      </c>
      <c r="E71" s="111">
        <v>8119.62</v>
      </c>
      <c r="F71" s="60" t="s">
        <v>12</v>
      </c>
    </row>
    <row r="72" spans="2:6">
      <c r="B72" s="109">
        <v>0.49141203703703706</v>
      </c>
      <c r="C72" s="110">
        <v>102</v>
      </c>
      <c r="D72" s="111">
        <v>34.24</v>
      </c>
      <c r="E72" s="111">
        <v>3492.48</v>
      </c>
      <c r="F72" s="60" t="s">
        <v>12</v>
      </c>
    </row>
    <row r="73" spans="2:6">
      <c r="B73" s="109">
        <v>0.49141203703703706</v>
      </c>
      <c r="C73" s="110">
        <v>4</v>
      </c>
      <c r="D73" s="111">
        <v>34.24</v>
      </c>
      <c r="E73" s="111">
        <v>136.96</v>
      </c>
      <c r="F73" s="60" t="s">
        <v>12</v>
      </c>
    </row>
    <row r="74" spans="2:6">
      <c r="B74" s="109">
        <v>0.49842592592592594</v>
      </c>
      <c r="C74" s="110">
        <v>263</v>
      </c>
      <c r="D74" s="111">
        <v>34.200000000000003</v>
      </c>
      <c r="E74" s="111">
        <v>8994.6</v>
      </c>
      <c r="F74" s="60" t="s">
        <v>12</v>
      </c>
    </row>
    <row r="75" spans="2:6">
      <c r="B75" s="109">
        <v>0.5057638888888889</v>
      </c>
      <c r="C75" s="110">
        <v>139</v>
      </c>
      <c r="D75" s="111">
        <v>34.200000000000003</v>
      </c>
      <c r="E75" s="111">
        <v>4753.8</v>
      </c>
      <c r="F75" s="60" t="s">
        <v>12</v>
      </c>
    </row>
    <row r="76" spans="2:6">
      <c r="B76" s="109">
        <v>0.5057638888888889</v>
      </c>
      <c r="C76" s="110">
        <v>139</v>
      </c>
      <c r="D76" s="111">
        <v>34.200000000000003</v>
      </c>
      <c r="E76" s="111">
        <v>4753.8</v>
      </c>
      <c r="F76" s="60" t="s">
        <v>12</v>
      </c>
    </row>
    <row r="77" spans="2:6">
      <c r="B77" s="109">
        <v>0.5057638888888889</v>
      </c>
      <c r="C77" s="110">
        <v>150</v>
      </c>
      <c r="D77" s="111">
        <v>34.200000000000003</v>
      </c>
      <c r="E77" s="111">
        <v>5130</v>
      </c>
      <c r="F77" s="60" t="s">
        <v>12</v>
      </c>
    </row>
    <row r="78" spans="2:6">
      <c r="B78" s="109">
        <v>0.51251157407407411</v>
      </c>
      <c r="C78" s="110">
        <v>96</v>
      </c>
      <c r="D78" s="111">
        <v>34.200000000000003</v>
      </c>
      <c r="E78" s="111">
        <v>3283.2000000000003</v>
      </c>
      <c r="F78" s="60" t="s">
        <v>12</v>
      </c>
    </row>
    <row r="79" spans="2:6">
      <c r="B79" s="109">
        <v>0.51251157407407411</v>
      </c>
      <c r="C79" s="110">
        <v>135</v>
      </c>
      <c r="D79" s="111">
        <v>34.200000000000003</v>
      </c>
      <c r="E79" s="111">
        <v>4617</v>
      </c>
      <c r="F79" s="60" t="s">
        <v>12</v>
      </c>
    </row>
    <row r="80" spans="2:6">
      <c r="B80" s="109">
        <v>0.51251157407407411</v>
      </c>
      <c r="C80" s="110">
        <v>110</v>
      </c>
      <c r="D80" s="111">
        <v>34.200000000000003</v>
      </c>
      <c r="E80" s="111">
        <v>3762.0000000000005</v>
      </c>
      <c r="F80" s="60" t="s">
        <v>12</v>
      </c>
    </row>
    <row r="81" spans="2:6">
      <c r="B81" s="109">
        <v>0.51840277777777777</v>
      </c>
      <c r="C81" s="110">
        <v>108</v>
      </c>
      <c r="D81" s="111">
        <v>34.18</v>
      </c>
      <c r="E81" s="111">
        <v>3691.44</v>
      </c>
      <c r="F81" s="60" t="s">
        <v>12</v>
      </c>
    </row>
    <row r="82" spans="2:6">
      <c r="B82" s="109">
        <v>0.52737268518518521</v>
      </c>
      <c r="C82" s="110">
        <v>210</v>
      </c>
      <c r="D82" s="111">
        <v>34.18</v>
      </c>
      <c r="E82" s="111">
        <v>7177.8</v>
      </c>
      <c r="F82" s="60" t="s">
        <v>12</v>
      </c>
    </row>
    <row r="83" spans="2:6">
      <c r="B83" s="109">
        <v>0.52737268518518521</v>
      </c>
      <c r="C83" s="110">
        <v>224</v>
      </c>
      <c r="D83" s="111">
        <v>34.18</v>
      </c>
      <c r="E83" s="111">
        <v>7656.32</v>
      </c>
      <c r="F83" s="60" t="s">
        <v>12</v>
      </c>
    </row>
    <row r="84" spans="2:6">
      <c r="B84" s="109">
        <v>0.52918981481481486</v>
      </c>
      <c r="C84" s="110">
        <v>105</v>
      </c>
      <c r="D84" s="111">
        <v>34.159999999999997</v>
      </c>
      <c r="E84" s="111">
        <v>3586.7999999999997</v>
      </c>
      <c r="F84" s="60" t="s">
        <v>12</v>
      </c>
    </row>
    <row r="85" spans="2:6">
      <c r="B85" s="109">
        <v>0.5307291666666667</v>
      </c>
      <c r="C85" s="110">
        <v>88</v>
      </c>
      <c r="D85" s="111">
        <v>34.14</v>
      </c>
      <c r="E85" s="111">
        <v>3004.32</v>
      </c>
      <c r="F85" s="60" t="s">
        <v>12</v>
      </c>
    </row>
    <row r="86" spans="2:6">
      <c r="B86" s="109">
        <v>0.5364930555555556</v>
      </c>
      <c r="C86" s="110">
        <v>191</v>
      </c>
      <c r="D86" s="111">
        <v>34.18</v>
      </c>
      <c r="E86" s="111">
        <v>6528.38</v>
      </c>
      <c r="F86" s="60" t="s">
        <v>12</v>
      </c>
    </row>
    <row r="87" spans="2:6">
      <c r="B87" s="109">
        <v>0.54174768518518523</v>
      </c>
      <c r="C87" s="110">
        <v>89</v>
      </c>
      <c r="D87" s="111">
        <v>34.159999999999997</v>
      </c>
      <c r="E87" s="111">
        <v>3040.24</v>
      </c>
      <c r="F87" s="60" t="s">
        <v>12</v>
      </c>
    </row>
    <row r="88" spans="2:6">
      <c r="B88" s="109">
        <v>0.54546296296296293</v>
      </c>
      <c r="C88" s="110">
        <v>109</v>
      </c>
      <c r="D88" s="111">
        <v>34.200000000000003</v>
      </c>
      <c r="E88" s="111">
        <v>3727.8</v>
      </c>
      <c r="F88" s="60" t="s">
        <v>12</v>
      </c>
    </row>
    <row r="89" spans="2:6">
      <c r="B89" s="109">
        <v>0.54712962962962963</v>
      </c>
      <c r="C89" s="110">
        <v>153</v>
      </c>
      <c r="D89" s="111">
        <v>34.18</v>
      </c>
      <c r="E89" s="111">
        <v>5229.54</v>
      </c>
      <c r="F89" s="60" t="s">
        <v>12</v>
      </c>
    </row>
    <row r="90" spans="2:6">
      <c r="B90" s="109">
        <v>0.55240740740740746</v>
      </c>
      <c r="C90" s="110">
        <v>130</v>
      </c>
      <c r="D90" s="111">
        <v>34.200000000000003</v>
      </c>
      <c r="E90" s="111">
        <v>4446</v>
      </c>
      <c r="F90" s="60" t="s">
        <v>12</v>
      </c>
    </row>
    <row r="91" spans="2:6">
      <c r="B91" s="109">
        <v>0.55754629629629626</v>
      </c>
      <c r="C91" s="110">
        <v>92</v>
      </c>
      <c r="D91" s="111">
        <v>34.18</v>
      </c>
      <c r="E91" s="111">
        <v>3144.56</v>
      </c>
      <c r="F91" s="60" t="s">
        <v>12</v>
      </c>
    </row>
    <row r="92" spans="2:6">
      <c r="B92" s="109">
        <v>0.55754629629629626</v>
      </c>
      <c r="C92" s="110">
        <v>92</v>
      </c>
      <c r="D92" s="111">
        <v>34.18</v>
      </c>
      <c r="E92" s="111">
        <v>3144.56</v>
      </c>
      <c r="F92" s="60" t="s">
        <v>12</v>
      </c>
    </row>
    <row r="93" spans="2:6">
      <c r="B93" s="109">
        <v>0.5712962962962963</v>
      </c>
      <c r="C93" s="110">
        <v>48</v>
      </c>
      <c r="D93" s="111">
        <v>34.24</v>
      </c>
      <c r="E93" s="111">
        <v>1643.52</v>
      </c>
      <c r="F93" s="60" t="s">
        <v>12</v>
      </c>
    </row>
    <row r="94" spans="2:6">
      <c r="B94" s="109">
        <v>0.57549768518518518</v>
      </c>
      <c r="C94" s="110">
        <v>356</v>
      </c>
      <c r="D94" s="111">
        <v>34.24</v>
      </c>
      <c r="E94" s="111">
        <v>12189.44</v>
      </c>
      <c r="F94" s="60" t="s">
        <v>12</v>
      </c>
    </row>
    <row r="95" spans="2:6">
      <c r="B95" s="109">
        <v>0.57549768518518518</v>
      </c>
      <c r="C95" s="110">
        <v>199</v>
      </c>
      <c r="D95" s="111">
        <v>34.24</v>
      </c>
      <c r="E95" s="111">
        <v>6813.76</v>
      </c>
      <c r="F95" s="60" t="s">
        <v>12</v>
      </c>
    </row>
    <row r="96" spans="2:6">
      <c r="B96" s="109">
        <v>0.58300925925925928</v>
      </c>
      <c r="C96" s="110">
        <v>209</v>
      </c>
      <c r="D96" s="111">
        <v>34.299999999999997</v>
      </c>
      <c r="E96" s="111">
        <v>7168.7</v>
      </c>
      <c r="F96" s="60" t="s">
        <v>12</v>
      </c>
    </row>
    <row r="97" spans="2:6">
      <c r="B97" s="109">
        <v>0.58329861111111114</v>
      </c>
      <c r="C97" s="110">
        <v>92</v>
      </c>
      <c r="D97" s="111">
        <v>34.28</v>
      </c>
      <c r="E97" s="111">
        <v>3153.76</v>
      </c>
      <c r="F97" s="60" t="s">
        <v>12</v>
      </c>
    </row>
    <row r="98" spans="2:6">
      <c r="B98" s="109">
        <v>0.58629629629629632</v>
      </c>
      <c r="C98" s="110">
        <v>190</v>
      </c>
      <c r="D98" s="111">
        <v>34.28</v>
      </c>
      <c r="E98" s="111">
        <v>6513.2</v>
      </c>
      <c r="F98" s="60" t="s">
        <v>12</v>
      </c>
    </row>
    <row r="99" spans="2:6">
      <c r="B99" s="109">
        <v>0.59271990740740743</v>
      </c>
      <c r="C99" s="110">
        <v>114</v>
      </c>
      <c r="D99" s="111">
        <v>34.299999999999997</v>
      </c>
      <c r="E99" s="111">
        <v>3910.2</v>
      </c>
      <c r="F99" s="60" t="s">
        <v>12</v>
      </c>
    </row>
    <row r="100" spans="2:6">
      <c r="B100" s="109">
        <v>0.6017824074074074</v>
      </c>
      <c r="C100" s="110">
        <v>52</v>
      </c>
      <c r="D100" s="111">
        <v>34.32</v>
      </c>
      <c r="E100" s="111">
        <v>1784.64</v>
      </c>
      <c r="F100" s="60" t="s">
        <v>12</v>
      </c>
    </row>
    <row r="101" spans="2:6">
      <c r="B101" s="109">
        <v>0.60246527777777781</v>
      </c>
      <c r="C101" s="110">
        <v>245</v>
      </c>
      <c r="D101" s="111">
        <v>34.32</v>
      </c>
      <c r="E101" s="111">
        <v>8408.4</v>
      </c>
      <c r="F101" s="60" t="s">
        <v>12</v>
      </c>
    </row>
    <row r="102" spans="2:6">
      <c r="B102" s="109">
        <v>0.60821759259259256</v>
      </c>
      <c r="C102" s="110">
        <v>330</v>
      </c>
      <c r="D102" s="111">
        <v>34.32</v>
      </c>
      <c r="E102" s="111">
        <v>11325.6</v>
      </c>
      <c r="F102" s="60" t="s">
        <v>12</v>
      </c>
    </row>
    <row r="103" spans="2:6">
      <c r="B103" s="109">
        <v>0.60821759259259256</v>
      </c>
      <c r="C103" s="110">
        <v>52</v>
      </c>
      <c r="D103" s="111">
        <v>34.32</v>
      </c>
      <c r="E103" s="111">
        <v>1784.64</v>
      </c>
      <c r="F103" s="60" t="s">
        <v>12</v>
      </c>
    </row>
    <row r="104" spans="2:6">
      <c r="B104" s="109">
        <v>0.60821759259259256</v>
      </c>
      <c r="C104" s="110">
        <v>123</v>
      </c>
      <c r="D104" s="111">
        <v>34.32</v>
      </c>
      <c r="E104" s="111">
        <v>4221.3599999999997</v>
      </c>
      <c r="F104" s="60" t="s">
        <v>12</v>
      </c>
    </row>
    <row r="105" spans="2:6">
      <c r="B105" s="109">
        <v>0.61089120370370376</v>
      </c>
      <c r="C105" s="110">
        <v>95</v>
      </c>
      <c r="D105" s="111">
        <v>34.32</v>
      </c>
      <c r="E105" s="111">
        <v>3260.4</v>
      </c>
      <c r="F105" s="60" t="s">
        <v>12</v>
      </c>
    </row>
    <row r="106" spans="2:6">
      <c r="B106" s="109">
        <v>0.61190972222222217</v>
      </c>
      <c r="C106" s="110">
        <v>87</v>
      </c>
      <c r="D106" s="111">
        <v>34.299999999999997</v>
      </c>
      <c r="E106" s="111">
        <v>2984.1</v>
      </c>
      <c r="F106" s="60" t="s">
        <v>12</v>
      </c>
    </row>
    <row r="107" spans="2:6">
      <c r="B107" s="109">
        <v>0.61644675925925929</v>
      </c>
      <c r="C107" s="110">
        <v>90</v>
      </c>
      <c r="D107" s="111">
        <v>34.32</v>
      </c>
      <c r="E107" s="111">
        <v>3088.8</v>
      </c>
      <c r="F107" s="60" t="s">
        <v>12</v>
      </c>
    </row>
    <row r="108" spans="2:6">
      <c r="B108" s="109">
        <v>0.61844907407407412</v>
      </c>
      <c r="C108" s="110">
        <v>154</v>
      </c>
      <c r="D108" s="111">
        <v>34.340000000000003</v>
      </c>
      <c r="E108" s="111">
        <v>5288.3600000000006</v>
      </c>
      <c r="F108" s="60" t="s">
        <v>12</v>
      </c>
    </row>
    <row r="109" spans="2:6">
      <c r="B109" s="109">
        <v>0.62127314814814816</v>
      </c>
      <c r="C109" s="110">
        <v>116</v>
      </c>
      <c r="D109" s="111">
        <v>34.32</v>
      </c>
      <c r="E109" s="111">
        <v>3981.12</v>
      </c>
      <c r="F109" s="60" t="s">
        <v>12</v>
      </c>
    </row>
    <row r="110" spans="2:6">
      <c r="B110" s="109">
        <v>0.62127314814814816</v>
      </c>
      <c r="C110" s="110">
        <v>172</v>
      </c>
      <c r="D110" s="111">
        <v>34.32</v>
      </c>
      <c r="E110" s="111">
        <v>5903.04</v>
      </c>
      <c r="F110" s="60" t="s">
        <v>12</v>
      </c>
    </row>
    <row r="111" spans="2:6">
      <c r="B111" s="109">
        <v>0.62812500000000004</v>
      </c>
      <c r="C111" s="110">
        <v>424</v>
      </c>
      <c r="D111" s="111">
        <v>34.36</v>
      </c>
      <c r="E111" s="111">
        <v>14568.64</v>
      </c>
      <c r="F111" s="60" t="s">
        <v>12</v>
      </c>
    </row>
    <row r="112" spans="2:6">
      <c r="B112" s="109">
        <v>0.62812500000000004</v>
      </c>
      <c r="C112" s="110">
        <v>37</v>
      </c>
      <c r="D112" s="111">
        <v>34.36</v>
      </c>
      <c r="E112" s="111">
        <v>1271.32</v>
      </c>
      <c r="F112" s="60" t="s">
        <v>12</v>
      </c>
    </row>
    <row r="113" spans="2:6">
      <c r="B113" s="109">
        <v>0.62996527777777778</v>
      </c>
      <c r="C113" s="110">
        <v>98</v>
      </c>
      <c r="D113" s="111">
        <v>34.32</v>
      </c>
      <c r="E113" s="111">
        <v>3363.36</v>
      </c>
      <c r="F113" s="60" t="s">
        <v>12</v>
      </c>
    </row>
    <row r="114" spans="2:6">
      <c r="B114" s="109">
        <v>0.63107638888888884</v>
      </c>
      <c r="C114" s="110">
        <v>91</v>
      </c>
      <c r="D114" s="111">
        <v>34.28</v>
      </c>
      <c r="E114" s="111">
        <v>3119.48</v>
      </c>
      <c r="F114" s="60" t="s">
        <v>12</v>
      </c>
    </row>
    <row r="115" spans="2:6">
      <c r="B115" s="109">
        <v>0.6378935185185185</v>
      </c>
      <c r="C115" s="110">
        <v>99</v>
      </c>
      <c r="D115" s="111">
        <v>34.28</v>
      </c>
      <c r="E115" s="111">
        <v>3393.7200000000003</v>
      </c>
      <c r="F115" s="60" t="s">
        <v>12</v>
      </c>
    </row>
    <row r="116" spans="2:6">
      <c r="B116" s="109">
        <v>0.6378935185185185</v>
      </c>
      <c r="C116" s="110">
        <v>113</v>
      </c>
      <c r="D116" s="111">
        <v>34.28</v>
      </c>
      <c r="E116" s="111">
        <v>3873.6400000000003</v>
      </c>
      <c r="F116" s="60" t="s">
        <v>12</v>
      </c>
    </row>
    <row r="117" spans="2:6">
      <c r="B117" s="109">
        <v>0.6378935185185185</v>
      </c>
      <c r="C117" s="110">
        <v>174</v>
      </c>
      <c r="D117" s="111">
        <v>34.28</v>
      </c>
      <c r="E117" s="111">
        <v>5964.72</v>
      </c>
      <c r="F117" s="60" t="s">
        <v>12</v>
      </c>
    </row>
    <row r="118" spans="2:6">
      <c r="B118" s="109">
        <v>0.64582175925925922</v>
      </c>
      <c r="C118" s="110">
        <v>126</v>
      </c>
      <c r="D118" s="111">
        <v>34.32</v>
      </c>
      <c r="E118" s="111">
        <v>4324.32</v>
      </c>
      <c r="F118" s="60" t="s">
        <v>12</v>
      </c>
    </row>
    <row r="119" spans="2:6">
      <c r="B119" s="109">
        <v>0.64582175925925922</v>
      </c>
      <c r="C119" s="110">
        <v>223</v>
      </c>
      <c r="D119" s="111">
        <v>34.32</v>
      </c>
      <c r="E119" s="111">
        <v>7653.36</v>
      </c>
      <c r="F119" s="60" t="s">
        <v>12</v>
      </c>
    </row>
    <row r="120" spans="2:6">
      <c r="B120" s="109">
        <v>0.64582175925925922</v>
      </c>
      <c r="C120" s="110">
        <v>565</v>
      </c>
      <c r="D120" s="111">
        <v>34.32</v>
      </c>
      <c r="E120" s="111">
        <v>19390.8</v>
      </c>
      <c r="F120" s="60" t="s">
        <v>12</v>
      </c>
    </row>
    <row r="121" spans="2:6">
      <c r="B121" s="109">
        <v>0.6466319444444445</v>
      </c>
      <c r="C121" s="110">
        <v>150</v>
      </c>
      <c r="D121" s="111">
        <v>34.28</v>
      </c>
      <c r="E121" s="111">
        <v>5142</v>
      </c>
      <c r="F121" s="60" t="s">
        <v>12</v>
      </c>
    </row>
    <row r="122" spans="2:6">
      <c r="B122" s="109">
        <v>0.6466319444444445</v>
      </c>
      <c r="C122" s="110">
        <v>121</v>
      </c>
      <c r="D122" s="111">
        <v>34.28</v>
      </c>
      <c r="E122" s="111">
        <v>4147.88</v>
      </c>
      <c r="F122" s="60" t="s">
        <v>12</v>
      </c>
    </row>
    <row r="123" spans="2:6">
      <c r="B123" s="109">
        <v>0.64722222222222225</v>
      </c>
      <c r="C123" s="110">
        <v>101</v>
      </c>
      <c r="D123" s="111">
        <v>34.26</v>
      </c>
      <c r="E123" s="111">
        <v>3460.2599999999998</v>
      </c>
      <c r="F123" s="60" t="s">
        <v>12</v>
      </c>
    </row>
    <row r="124" spans="2:6">
      <c r="B124" s="109">
        <v>0.64861111111111114</v>
      </c>
      <c r="C124" s="110">
        <v>102</v>
      </c>
      <c r="D124" s="111">
        <v>34.22</v>
      </c>
      <c r="E124" s="111">
        <v>3490.44</v>
      </c>
      <c r="F124" s="60" t="s">
        <v>12</v>
      </c>
    </row>
    <row r="125" spans="2:6">
      <c r="B125" s="109">
        <v>0.6487384259259259</v>
      </c>
      <c r="C125" s="110">
        <v>141</v>
      </c>
      <c r="D125" s="111">
        <v>34.18</v>
      </c>
      <c r="E125" s="111">
        <v>4819.38</v>
      </c>
      <c r="F125" s="60" t="s">
        <v>12</v>
      </c>
    </row>
    <row r="126" spans="2:6">
      <c r="B126" s="109">
        <v>0.64991898148148153</v>
      </c>
      <c r="C126" s="110">
        <v>95</v>
      </c>
      <c r="D126" s="111">
        <v>34.14</v>
      </c>
      <c r="E126" s="111">
        <v>3243.3</v>
      </c>
      <c r="F126" s="60" t="s">
        <v>12</v>
      </c>
    </row>
    <row r="127" spans="2:6">
      <c r="B127" s="109">
        <v>0.65076388888888892</v>
      </c>
      <c r="C127" s="110">
        <v>154</v>
      </c>
      <c r="D127" s="111">
        <v>34.159999999999997</v>
      </c>
      <c r="E127" s="111">
        <v>5260.6399999999994</v>
      </c>
      <c r="F127" s="60" t="s">
        <v>12</v>
      </c>
    </row>
    <row r="128" spans="2:6">
      <c r="B128" s="109">
        <v>0.6521527777777778</v>
      </c>
      <c r="C128" s="110">
        <v>160</v>
      </c>
      <c r="D128" s="111">
        <v>34.159999999999997</v>
      </c>
      <c r="E128" s="111">
        <v>5465.5999999999995</v>
      </c>
      <c r="F128" s="60" t="s">
        <v>12</v>
      </c>
    </row>
    <row r="129" spans="2:6">
      <c r="B129" s="109">
        <v>0.65292824074074074</v>
      </c>
      <c r="C129" s="110">
        <v>131</v>
      </c>
      <c r="D129" s="111">
        <v>34.14</v>
      </c>
      <c r="E129" s="111">
        <v>4472.34</v>
      </c>
      <c r="F129" s="60" t="s">
        <v>12</v>
      </c>
    </row>
    <row r="130" spans="2:6">
      <c r="B130" s="109">
        <v>0.65675925925925926</v>
      </c>
      <c r="C130" s="110">
        <v>1</v>
      </c>
      <c r="D130" s="111">
        <v>34.200000000000003</v>
      </c>
      <c r="E130" s="111">
        <v>34.200000000000003</v>
      </c>
      <c r="F130" s="60" t="s">
        <v>12</v>
      </c>
    </row>
    <row r="131" spans="2:6">
      <c r="B131" s="109">
        <v>0.65675925925925926</v>
      </c>
      <c r="C131" s="110">
        <v>168</v>
      </c>
      <c r="D131" s="111">
        <v>34.200000000000003</v>
      </c>
      <c r="E131" s="111">
        <v>5745.6</v>
      </c>
      <c r="F131" s="60" t="s">
        <v>12</v>
      </c>
    </row>
    <row r="132" spans="2:6">
      <c r="B132" s="109">
        <v>0.65675925925925926</v>
      </c>
      <c r="C132" s="110">
        <v>45</v>
      </c>
      <c r="D132" s="111">
        <v>34.200000000000003</v>
      </c>
      <c r="E132" s="111">
        <v>1539.0000000000002</v>
      </c>
      <c r="F132" s="60" t="s">
        <v>12</v>
      </c>
    </row>
    <row r="133" spans="2:6">
      <c r="B133" s="109">
        <v>0.6603472222222222</v>
      </c>
      <c r="C133" s="110">
        <v>359</v>
      </c>
      <c r="D133" s="111">
        <v>34.28</v>
      </c>
      <c r="E133" s="111">
        <v>12306.52</v>
      </c>
      <c r="F133" s="60" t="s">
        <v>12</v>
      </c>
    </row>
    <row r="134" spans="2:6">
      <c r="B134" s="109">
        <v>0.66037037037037039</v>
      </c>
      <c r="C134" s="110">
        <v>129</v>
      </c>
      <c r="D134" s="111">
        <v>34.28</v>
      </c>
      <c r="E134" s="111">
        <v>4422.12</v>
      </c>
      <c r="F134" s="60" t="s">
        <v>12</v>
      </c>
    </row>
    <row r="135" spans="2:6">
      <c r="B135" s="109">
        <v>0.66327546296296291</v>
      </c>
      <c r="C135" s="110">
        <v>213</v>
      </c>
      <c r="D135" s="111">
        <v>34.24</v>
      </c>
      <c r="E135" s="111">
        <v>7293.1200000000008</v>
      </c>
      <c r="F135" s="60" t="s">
        <v>12</v>
      </c>
    </row>
    <row r="136" spans="2:6">
      <c r="B136" s="109">
        <v>0.66356481481481477</v>
      </c>
      <c r="C136" s="110">
        <v>356</v>
      </c>
      <c r="D136" s="111">
        <v>34.22</v>
      </c>
      <c r="E136" s="111">
        <v>12182.32</v>
      </c>
      <c r="F136" s="60" t="s">
        <v>12</v>
      </c>
    </row>
    <row r="137" spans="2:6">
      <c r="B137" s="109">
        <v>0.66813657407407412</v>
      </c>
      <c r="C137" s="110">
        <v>97</v>
      </c>
      <c r="D137" s="111">
        <v>34.22</v>
      </c>
      <c r="E137" s="111">
        <v>3319.3399999999997</v>
      </c>
      <c r="F137" s="60" t="s">
        <v>12</v>
      </c>
    </row>
    <row r="138" spans="2:6">
      <c r="B138" s="109">
        <v>0.66813657407407412</v>
      </c>
      <c r="C138" s="110">
        <v>466</v>
      </c>
      <c r="D138" s="111">
        <v>34.22</v>
      </c>
      <c r="E138" s="111">
        <v>15946.519999999999</v>
      </c>
      <c r="F138" s="60" t="s">
        <v>12</v>
      </c>
    </row>
    <row r="139" spans="2:6">
      <c r="B139" s="109">
        <v>0.67134259259259255</v>
      </c>
      <c r="C139" s="110">
        <v>347</v>
      </c>
      <c r="D139" s="111">
        <v>34.299999999999997</v>
      </c>
      <c r="E139" s="111">
        <v>11902.099999999999</v>
      </c>
      <c r="F139" s="60" t="s">
        <v>12</v>
      </c>
    </row>
    <row r="140" spans="2:6">
      <c r="B140" s="109">
        <v>0.67261574074074071</v>
      </c>
      <c r="C140" s="110">
        <v>180</v>
      </c>
      <c r="D140" s="111">
        <v>34.32</v>
      </c>
      <c r="E140" s="111">
        <v>6177.6</v>
      </c>
      <c r="F140" s="60" t="s">
        <v>12</v>
      </c>
    </row>
    <row r="141" spans="2:6">
      <c r="B141" s="109">
        <v>0.6761342592592593</v>
      </c>
      <c r="C141" s="110">
        <v>525</v>
      </c>
      <c r="D141" s="111">
        <v>34.36</v>
      </c>
      <c r="E141" s="111">
        <v>18039</v>
      </c>
      <c r="F141" s="60" t="s">
        <v>12</v>
      </c>
    </row>
    <row r="142" spans="2:6">
      <c r="B142" s="109">
        <v>0.67876157407407411</v>
      </c>
      <c r="C142" s="110">
        <v>300</v>
      </c>
      <c r="D142" s="111">
        <v>34.36</v>
      </c>
      <c r="E142" s="111">
        <v>10308</v>
      </c>
      <c r="F142" s="60" t="s">
        <v>12</v>
      </c>
    </row>
    <row r="143" spans="2:6">
      <c r="B143" s="109">
        <v>0.67881944444444442</v>
      </c>
      <c r="C143" s="110">
        <v>265</v>
      </c>
      <c r="D143" s="111">
        <v>34.340000000000003</v>
      </c>
      <c r="E143" s="111">
        <v>9100.1</v>
      </c>
      <c r="F143" s="60" t="s">
        <v>12</v>
      </c>
    </row>
    <row r="144" spans="2:6">
      <c r="B144" s="109">
        <v>0.68201388888888892</v>
      </c>
      <c r="C144" s="110">
        <v>105</v>
      </c>
      <c r="D144" s="111">
        <v>34.36</v>
      </c>
      <c r="E144" s="111">
        <v>3607.7999999999997</v>
      </c>
      <c r="F144" s="60" t="s">
        <v>12</v>
      </c>
    </row>
    <row r="145" spans="2:6">
      <c r="B145" s="109">
        <v>0.68339120370370365</v>
      </c>
      <c r="C145" s="110">
        <v>103</v>
      </c>
      <c r="D145" s="111">
        <v>34.380000000000003</v>
      </c>
      <c r="E145" s="111">
        <v>3541.1400000000003</v>
      </c>
      <c r="F145" s="60" t="s">
        <v>12</v>
      </c>
    </row>
    <row r="146" spans="2:6">
      <c r="B146" s="109">
        <v>0.68359953703703702</v>
      </c>
      <c r="C146" s="110">
        <v>158</v>
      </c>
      <c r="D146" s="111">
        <v>34.36</v>
      </c>
      <c r="E146" s="111">
        <v>5428.88</v>
      </c>
      <c r="F146" s="60" t="s">
        <v>12</v>
      </c>
    </row>
    <row r="147" spans="2:6">
      <c r="B147" s="109">
        <v>0.68359953703703702</v>
      </c>
      <c r="C147" s="110">
        <v>4</v>
      </c>
      <c r="D147" s="111">
        <v>34.36</v>
      </c>
      <c r="E147" s="111">
        <v>137.44</v>
      </c>
      <c r="F147" s="60" t="s">
        <v>12</v>
      </c>
    </row>
    <row r="148" spans="2:6">
      <c r="B148" s="109">
        <v>0.69450231481481484</v>
      </c>
      <c r="C148" s="110">
        <v>288</v>
      </c>
      <c r="D148" s="111">
        <v>34.46</v>
      </c>
      <c r="E148" s="111">
        <v>9924.48</v>
      </c>
      <c r="F148" s="60" t="s">
        <v>12</v>
      </c>
    </row>
    <row r="149" spans="2:6">
      <c r="B149" s="109">
        <v>0.69518518518518524</v>
      </c>
      <c r="C149" s="110">
        <v>636</v>
      </c>
      <c r="D149" s="111">
        <v>34.44</v>
      </c>
      <c r="E149" s="111">
        <v>21903.84</v>
      </c>
      <c r="F149" s="60" t="s">
        <v>12</v>
      </c>
    </row>
    <row r="150" spans="2:6">
      <c r="B150" s="109">
        <v>0.69831018518518517</v>
      </c>
      <c r="C150" s="110">
        <v>123</v>
      </c>
      <c r="D150" s="111">
        <v>34.46</v>
      </c>
      <c r="E150" s="111">
        <v>4238.58</v>
      </c>
      <c r="F150" s="60" t="s">
        <v>12</v>
      </c>
    </row>
    <row r="151" spans="2:6">
      <c r="B151" s="109">
        <v>0.69996527777777773</v>
      </c>
      <c r="C151" s="110">
        <v>95</v>
      </c>
      <c r="D151" s="111">
        <v>34.479999999999997</v>
      </c>
      <c r="E151" s="111">
        <v>3275.6</v>
      </c>
      <c r="F151" s="60" t="s">
        <v>12</v>
      </c>
    </row>
    <row r="152" spans="2:6">
      <c r="B152" s="109">
        <v>0.70170138888888889</v>
      </c>
      <c r="C152" s="110">
        <v>307</v>
      </c>
      <c r="D152" s="111">
        <v>34.46</v>
      </c>
      <c r="E152" s="111">
        <v>10579.220000000001</v>
      </c>
      <c r="F152" s="60" t="s">
        <v>12</v>
      </c>
    </row>
    <row r="153" spans="2:6">
      <c r="B153" s="109">
        <v>0.70201388888888894</v>
      </c>
      <c r="C153" s="110">
        <v>237</v>
      </c>
      <c r="D153" s="111">
        <v>34.46</v>
      </c>
      <c r="E153" s="111">
        <v>8167.02</v>
      </c>
      <c r="F153" s="60" t="s">
        <v>12</v>
      </c>
    </row>
    <row r="154" spans="2:6">
      <c r="B154" s="109">
        <v>0.70391203703703709</v>
      </c>
      <c r="C154" s="110">
        <v>121</v>
      </c>
      <c r="D154" s="111">
        <v>34.46</v>
      </c>
      <c r="E154" s="111">
        <v>4169.66</v>
      </c>
      <c r="F154" s="60" t="s">
        <v>12</v>
      </c>
    </row>
    <row r="155" spans="2:6">
      <c r="B155" s="109">
        <v>0.70391203703703709</v>
      </c>
      <c r="C155" s="110">
        <v>8</v>
      </c>
      <c r="D155" s="111">
        <v>34.46</v>
      </c>
      <c r="E155" s="111">
        <v>275.68</v>
      </c>
      <c r="F155" s="60" t="s">
        <v>12</v>
      </c>
    </row>
    <row r="156" spans="2:6">
      <c r="B156" s="109">
        <v>0.7084259259259259</v>
      </c>
      <c r="C156" s="110">
        <v>708</v>
      </c>
      <c r="D156" s="111">
        <v>34.479999999999997</v>
      </c>
      <c r="E156" s="111">
        <v>24411.839999999997</v>
      </c>
      <c r="F156" s="60" t="s">
        <v>12</v>
      </c>
    </row>
    <row r="157" spans="2:6">
      <c r="B157" s="109">
        <v>0.70915509259259257</v>
      </c>
      <c r="C157" s="110">
        <v>94</v>
      </c>
      <c r="D157" s="111">
        <v>34.44</v>
      </c>
      <c r="E157" s="111">
        <v>3237.3599999999997</v>
      </c>
      <c r="F157" s="60" t="s">
        <v>12</v>
      </c>
    </row>
    <row r="158" spans="2:6">
      <c r="B158" s="109">
        <v>0.71179398148148143</v>
      </c>
      <c r="C158" s="110">
        <v>539</v>
      </c>
      <c r="D158" s="111">
        <v>34.42</v>
      </c>
      <c r="E158" s="111">
        <v>18552.38</v>
      </c>
      <c r="F158" s="60" t="s">
        <v>12</v>
      </c>
    </row>
    <row r="159" spans="2:6">
      <c r="B159" s="109">
        <v>0.71179398148148143</v>
      </c>
      <c r="C159" s="110">
        <v>158</v>
      </c>
      <c r="D159" s="111">
        <v>34.42</v>
      </c>
      <c r="E159" s="111">
        <v>5438.3600000000006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4" priority="1">
      <formula>$D15&gt;#REF!</formula>
    </cfRule>
  </conditionalFormatting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9DD8-943E-4D12-8FB4-110DB89E18DF}">
  <dimension ref="B1:L248"/>
  <sheetViews>
    <sheetView topLeftCell="A6" workbookViewId="0">
      <selection activeCell="I37" sqref="I3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46129</v>
      </c>
      <c r="C15" s="58">
        <f>SUMIF(F21:F5001,F15,C21:C5001)</f>
        <v>25994</v>
      </c>
      <c r="D15" s="59">
        <f>E15/C15</f>
        <v>34.468297299376786</v>
      </c>
      <c r="E15" s="59">
        <f>SUMIF(F21:F5001,F15,E21:E5001)</f>
        <v>895968.92000000016</v>
      </c>
      <c r="F15" s="60" t="s">
        <v>12</v>
      </c>
    </row>
    <row r="16" spans="2:10">
      <c r="B16" s="26">
        <f>B15</f>
        <v>46129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0.37513888888888891</v>
      </c>
      <c r="C21" s="110">
        <v>509</v>
      </c>
      <c r="D21" s="111">
        <v>34.86</v>
      </c>
      <c r="E21" s="111">
        <v>17743.739999999998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0.3757638888888889</v>
      </c>
      <c r="C22" s="110">
        <v>91</v>
      </c>
      <c r="D22" s="111">
        <v>34.78</v>
      </c>
      <c r="E22" s="111">
        <v>3164.98</v>
      </c>
      <c r="F22" s="60" t="s">
        <v>12</v>
      </c>
    </row>
    <row r="23" spans="2:12">
      <c r="B23" s="109">
        <v>0.37769675925925927</v>
      </c>
      <c r="C23" s="110">
        <v>113</v>
      </c>
      <c r="D23" s="111">
        <v>34.74</v>
      </c>
      <c r="E23" s="111">
        <v>3925.6200000000003</v>
      </c>
      <c r="F23" s="60" t="s">
        <v>12</v>
      </c>
    </row>
    <row r="24" spans="2:12">
      <c r="B24" s="109">
        <v>0.37906250000000002</v>
      </c>
      <c r="C24" s="110">
        <v>242</v>
      </c>
      <c r="D24" s="111">
        <v>34.78</v>
      </c>
      <c r="E24" s="111">
        <v>8416.76</v>
      </c>
      <c r="F24" s="60" t="s">
        <v>12</v>
      </c>
    </row>
    <row r="25" spans="2:12">
      <c r="B25" s="109">
        <v>0.38093749999999998</v>
      </c>
      <c r="C25" s="110">
        <v>114</v>
      </c>
      <c r="D25" s="111">
        <v>34.799999999999997</v>
      </c>
      <c r="E25" s="111">
        <v>3967.2</v>
      </c>
      <c r="F25" s="60" t="s">
        <v>12</v>
      </c>
    </row>
    <row r="26" spans="2:12">
      <c r="B26" s="109">
        <v>0.38309027777777777</v>
      </c>
      <c r="C26" s="110">
        <v>159</v>
      </c>
      <c r="D26" s="111">
        <v>34.74</v>
      </c>
      <c r="E26" s="111">
        <v>5523.6600000000008</v>
      </c>
      <c r="F26" s="60" t="s">
        <v>12</v>
      </c>
    </row>
    <row r="27" spans="2:12">
      <c r="B27" s="109">
        <v>0.38569444444444445</v>
      </c>
      <c r="C27" s="110">
        <v>91</v>
      </c>
      <c r="D27" s="111">
        <v>34.68</v>
      </c>
      <c r="E27" s="111">
        <v>3155.88</v>
      </c>
      <c r="F27" s="60" t="s">
        <v>12</v>
      </c>
    </row>
    <row r="28" spans="2:12">
      <c r="B28" s="109">
        <v>0.39059027777777777</v>
      </c>
      <c r="C28" s="110">
        <v>395</v>
      </c>
      <c r="D28" s="111">
        <v>34.72</v>
      </c>
      <c r="E28" s="111">
        <v>13714.4</v>
      </c>
      <c r="F28" s="60" t="s">
        <v>12</v>
      </c>
    </row>
    <row r="29" spans="2:12">
      <c r="B29" s="109">
        <v>0.3944097222222222</v>
      </c>
      <c r="C29" s="110">
        <v>119</v>
      </c>
      <c r="D29" s="111">
        <v>34.78</v>
      </c>
      <c r="E29" s="111">
        <v>4138.82</v>
      </c>
      <c r="F29" s="60" t="s">
        <v>12</v>
      </c>
    </row>
    <row r="30" spans="2:12">
      <c r="B30" s="109">
        <v>0.3944097222222222</v>
      </c>
      <c r="C30" s="110">
        <v>79</v>
      </c>
      <c r="D30" s="111">
        <v>34.78</v>
      </c>
      <c r="E30" s="111">
        <v>2747.62</v>
      </c>
      <c r="F30" s="60" t="s">
        <v>12</v>
      </c>
    </row>
    <row r="31" spans="2:12">
      <c r="B31" s="109">
        <v>0.39628472222222222</v>
      </c>
      <c r="C31" s="110">
        <v>214</v>
      </c>
      <c r="D31" s="111">
        <v>34.82</v>
      </c>
      <c r="E31" s="111">
        <v>7451.4800000000005</v>
      </c>
      <c r="F31" s="60" t="s">
        <v>12</v>
      </c>
    </row>
    <row r="32" spans="2:12">
      <c r="B32" s="109">
        <v>0.39930555555555558</v>
      </c>
      <c r="C32" s="110">
        <v>146</v>
      </c>
      <c r="D32" s="111">
        <v>34.82</v>
      </c>
      <c r="E32" s="111">
        <v>5083.72</v>
      </c>
      <c r="F32" s="60" t="s">
        <v>12</v>
      </c>
    </row>
    <row r="33" spans="2:6">
      <c r="B33" s="109">
        <v>0.40165509259259258</v>
      </c>
      <c r="C33" s="110">
        <v>121</v>
      </c>
      <c r="D33" s="111">
        <v>34.86</v>
      </c>
      <c r="E33" s="111">
        <v>4218.0599999999995</v>
      </c>
      <c r="F33" s="60" t="s">
        <v>12</v>
      </c>
    </row>
    <row r="34" spans="2:6">
      <c r="B34" s="109">
        <v>0.41387731481481482</v>
      </c>
      <c r="C34" s="110">
        <v>21</v>
      </c>
      <c r="D34" s="111">
        <v>34.880000000000003</v>
      </c>
      <c r="E34" s="111">
        <v>732.48</v>
      </c>
      <c r="F34" s="60" t="s">
        <v>12</v>
      </c>
    </row>
    <row r="35" spans="2:6">
      <c r="B35" s="109">
        <v>0.41387731481481482</v>
      </c>
      <c r="C35" s="110">
        <v>246</v>
      </c>
      <c r="D35" s="111">
        <v>34.880000000000003</v>
      </c>
      <c r="E35" s="111">
        <v>8580.4800000000014</v>
      </c>
      <c r="F35" s="60" t="s">
        <v>12</v>
      </c>
    </row>
    <row r="36" spans="2:6">
      <c r="B36" s="109">
        <v>0.41387731481481482</v>
      </c>
      <c r="C36" s="110">
        <v>326</v>
      </c>
      <c r="D36" s="111">
        <v>34.880000000000003</v>
      </c>
      <c r="E36" s="111">
        <v>11370.880000000001</v>
      </c>
      <c r="F36" s="60" t="s">
        <v>12</v>
      </c>
    </row>
    <row r="37" spans="2:6">
      <c r="B37" s="109">
        <v>0.4167939814814815</v>
      </c>
      <c r="C37" s="110">
        <v>69</v>
      </c>
      <c r="D37" s="111">
        <v>34.82</v>
      </c>
      <c r="E37" s="111">
        <v>2402.58</v>
      </c>
      <c r="F37" s="60" t="s">
        <v>12</v>
      </c>
    </row>
    <row r="38" spans="2:6">
      <c r="B38" s="109">
        <v>0.4167939814814815</v>
      </c>
      <c r="C38" s="110">
        <v>21</v>
      </c>
      <c r="D38" s="111">
        <v>34.82</v>
      </c>
      <c r="E38" s="111">
        <v>731.22</v>
      </c>
      <c r="F38" s="60" t="s">
        <v>12</v>
      </c>
    </row>
    <row r="39" spans="2:6">
      <c r="B39" s="109">
        <v>0.42747685185185186</v>
      </c>
      <c r="C39" s="110">
        <v>499</v>
      </c>
      <c r="D39" s="111">
        <v>34.86</v>
      </c>
      <c r="E39" s="111">
        <v>17395.14</v>
      </c>
      <c r="F39" s="60" t="s">
        <v>12</v>
      </c>
    </row>
    <row r="40" spans="2:6">
      <c r="B40" s="109">
        <v>0.42863425925925924</v>
      </c>
      <c r="C40" s="110">
        <v>100</v>
      </c>
      <c r="D40" s="111">
        <v>34.840000000000003</v>
      </c>
      <c r="E40" s="111">
        <v>3484.0000000000005</v>
      </c>
      <c r="F40" s="60" t="s">
        <v>12</v>
      </c>
    </row>
    <row r="41" spans="2:6">
      <c r="B41" s="109">
        <v>0.43763888888888891</v>
      </c>
      <c r="C41" s="110">
        <v>370</v>
      </c>
      <c r="D41" s="111">
        <v>34.9</v>
      </c>
      <c r="E41" s="111">
        <v>12913</v>
      </c>
      <c r="F41" s="60" t="s">
        <v>12</v>
      </c>
    </row>
    <row r="42" spans="2:6">
      <c r="B42" s="109">
        <v>0.43863425925925925</v>
      </c>
      <c r="C42" s="110">
        <v>86</v>
      </c>
      <c r="D42" s="111">
        <v>34.9</v>
      </c>
      <c r="E42" s="111">
        <v>3001.4</v>
      </c>
      <c r="F42" s="60" t="s">
        <v>12</v>
      </c>
    </row>
    <row r="43" spans="2:6">
      <c r="B43" s="109">
        <v>0.44103009259259257</v>
      </c>
      <c r="C43" s="110">
        <v>90</v>
      </c>
      <c r="D43" s="111">
        <v>34.880000000000003</v>
      </c>
      <c r="E43" s="111">
        <v>3139.2000000000003</v>
      </c>
      <c r="F43" s="60" t="s">
        <v>12</v>
      </c>
    </row>
    <row r="44" spans="2:6">
      <c r="B44" s="109">
        <v>0.44392361111111112</v>
      </c>
      <c r="C44" s="110">
        <v>130</v>
      </c>
      <c r="D44" s="111">
        <v>34.9</v>
      </c>
      <c r="E44" s="111">
        <v>4537</v>
      </c>
      <c r="F44" s="60" t="s">
        <v>12</v>
      </c>
    </row>
    <row r="45" spans="2:6">
      <c r="B45" s="109">
        <v>0.44847222222222222</v>
      </c>
      <c r="C45" s="110">
        <v>91</v>
      </c>
      <c r="D45" s="111">
        <v>34.880000000000003</v>
      </c>
      <c r="E45" s="111">
        <v>3174.0800000000004</v>
      </c>
      <c r="F45" s="60" t="s">
        <v>12</v>
      </c>
    </row>
    <row r="46" spans="2:6">
      <c r="B46" s="109">
        <v>0.4518287037037037</v>
      </c>
      <c r="C46" s="110">
        <v>238</v>
      </c>
      <c r="D46" s="111">
        <v>34.9</v>
      </c>
      <c r="E46" s="111">
        <v>8306.1999999999989</v>
      </c>
      <c r="F46" s="60" t="s">
        <v>12</v>
      </c>
    </row>
    <row r="47" spans="2:6">
      <c r="B47" s="109">
        <v>0.45622685185185186</v>
      </c>
      <c r="C47" s="110">
        <v>65</v>
      </c>
      <c r="D47" s="111">
        <v>34.880000000000003</v>
      </c>
      <c r="E47" s="111">
        <v>2267.2000000000003</v>
      </c>
      <c r="F47" s="60" t="s">
        <v>12</v>
      </c>
    </row>
    <row r="48" spans="2:6">
      <c r="B48" s="109">
        <v>0.45622685185185186</v>
      </c>
      <c r="C48" s="110">
        <v>55</v>
      </c>
      <c r="D48" s="111">
        <v>34.880000000000003</v>
      </c>
      <c r="E48" s="111">
        <v>1918.4</v>
      </c>
      <c r="F48" s="60" t="s">
        <v>12</v>
      </c>
    </row>
    <row r="49" spans="2:6">
      <c r="B49" s="109">
        <v>0.45856481481481481</v>
      </c>
      <c r="C49" s="110">
        <v>122</v>
      </c>
      <c r="D49" s="111">
        <v>34.86</v>
      </c>
      <c r="E49" s="111">
        <v>4252.92</v>
      </c>
      <c r="F49" s="60" t="s">
        <v>12</v>
      </c>
    </row>
    <row r="50" spans="2:6">
      <c r="B50" s="109">
        <v>0.45916666666666667</v>
      </c>
      <c r="C50" s="110">
        <v>126</v>
      </c>
      <c r="D50" s="111">
        <v>34.840000000000003</v>
      </c>
      <c r="E50" s="111">
        <v>4389.84</v>
      </c>
      <c r="F50" s="60" t="s">
        <v>12</v>
      </c>
    </row>
    <row r="51" spans="2:6">
      <c r="B51" s="109">
        <v>0.46186342592592594</v>
      </c>
      <c r="C51" s="110">
        <v>90</v>
      </c>
      <c r="D51" s="111">
        <v>34.78</v>
      </c>
      <c r="E51" s="111">
        <v>3130.2000000000003</v>
      </c>
      <c r="F51" s="60" t="s">
        <v>12</v>
      </c>
    </row>
    <row r="52" spans="2:6">
      <c r="B52" s="109">
        <v>0.46471064814814816</v>
      </c>
      <c r="C52" s="110">
        <v>67</v>
      </c>
      <c r="D52" s="111">
        <v>34.78</v>
      </c>
      <c r="E52" s="111">
        <v>2330.2600000000002</v>
      </c>
      <c r="F52" s="60" t="s">
        <v>12</v>
      </c>
    </row>
    <row r="53" spans="2:6">
      <c r="B53" s="109">
        <v>0.46489583333333334</v>
      </c>
      <c r="C53" s="110">
        <v>23</v>
      </c>
      <c r="D53" s="111">
        <v>34.78</v>
      </c>
      <c r="E53" s="111">
        <v>799.94</v>
      </c>
      <c r="F53" s="60" t="s">
        <v>12</v>
      </c>
    </row>
    <row r="54" spans="2:6">
      <c r="B54" s="109">
        <v>0.4679861111111111</v>
      </c>
      <c r="C54" s="110">
        <v>247</v>
      </c>
      <c r="D54" s="111">
        <v>34.78</v>
      </c>
      <c r="E54" s="111">
        <v>8590.66</v>
      </c>
      <c r="F54" s="60" t="s">
        <v>12</v>
      </c>
    </row>
    <row r="55" spans="2:6">
      <c r="B55" s="109">
        <v>0.4679861111111111</v>
      </c>
      <c r="C55" s="110">
        <v>33</v>
      </c>
      <c r="D55" s="111">
        <v>34.78</v>
      </c>
      <c r="E55" s="111">
        <v>1147.74</v>
      </c>
      <c r="F55" s="60" t="s">
        <v>12</v>
      </c>
    </row>
    <row r="56" spans="2:6">
      <c r="B56" s="109">
        <v>0.46859953703703705</v>
      </c>
      <c r="C56" s="110">
        <v>110</v>
      </c>
      <c r="D56" s="111">
        <v>34.78</v>
      </c>
      <c r="E56" s="111">
        <v>3825.8</v>
      </c>
      <c r="F56" s="60" t="s">
        <v>12</v>
      </c>
    </row>
    <row r="57" spans="2:6">
      <c r="B57" s="109">
        <v>0.47129629629629627</v>
      </c>
      <c r="C57" s="110">
        <v>195</v>
      </c>
      <c r="D57" s="111">
        <v>34.78</v>
      </c>
      <c r="E57" s="111">
        <v>6782.1</v>
      </c>
      <c r="F57" s="60" t="s">
        <v>12</v>
      </c>
    </row>
    <row r="58" spans="2:6">
      <c r="B58" s="109">
        <v>0.47953703703703704</v>
      </c>
      <c r="C58" s="110">
        <v>63</v>
      </c>
      <c r="D58" s="111">
        <v>34.840000000000003</v>
      </c>
      <c r="E58" s="111">
        <v>2194.92</v>
      </c>
      <c r="F58" s="60" t="s">
        <v>12</v>
      </c>
    </row>
    <row r="59" spans="2:6">
      <c r="B59" s="109">
        <v>0.47953703703703704</v>
      </c>
      <c r="C59" s="110">
        <v>397</v>
      </c>
      <c r="D59" s="111">
        <v>34.840000000000003</v>
      </c>
      <c r="E59" s="111">
        <v>13831.480000000001</v>
      </c>
      <c r="F59" s="60" t="s">
        <v>12</v>
      </c>
    </row>
    <row r="60" spans="2:6">
      <c r="B60" s="109">
        <v>0.48138888888888887</v>
      </c>
      <c r="C60" s="110">
        <v>106</v>
      </c>
      <c r="D60" s="111">
        <v>34.86</v>
      </c>
      <c r="E60" s="111">
        <v>3695.16</v>
      </c>
      <c r="F60" s="60" t="s">
        <v>12</v>
      </c>
    </row>
    <row r="61" spans="2:6">
      <c r="B61" s="109">
        <v>0.48359953703703706</v>
      </c>
      <c r="C61" s="110">
        <v>91</v>
      </c>
      <c r="D61" s="111">
        <v>34.86</v>
      </c>
      <c r="E61" s="111">
        <v>3172.2599999999998</v>
      </c>
      <c r="F61" s="60" t="s">
        <v>12</v>
      </c>
    </row>
    <row r="62" spans="2:6">
      <c r="B62" s="109">
        <v>0.4884027777777778</v>
      </c>
      <c r="C62" s="110">
        <v>151</v>
      </c>
      <c r="D62" s="111">
        <v>34.86</v>
      </c>
      <c r="E62" s="111">
        <v>5263.86</v>
      </c>
      <c r="F62" s="60" t="s">
        <v>12</v>
      </c>
    </row>
    <row r="63" spans="2:6">
      <c r="B63" s="109">
        <v>0.48859953703703701</v>
      </c>
      <c r="C63" s="110">
        <v>93</v>
      </c>
      <c r="D63" s="111">
        <v>34.82</v>
      </c>
      <c r="E63" s="111">
        <v>3238.26</v>
      </c>
      <c r="F63" s="60" t="s">
        <v>12</v>
      </c>
    </row>
    <row r="64" spans="2:6">
      <c r="B64" s="109">
        <v>0.4919560185185185</v>
      </c>
      <c r="C64" s="110">
        <v>62</v>
      </c>
      <c r="D64" s="111">
        <v>34.799999999999997</v>
      </c>
      <c r="E64" s="111">
        <v>2157.6</v>
      </c>
      <c r="F64" s="60" t="s">
        <v>12</v>
      </c>
    </row>
    <row r="65" spans="2:6">
      <c r="B65" s="109">
        <v>0.4919560185185185</v>
      </c>
      <c r="C65" s="110">
        <v>28</v>
      </c>
      <c r="D65" s="111">
        <v>34.799999999999997</v>
      </c>
      <c r="E65" s="111">
        <v>974.39999999999986</v>
      </c>
      <c r="F65" s="60" t="s">
        <v>12</v>
      </c>
    </row>
    <row r="66" spans="2:6">
      <c r="B66" s="109">
        <v>0.49288194444444444</v>
      </c>
      <c r="C66" s="110">
        <v>937</v>
      </c>
      <c r="D66" s="111">
        <v>34.76</v>
      </c>
      <c r="E66" s="111">
        <v>32570.12</v>
      </c>
      <c r="F66" s="60" t="s">
        <v>12</v>
      </c>
    </row>
    <row r="67" spans="2:6">
      <c r="B67" s="109">
        <v>0.49339120370370371</v>
      </c>
      <c r="C67" s="110">
        <v>509</v>
      </c>
      <c r="D67" s="111">
        <v>34.72</v>
      </c>
      <c r="E67" s="111">
        <v>17672.48</v>
      </c>
      <c r="F67" s="60" t="s">
        <v>12</v>
      </c>
    </row>
    <row r="68" spans="2:6">
      <c r="B68" s="109">
        <v>0.49670138888888887</v>
      </c>
      <c r="C68" s="110">
        <v>133</v>
      </c>
      <c r="D68" s="111">
        <v>34.840000000000003</v>
      </c>
      <c r="E68" s="111">
        <v>4633.72</v>
      </c>
      <c r="F68" s="60" t="s">
        <v>12</v>
      </c>
    </row>
    <row r="69" spans="2:6">
      <c r="B69" s="109">
        <v>0.49722222222222223</v>
      </c>
      <c r="C69" s="110">
        <v>219</v>
      </c>
      <c r="D69" s="111">
        <v>34.86</v>
      </c>
      <c r="E69" s="111">
        <v>7634.34</v>
      </c>
      <c r="F69" s="60" t="s">
        <v>12</v>
      </c>
    </row>
    <row r="70" spans="2:6">
      <c r="B70" s="109">
        <v>0.49807870370370372</v>
      </c>
      <c r="C70" s="110">
        <v>358</v>
      </c>
      <c r="D70" s="111">
        <v>34.880000000000003</v>
      </c>
      <c r="E70" s="111">
        <v>12487.04</v>
      </c>
      <c r="F70" s="60" t="s">
        <v>12</v>
      </c>
    </row>
    <row r="71" spans="2:6">
      <c r="B71" s="109">
        <v>0.49807870370370372</v>
      </c>
      <c r="C71" s="110">
        <v>2</v>
      </c>
      <c r="D71" s="111">
        <v>34.880000000000003</v>
      </c>
      <c r="E71" s="111">
        <v>69.760000000000005</v>
      </c>
      <c r="F71" s="60" t="s">
        <v>12</v>
      </c>
    </row>
    <row r="72" spans="2:6">
      <c r="B72" s="109">
        <v>0.49846064814814817</v>
      </c>
      <c r="C72" s="110">
        <v>150</v>
      </c>
      <c r="D72" s="111">
        <v>34.9</v>
      </c>
      <c r="E72" s="111">
        <v>5235</v>
      </c>
      <c r="F72" s="60" t="s">
        <v>12</v>
      </c>
    </row>
    <row r="73" spans="2:6">
      <c r="B73" s="109">
        <v>0.49846064814814817</v>
      </c>
      <c r="C73" s="110">
        <v>10</v>
      </c>
      <c r="D73" s="111">
        <v>34.9</v>
      </c>
      <c r="E73" s="111">
        <v>349</v>
      </c>
      <c r="F73" s="60" t="s">
        <v>12</v>
      </c>
    </row>
    <row r="74" spans="2:6">
      <c r="B74" s="109">
        <v>0.49894675925925924</v>
      </c>
      <c r="C74" s="110">
        <v>12</v>
      </c>
      <c r="D74" s="111">
        <v>34.86</v>
      </c>
      <c r="E74" s="111">
        <v>418.32</v>
      </c>
      <c r="F74" s="60" t="s">
        <v>12</v>
      </c>
    </row>
    <row r="75" spans="2:6">
      <c r="B75" s="109">
        <v>0.49894675925925924</v>
      </c>
      <c r="C75" s="110">
        <v>654</v>
      </c>
      <c r="D75" s="111">
        <v>34.86</v>
      </c>
      <c r="E75" s="111">
        <v>22798.44</v>
      </c>
      <c r="F75" s="60" t="s">
        <v>12</v>
      </c>
    </row>
    <row r="76" spans="2:6">
      <c r="B76" s="109">
        <v>0.49981481481481482</v>
      </c>
      <c r="C76" s="110">
        <v>5</v>
      </c>
      <c r="D76" s="111">
        <v>34.86</v>
      </c>
      <c r="E76" s="111">
        <v>174.3</v>
      </c>
      <c r="F76" s="60" t="s">
        <v>12</v>
      </c>
    </row>
    <row r="77" spans="2:6">
      <c r="B77" s="109">
        <v>0.49991898148148151</v>
      </c>
      <c r="C77" s="110">
        <v>374</v>
      </c>
      <c r="D77" s="111">
        <v>34.86</v>
      </c>
      <c r="E77" s="111">
        <v>13037.64</v>
      </c>
      <c r="F77" s="60" t="s">
        <v>12</v>
      </c>
    </row>
    <row r="78" spans="2:6">
      <c r="B78" s="109">
        <v>0.51072916666666668</v>
      </c>
      <c r="C78" s="110">
        <v>6</v>
      </c>
      <c r="D78" s="111">
        <v>34.86</v>
      </c>
      <c r="E78" s="111">
        <v>209.16</v>
      </c>
      <c r="F78" s="60" t="s">
        <v>12</v>
      </c>
    </row>
    <row r="79" spans="2:6">
      <c r="B79" s="109">
        <v>0.51072916666666668</v>
      </c>
      <c r="C79" s="110">
        <v>113</v>
      </c>
      <c r="D79" s="111">
        <v>34.86</v>
      </c>
      <c r="E79" s="111">
        <v>3939.18</v>
      </c>
      <c r="F79" s="60" t="s">
        <v>12</v>
      </c>
    </row>
    <row r="80" spans="2:6">
      <c r="B80" s="109">
        <v>0.51072916666666668</v>
      </c>
      <c r="C80" s="110">
        <v>155</v>
      </c>
      <c r="D80" s="111">
        <v>34.86</v>
      </c>
      <c r="E80" s="111">
        <v>5403.3</v>
      </c>
      <c r="F80" s="60" t="s">
        <v>12</v>
      </c>
    </row>
    <row r="81" spans="2:6">
      <c r="B81" s="109">
        <v>0.51072916666666668</v>
      </c>
      <c r="C81" s="110">
        <v>266</v>
      </c>
      <c r="D81" s="111">
        <v>34.86</v>
      </c>
      <c r="E81" s="111">
        <v>9272.76</v>
      </c>
      <c r="F81" s="60" t="s">
        <v>12</v>
      </c>
    </row>
    <row r="82" spans="2:6">
      <c r="B82" s="109">
        <v>0.51313657407407409</v>
      </c>
      <c r="C82" s="110">
        <v>91</v>
      </c>
      <c r="D82" s="111">
        <v>34.86</v>
      </c>
      <c r="E82" s="111">
        <v>3172.2599999999998</v>
      </c>
      <c r="F82" s="60" t="s">
        <v>12</v>
      </c>
    </row>
    <row r="83" spans="2:6">
      <c r="B83" s="109">
        <v>0.52129629629629626</v>
      </c>
      <c r="C83" s="110">
        <v>147</v>
      </c>
      <c r="D83" s="111">
        <v>34.880000000000003</v>
      </c>
      <c r="E83" s="111">
        <v>5127.3600000000006</v>
      </c>
      <c r="F83" s="60" t="s">
        <v>12</v>
      </c>
    </row>
    <row r="84" spans="2:6">
      <c r="B84" s="109">
        <v>0.52379629629629632</v>
      </c>
      <c r="C84" s="110">
        <v>111</v>
      </c>
      <c r="D84" s="111">
        <v>34.86</v>
      </c>
      <c r="E84" s="111">
        <v>3869.46</v>
      </c>
      <c r="F84" s="60" t="s">
        <v>12</v>
      </c>
    </row>
    <row r="85" spans="2:6">
      <c r="B85" s="109">
        <v>0.52380787037037035</v>
      </c>
      <c r="C85" s="110">
        <v>120</v>
      </c>
      <c r="D85" s="111">
        <v>34.82</v>
      </c>
      <c r="E85" s="111">
        <v>4178.3999999999996</v>
      </c>
      <c r="F85" s="60" t="s">
        <v>12</v>
      </c>
    </row>
    <row r="86" spans="2:6">
      <c r="B86" s="109">
        <v>0.53116898148148151</v>
      </c>
      <c r="C86" s="110">
        <v>117</v>
      </c>
      <c r="D86" s="111">
        <v>34.78</v>
      </c>
      <c r="E86" s="111">
        <v>4069.26</v>
      </c>
      <c r="F86" s="60" t="s">
        <v>12</v>
      </c>
    </row>
    <row r="87" spans="2:6">
      <c r="B87" s="109">
        <v>0.53238425925925925</v>
      </c>
      <c r="C87" s="110">
        <v>109</v>
      </c>
      <c r="D87" s="111">
        <v>34.76</v>
      </c>
      <c r="E87" s="111">
        <v>3788.8399999999997</v>
      </c>
      <c r="F87" s="60" t="s">
        <v>12</v>
      </c>
    </row>
    <row r="88" spans="2:6">
      <c r="B88" s="109">
        <v>0.53478009259259263</v>
      </c>
      <c r="C88" s="110">
        <v>93</v>
      </c>
      <c r="D88" s="111">
        <v>34.72</v>
      </c>
      <c r="E88" s="111">
        <v>3228.96</v>
      </c>
      <c r="F88" s="60" t="s">
        <v>12</v>
      </c>
    </row>
    <row r="89" spans="2:6">
      <c r="B89" s="109">
        <v>0.54318287037037039</v>
      </c>
      <c r="C89" s="110">
        <v>111</v>
      </c>
      <c r="D89" s="111">
        <v>34.74</v>
      </c>
      <c r="E89" s="111">
        <v>3856.1400000000003</v>
      </c>
      <c r="F89" s="60" t="s">
        <v>12</v>
      </c>
    </row>
    <row r="90" spans="2:6">
      <c r="B90" s="109">
        <v>0.54318287037037039</v>
      </c>
      <c r="C90" s="110">
        <v>112</v>
      </c>
      <c r="D90" s="111">
        <v>34.74</v>
      </c>
      <c r="E90" s="111">
        <v>3890.88</v>
      </c>
      <c r="F90" s="60" t="s">
        <v>12</v>
      </c>
    </row>
    <row r="91" spans="2:6">
      <c r="B91" s="109">
        <v>0.54855324074074074</v>
      </c>
      <c r="C91" s="110">
        <v>102</v>
      </c>
      <c r="D91" s="111">
        <v>34.74</v>
      </c>
      <c r="E91" s="111">
        <v>3543.48</v>
      </c>
      <c r="F91" s="60" t="s">
        <v>12</v>
      </c>
    </row>
    <row r="92" spans="2:6">
      <c r="B92" s="109">
        <v>0.54954861111111108</v>
      </c>
      <c r="C92" s="110">
        <v>89</v>
      </c>
      <c r="D92" s="111">
        <v>34.700000000000003</v>
      </c>
      <c r="E92" s="111">
        <v>3088.3</v>
      </c>
      <c r="F92" s="60" t="s">
        <v>12</v>
      </c>
    </row>
    <row r="93" spans="2:6">
      <c r="B93" s="109">
        <v>0.54954861111111108</v>
      </c>
      <c r="C93" s="110">
        <v>53</v>
      </c>
      <c r="D93" s="111">
        <v>34.700000000000003</v>
      </c>
      <c r="E93" s="111">
        <v>1839.1000000000001</v>
      </c>
      <c r="F93" s="60" t="s">
        <v>12</v>
      </c>
    </row>
    <row r="94" spans="2:6">
      <c r="B94" s="109">
        <v>0.55781250000000004</v>
      </c>
      <c r="C94" s="110">
        <v>245</v>
      </c>
      <c r="D94" s="111">
        <v>34.659999999999997</v>
      </c>
      <c r="E94" s="111">
        <v>8491.6999999999989</v>
      </c>
      <c r="F94" s="60" t="s">
        <v>12</v>
      </c>
    </row>
    <row r="95" spans="2:6">
      <c r="B95" s="109">
        <v>0.56253472222222223</v>
      </c>
      <c r="C95" s="110">
        <v>92</v>
      </c>
      <c r="D95" s="111">
        <v>34.700000000000003</v>
      </c>
      <c r="E95" s="111">
        <v>3192.4</v>
      </c>
      <c r="F95" s="60" t="s">
        <v>12</v>
      </c>
    </row>
    <row r="96" spans="2:6">
      <c r="B96" s="109">
        <v>0.56775462962962964</v>
      </c>
      <c r="C96" s="110">
        <v>129</v>
      </c>
      <c r="D96" s="111">
        <v>34.799999999999997</v>
      </c>
      <c r="E96" s="111">
        <v>4489.2</v>
      </c>
      <c r="F96" s="60" t="s">
        <v>12</v>
      </c>
    </row>
    <row r="97" spans="2:6">
      <c r="B97" s="109">
        <v>0.57216435185185188</v>
      </c>
      <c r="C97" s="110">
        <v>103</v>
      </c>
      <c r="D97" s="111">
        <v>34.799999999999997</v>
      </c>
      <c r="E97" s="111">
        <v>3584.3999999999996</v>
      </c>
      <c r="F97" s="60" t="s">
        <v>12</v>
      </c>
    </row>
    <row r="98" spans="2:6">
      <c r="B98" s="109">
        <v>0.57321759259259264</v>
      </c>
      <c r="C98" s="110">
        <v>92</v>
      </c>
      <c r="D98" s="111">
        <v>34.78</v>
      </c>
      <c r="E98" s="111">
        <v>3199.76</v>
      </c>
      <c r="F98" s="60" t="s">
        <v>12</v>
      </c>
    </row>
    <row r="99" spans="2:6">
      <c r="B99" s="109">
        <v>0.57571759259259259</v>
      </c>
      <c r="C99" s="110">
        <v>89</v>
      </c>
      <c r="D99" s="111">
        <v>34.74</v>
      </c>
      <c r="E99" s="111">
        <v>3091.86</v>
      </c>
      <c r="F99" s="60" t="s">
        <v>12</v>
      </c>
    </row>
    <row r="100" spans="2:6">
      <c r="B100" s="109">
        <v>0.57997685185185188</v>
      </c>
      <c r="C100" s="110">
        <v>123</v>
      </c>
      <c r="D100" s="111">
        <v>34.72</v>
      </c>
      <c r="E100" s="111">
        <v>4270.5599999999995</v>
      </c>
      <c r="F100" s="60" t="s">
        <v>12</v>
      </c>
    </row>
    <row r="101" spans="2:6">
      <c r="B101" s="109">
        <v>0.58313657407407404</v>
      </c>
      <c r="C101" s="110">
        <v>89</v>
      </c>
      <c r="D101" s="111">
        <v>34.700000000000003</v>
      </c>
      <c r="E101" s="111">
        <v>3088.3</v>
      </c>
      <c r="F101" s="60" t="s">
        <v>12</v>
      </c>
    </row>
    <row r="102" spans="2:6">
      <c r="B102" s="109">
        <v>0.59175925925925921</v>
      </c>
      <c r="C102" s="110">
        <v>125</v>
      </c>
      <c r="D102" s="111">
        <v>34.72</v>
      </c>
      <c r="E102" s="111">
        <v>4340</v>
      </c>
      <c r="F102" s="60" t="s">
        <v>12</v>
      </c>
    </row>
    <row r="103" spans="2:6">
      <c r="B103" s="109">
        <v>0.59385416666666668</v>
      </c>
      <c r="C103" s="110">
        <v>201</v>
      </c>
      <c r="D103" s="111">
        <v>34.76</v>
      </c>
      <c r="E103" s="111">
        <v>6986.7599999999993</v>
      </c>
      <c r="F103" s="60" t="s">
        <v>12</v>
      </c>
    </row>
    <row r="104" spans="2:6">
      <c r="B104" s="109">
        <v>0.59903935185185186</v>
      </c>
      <c r="C104" s="110">
        <v>88</v>
      </c>
      <c r="D104" s="111">
        <v>34.700000000000003</v>
      </c>
      <c r="E104" s="111">
        <v>3053.6000000000004</v>
      </c>
      <c r="F104" s="60" t="s">
        <v>12</v>
      </c>
    </row>
    <row r="105" spans="2:6">
      <c r="B105" s="109">
        <v>0.60043981481481479</v>
      </c>
      <c r="C105" s="110">
        <v>90</v>
      </c>
      <c r="D105" s="111">
        <v>34.68</v>
      </c>
      <c r="E105" s="111">
        <v>3121.2</v>
      </c>
      <c r="F105" s="60" t="s">
        <v>12</v>
      </c>
    </row>
    <row r="106" spans="2:6">
      <c r="B106" s="109">
        <v>0.60085648148148152</v>
      </c>
      <c r="C106" s="110">
        <v>94</v>
      </c>
      <c r="D106" s="111">
        <v>34.700000000000003</v>
      </c>
      <c r="E106" s="111">
        <v>3261.8</v>
      </c>
      <c r="F106" s="60" t="s">
        <v>12</v>
      </c>
    </row>
    <row r="107" spans="2:6">
      <c r="B107" s="109">
        <v>0.60446759259259264</v>
      </c>
      <c r="C107" s="110">
        <v>106</v>
      </c>
      <c r="D107" s="111">
        <v>34.68</v>
      </c>
      <c r="E107" s="111">
        <v>3676.08</v>
      </c>
      <c r="F107" s="60" t="s">
        <v>12</v>
      </c>
    </row>
    <row r="108" spans="2:6">
      <c r="B108" s="109">
        <v>0.60837962962962966</v>
      </c>
      <c r="C108" s="110">
        <v>88</v>
      </c>
      <c r="D108" s="111">
        <v>34.700000000000003</v>
      </c>
      <c r="E108" s="111">
        <v>3053.6000000000004</v>
      </c>
      <c r="F108" s="60" t="s">
        <v>12</v>
      </c>
    </row>
    <row r="109" spans="2:6">
      <c r="B109" s="109">
        <v>0.6129282407407407</v>
      </c>
      <c r="C109" s="110">
        <v>216</v>
      </c>
      <c r="D109" s="111">
        <v>34.700000000000003</v>
      </c>
      <c r="E109" s="111">
        <v>7495.2000000000007</v>
      </c>
      <c r="F109" s="60" t="s">
        <v>12</v>
      </c>
    </row>
    <row r="110" spans="2:6">
      <c r="B110" s="109">
        <v>0.61541666666666661</v>
      </c>
      <c r="C110" s="110">
        <v>90</v>
      </c>
      <c r="D110" s="111">
        <v>34.68</v>
      </c>
      <c r="E110" s="111">
        <v>3121.2</v>
      </c>
      <c r="F110" s="60" t="s">
        <v>12</v>
      </c>
    </row>
    <row r="111" spans="2:6">
      <c r="B111" s="109">
        <v>0.61840277777777775</v>
      </c>
      <c r="C111" s="110">
        <v>15</v>
      </c>
      <c r="D111" s="111">
        <v>34.72</v>
      </c>
      <c r="E111" s="111">
        <v>520.79999999999995</v>
      </c>
      <c r="F111" s="60" t="s">
        <v>12</v>
      </c>
    </row>
    <row r="112" spans="2:6">
      <c r="B112" s="109">
        <v>0.61840277777777775</v>
      </c>
      <c r="C112" s="110">
        <v>111</v>
      </c>
      <c r="D112" s="111">
        <v>34.72</v>
      </c>
      <c r="E112" s="111">
        <v>3853.92</v>
      </c>
      <c r="F112" s="60" t="s">
        <v>12</v>
      </c>
    </row>
    <row r="113" spans="2:6">
      <c r="B113" s="109">
        <v>0.62111111111111106</v>
      </c>
      <c r="C113" s="110">
        <v>103</v>
      </c>
      <c r="D113" s="111">
        <v>34.58</v>
      </c>
      <c r="E113" s="111">
        <v>3561.74</v>
      </c>
      <c r="F113" s="60" t="s">
        <v>12</v>
      </c>
    </row>
    <row r="114" spans="2:6">
      <c r="B114" s="109">
        <v>0.62454861111111115</v>
      </c>
      <c r="C114" s="110">
        <v>136</v>
      </c>
      <c r="D114" s="111">
        <v>34.54</v>
      </c>
      <c r="E114" s="111">
        <v>4697.4399999999996</v>
      </c>
      <c r="F114" s="60" t="s">
        <v>12</v>
      </c>
    </row>
    <row r="115" spans="2:6">
      <c r="B115" s="109">
        <v>0.62679398148148147</v>
      </c>
      <c r="C115" s="110">
        <v>114</v>
      </c>
      <c r="D115" s="111">
        <v>34.42</v>
      </c>
      <c r="E115" s="111">
        <v>3923.88</v>
      </c>
      <c r="F115" s="60" t="s">
        <v>12</v>
      </c>
    </row>
    <row r="116" spans="2:6">
      <c r="B116" s="109">
        <v>0.62938657407407406</v>
      </c>
      <c r="C116" s="110">
        <v>106</v>
      </c>
      <c r="D116" s="111">
        <v>34.520000000000003</v>
      </c>
      <c r="E116" s="111">
        <v>3659.1200000000003</v>
      </c>
      <c r="F116" s="60" t="s">
        <v>12</v>
      </c>
    </row>
    <row r="117" spans="2:6">
      <c r="B117" s="109">
        <v>0.63148148148148153</v>
      </c>
      <c r="C117" s="110">
        <v>86</v>
      </c>
      <c r="D117" s="111">
        <v>34.4</v>
      </c>
      <c r="E117" s="111">
        <v>2958.4</v>
      </c>
      <c r="F117" s="60" t="s">
        <v>12</v>
      </c>
    </row>
    <row r="118" spans="2:6">
      <c r="B118" s="109">
        <v>0.63414351851851847</v>
      </c>
      <c r="C118" s="110">
        <v>103</v>
      </c>
      <c r="D118" s="111">
        <v>34.36</v>
      </c>
      <c r="E118" s="111">
        <v>3539.08</v>
      </c>
      <c r="F118" s="60" t="s">
        <v>12</v>
      </c>
    </row>
    <row r="119" spans="2:6">
      <c r="B119" s="109">
        <v>0.63694444444444442</v>
      </c>
      <c r="C119" s="110">
        <v>129</v>
      </c>
      <c r="D119" s="111">
        <v>34.32</v>
      </c>
      <c r="E119" s="111">
        <v>4427.28</v>
      </c>
      <c r="F119" s="60" t="s">
        <v>12</v>
      </c>
    </row>
    <row r="120" spans="2:6">
      <c r="B120" s="109">
        <v>0.63980324074074069</v>
      </c>
      <c r="C120" s="110">
        <v>113</v>
      </c>
      <c r="D120" s="111">
        <v>34.36</v>
      </c>
      <c r="E120" s="111">
        <v>3882.68</v>
      </c>
      <c r="F120" s="60" t="s">
        <v>12</v>
      </c>
    </row>
    <row r="121" spans="2:6">
      <c r="B121" s="109">
        <v>0.64083333333333337</v>
      </c>
      <c r="C121" s="110">
        <v>96</v>
      </c>
      <c r="D121" s="111">
        <v>34.380000000000003</v>
      </c>
      <c r="E121" s="111">
        <v>3300.4800000000005</v>
      </c>
      <c r="F121" s="60" t="s">
        <v>12</v>
      </c>
    </row>
    <row r="122" spans="2:6">
      <c r="B122" s="109">
        <v>0.64266203703703706</v>
      </c>
      <c r="C122" s="110">
        <v>103</v>
      </c>
      <c r="D122" s="111">
        <v>34.299999999999997</v>
      </c>
      <c r="E122" s="111">
        <v>3532.8999999999996</v>
      </c>
      <c r="F122" s="60" t="s">
        <v>12</v>
      </c>
    </row>
    <row r="123" spans="2:6">
      <c r="B123" s="109">
        <v>0.6431365740740741</v>
      </c>
      <c r="C123" s="110">
        <v>114</v>
      </c>
      <c r="D123" s="111">
        <v>34.26</v>
      </c>
      <c r="E123" s="111">
        <v>3905.64</v>
      </c>
      <c r="F123" s="60" t="s">
        <v>12</v>
      </c>
    </row>
    <row r="124" spans="2:6">
      <c r="B124" s="109">
        <v>0.64523148148148146</v>
      </c>
      <c r="C124" s="110">
        <v>579</v>
      </c>
      <c r="D124" s="111">
        <v>34.299999999999997</v>
      </c>
      <c r="E124" s="111">
        <v>19859.699999999997</v>
      </c>
      <c r="F124" s="60" t="s">
        <v>12</v>
      </c>
    </row>
    <row r="125" spans="2:6">
      <c r="B125" s="109">
        <v>0.64606481481481481</v>
      </c>
      <c r="C125" s="110">
        <v>446</v>
      </c>
      <c r="D125" s="111">
        <v>34.299999999999997</v>
      </c>
      <c r="E125" s="111">
        <v>15297.8</v>
      </c>
      <c r="F125" s="60" t="s">
        <v>12</v>
      </c>
    </row>
    <row r="126" spans="2:6">
      <c r="B126" s="109">
        <v>0.64650462962962962</v>
      </c>
      <c r="C126" s="110">
        <v>15</v>
      </c>
      <c r="D126" s="111">
        <v>34.4</v>
      </c>
      <c r="E126" s="111">
        <v>516</v>
      </c>
      <c r="F126" s="60" t="s">
        <v>12</v>
      </c>
    </row>
    <row r="127" spans="2:6">
      <c r="B127" s="109">
        <v>0.64650462962962962</v>
      </c>
      <c r="C127" s="110">
        <v>33</v>
      </c>
      <c r="D127" s="111">
        <v>34.4</v>
      </c>
      <c r="E127" s="111">
        <v>1135.2</v>
      </c>
      <c r="F127" s="60" t="s">
        <v>12</v>
      </c>
    </row>
    <row r="128" spans="2:6">
      <c r="B128" s="109">
        <v>0.64650462962962962</v>
      </c>
      <c r="C128" s="110">
        <v>184</v>
      </c>
      <c r="D128" s="111">
        <v>34.4</v>
      </c>
      <c r="E128" s="111">
        <v>6329.5999999999995</v>
      </c>
      <c r="F128" s="60" t="s">
        <v>12</v>
      </c>
    </row>
    <row r="129" spans="2:6">
      <c r="B129" s="109">
        <v>0.64680555555555552</v>
      </c>
      <c r="C129" s="110">
        <v>87</v>
      </c>
      <c r="D129" s="111">
        <v>34.380000000000003</v>
      </c>
      <c r="E129" s="111">
        <v>2991.0600000000004</v>
      </c>
      <c r="F129" s="60" t="s">
        <v>12</v>
      </c>
    </row>
    <row r="130" spans="2:6">
      <c r="B130" s="109">
        <v>0.64734953703703701</v>
      </c>
      <c r="C130" s="110">
        <v>127</v>
      </c>
      <c r="D130" s="111">
        <v>34.340000000000003</v>
      </c>
      <c r="E130" s="111">
        <v>4361.18</v>
      </c>
      <c r="F130" s="60" t="s">
        <v>12</v>
      </c>
    </row>
    <row r="131" spans="2:6">
      <c r="B131" s="109">
        <v>0.64820601851851856</v>
      </c>
      <c r="C131" s="110">
        <v>105</v>
      </c>
      <c r="D131" s="111">
        <v>34.299999999999997</v>
      </c>
      <c r="E131" s="111">
        <v>3601.4999999999995</v>
      </c>
      <c r="F131" s="60" t="s">
        <v>12</v>
      </c>
    </row>
    <row r="132" spans="2:6">
      <c r="B132" s="109">
        <v>0.64881944444444439</v>
      </c>
      <c r="C132" s="110">
        <v>262</v>
      </c>
      <c r="D132" s="111">
        <v>34.26</v>
      </c>
      <c r="E132" s="111">
        <v>8976.119999999999</v>
      </c>
      <c r="F132" s="60" t="s">
        <v>12</v>
      </c>
    </row>
    <row r="133" spans="2:6">
      <c r="B133" s="109">
        <v>0.64953703703703702</v>
      </c>
      <c r="C133" s="110">
        <v>182</v>
      </c>
      <c r="D133" s="111">
        <v>34.22</v>
      </c>
      <c r="E133" s="111">
        <v>6228.04</v>
      </c>
      <c r="F133" s="60" t="s">
        <v>12</v>
      </c>
    </row>
    <row r="134" spans="2:6">
      <c r="B134" s="109">
        <v>0.64973379629629635</v>
      </c>
      <c r="C134" s="110">
        <v>95</v>
      </c>
      <c r="D134" s="111">
        <v>34.18</v>
      </c>
      <c r="E134" s="111">
        <v>3247.1</v>
      </c>
      <c r="F134" s="60" t="s">
        <v>12</v>
      </c>
    </row>
    <row r="135" spans="2:6">
      <c r="B135" s="109">
        <v>0.6501851851851852</v>
      </c>
      <c r="C135" s="110">
        <v>109</v>
      </c>
      <c r="D135" s="111">
        <v>34.200000000000003</v>
      </c>
      <c r="E135" s="111">
        <v>3727.8</v>
      </c>
      <c r="F135" s="60" t="s">
        <v>12</v>
      </c>
    </row>
    <row r="136" spans="2:6">
      <c r="B136" s="109">
        <v>0.65097222222222217</v>
      </c>
      <c r="C136" s="110">
        <v>198</v>
      </c>
      <c r="D136" s="111">
        <v>34.22</v>
      </c>
      <c r="E136" s="111">
        <v>6775.5599999999995</v>
      </c>
      <c r="F136" s="60" t="s">
        <v>12</v>
      </c>
    </row>
    <row r="137" spans="2:6">
      <c r="B137" s="109">
        <v>0.65170138888888884</v>
      </c>
      <c r="C137" s="110">
        <v>1</v>
      </c>
      <c r="D137" s="111">
        <v>34.200000000000003</v>
      </c>
      <c r="E137" s="111">
        <v>34.200000000000003</v>
      </c>
      <c r="F137" s="60" t="s">
        <v>12</v>
      </c>
    </row>
    <row r="138" spans="2:6">
      <c r="B138" s="109">
        <v>0.65170138888888884</v>
      </c>
      <c r="C138" s="110">
        <v>121</v>
      </c>
      <c r="D138" s="111">
        <v>34.200000000000003</v>
      </c>
      <c r="E138" s="111">
        <v>4138.2000000000007</v>
      </c>
      <c r="F138" s="60" t="s">
        <v>12</v>
      </c>
    </row>
    <row r="139" spans="2:6">
      <c r="B139" s="109">
        <v>0.65207175925925931</v>
      </c>
      <c r="C139" s="110">
        <v>81</v>
      </c>
      <c r="D139" s="111">
        <v>34.159999999999997</v>
      </c>
      <c r="E139" s="111">
        <v>2766.9599999999996</v>
      </c>
      <c r="F139" s="60" t="s">
        <v>12</v>
      </c>
    </row>
    <row r="140" spans="2:6">
      <c r="B140" s="109">
        <v>0.6526967592592593</v>
      </c>
      <c r="C140" s="110">
        <v>172</v>
      </c>
      <c r="D140" s="111">
        <v>34.200000000000003</v>
      </c>
      <c r="E140" s="111">
        <v>5882.4000000000005</v>
      </c>
      <c r="F140" s="60" t="s">
        <v>12</v>
      </c>
    </row>
    <row r="141" spans="2:6">
      <c r="B141" s="109">
        <v>0.6535185185185185</v>
      </c>
      <c r="C141" s="110">
        <v>247</v>
      </c>
      <c r="D141" s="111">
        <v>34.24</v>
      </c>
      <c r="E141" s="111">
        <v>8457.2800000000007</v>
      </c>
      <c r="F141" s="60" t="s">
        <v>12</v>
      </c>
    </row>
    <row r="142" spans="2:6">
      <c r="B142" s="109">
        <v>0.65414351851851849</v>
      </c>
      <c r="C142" s="110">
        <v>34</v>
      </c>
      <c r="D142" s="111">
        <v>34.159999999999997</v>
      </c>
      <c r="E142" s="111">
        <v>1161.4399999999998</v>
      </c>
      <c r="F142" s="60" t="s">
        <v>12</v>
      </c>
    </row>
    <row r="143" spans="2:6">
      <c r="B143" s="109">
        <v>0.65414351851851849</v>
      </c>
      <c r="C143" s="110">
        <v>76</v>
      </c>
      <c r="D143" s="111">
        <v>34.159999999999997</v>
      </c>
      <c r="E143" s="111">
        <v>2596.16</v>
      </c>
      <c r="F143" s="60" t="s">
        <v>12</v>
      </c>
    </row>
    <row r="144" spans="2:6">
      <c r="B144" s="109">
        <v>0.65623842592592596</v>
      </c>
      <c r="C144" s="110">
        <v>21</v>
      </c>
      <c r="D144" s="111">
        <v>34.22</v>
      </c>
      <c r="E144" s="111">
        <v>718.62</v>
      </c>
      <c r="F144" s="60" t="s">
        <v>12</v>
      </c>
    </row>
    <row r="145" spans="2:6">
      <c r="B145" s="109">
        <v>0.65630787037037042</v>
      </c>
      <c r="C145" s="110">
        <v>310</v>
      </c>
      <c r="D145" s="111">
        <v>34.22</v>
      </c>
      <c r="E145" s="111">
        <v>10608.199999999999</v>
      </c>
      <c r="F145" s="60" t="s">
        <v>12</v>
      </c>
    </row>
    <row r="146" spans="2:6">
      <c r="B146" s="109">
        <v>0.65637731481481476</v>
      </c>
      <c r="C146" s="110">
        <v>248</v>
      </c>
      <c r="D146" s="111">
        <v>34.18</v>
      </c>
      <c r="E146" s="111">
        <v>8476.64</v>
      </c>
      <c r="F146" s="60" t="s">
        <v>12</v>
      </c>
    </row>
    <row r="147" spans="2:6">
      <c r="B147" s="109">
        <v>0.65697916666666667</v>
      </c>
      <c r="C147" s="110">
        <v>101</v>
      </c>
      <c r="D147" s="111">
        <v>34.119999999999997</v>
      </c>
      <c r="E147" s="111">
        <v>3446.12</v>
      </c>
      <c r="F147" s="60" t="s">
        <v>12</v>
      </c>
    </row>
    <row r="148" spans="2:6">
      <c r="B148" s="109">
        <v>0.65939814814814812</v>
      </c>
      <c r="C148" s="110">
        <v>427</v>
      </c>
      <c r="D148" s="111">
        <v>34.159999999999997</v>
      </c>
      <c r="E148" s="111">
        <v>14586.319999999998</v>
      </c>
      <c r="F148" s="60" t="s">
        <v>12</v>
      </c>
    </row>
    <row r="149" spans="2:6">
      <c r="B149" s="109">
        <v>0.66015046296296298</v>
      </c>
      <c r="C149" s="110">
        <v>240</v>
      </c>
      <c r="D149" s="111">
        <v>34.119999999999997</v>
      </c>
      <c r="E149" s="111">
        <v>8188.7999999999993</v>
      </c>
      <c r="F149" s="60" t="s">
        <v>12</v>
      </c>
    </row>
    <row r="150" spans="2:6">
      <c r="B150" s="109">
        <v>0.66059027777777779</v>
      </c>
      <c r="C150" s="110">
        <v>160</v>
      </c>
      <c r="D150" s="111">
        <v>34.119999999999997</v>
      </c>
      <c r="E150" s="111">
        <v>5459.2</v>
      </c>
      <c r="F150" s="60" t="s">
        <v>12</v>
      </c>
    </row>
    <row r="151" spans="2:6">
      <c r="B151" s="109">
        <v>0.66113425925925928</v>
      </c>
      <c r="C151" s="110">
        <v>123</v>
      </c>
      <c r="D151" s="111">
        <v>34.119999999999997</v>
      </c>
      <c r="E151" s="111">
        <v>4196.7599999999993</v>
      </c>
      <c r="F151" s="60" t="s">
        <v>12</v>
      </c>
    </row>
    <row r="152" spans="2:6">
      <c r="B152" s="109">
        <v>0.66113425925925928</v>
      </c>
      <c r="C152" s="110">
        <v>46</v>
      </c>
      <c r="D152" s="111">
        <v>34.119999999999997</v>
      </c>
      <c r="E152" s="111">
        <v>1569.52</v>
      </c>
      <c r="F152" s="60" t="s">
        <v>12</v>
      </c>
    </row>
    <row r="153" spans="2:6">
      <c r="B153" s="109">
        <v>0.66178240740740746</v>
      </c>
      <c r="C153" s="110">
        <v>128</v>
      </c>
      <c r="D153" s="111">
        <v>34.119999999999997</v>
      </c>
      <c r="E153" s="111">
        <v>4367.3599999999997</v>
      </c>
      <c r="F153" s="60" t="s">
        <v>12</v>
      </c>
    </row>
    <row r="154" spans="2:6">
      <c r="B154" s="109">
        <v>0.66228009259259257</v>
      </c>
      <c r="C154" s="110">
        <v>82</v>
      </c>
      <c r="D154" s="111">
        <v>34.08</v>
      </c>
      <c r="E154" s="111">
        <v>2794.56</v>
      </c>
      <c r="F154" s="60" t="s">
        <v>12</v>
      </c>
    </row>
    <row r="155" spans="2:6">
      <c r="B155" s="109">
        <v>0.66228009259259257</v>
      </c>
      <c r="C155" s="110">
        <v>25</v>
      </c>
      <c r="D155" s="111">
        <v>34.08</v>
      </c>
      <c r="E155" s="111">
        <v>852</v>
      </c>
      <c r="F155" s="60" t="s">
        <v>12</v>
      </c>
    </row>
    <row r="156" spans="2:6">
      <c r="B156" s="109">
        <v>0.66289351851851852</v>
      </c>
      <c r="C156" s="110">
        <v>174</v>
      </c>
      <c r="D156" s="111">
        <v>34.04</v>
      </c>
      <c r="E156" s="111">
        <v>5922.96</v>
      </c>
      <c r="F156" s="60" t="s">
        <v>12</v>
      </c>
    </row>
    <row r="157" spans="2:6">
      <c r="B157" s="109">
        <v>0.66424768518518518</v>
      </c>
      <c r="C157" s="110">
        <v>91</v>
      </c>
      <c r="D157" s="111">
        <v>34.06</v>
      </c>
      <c r="E157" s="111">
        <v>3099.46</v>
      </c>
      <c r="F157" s="60" t="s">
        <v>12</v>
      </c>
    </row>
    <row r="158" spans="2:6">
      <c r="B158" s="109">
        <v>0.66424768518518518</v>
      </c>
      <c r="C158" s="110">
        <v>113</v>
      </c>
      <c r="D158" s="111">
        <v>34.06</v>
      </c>
      <c r="E158" s="111">
        <v>3848.78</v>
      </c>
      <c r="F158" s="60" t="s">
        <v>12</v>
      </c>
    </row>
    <row r="159" spans="2:6">
      <c r="B159" s="109">
        <v>0.66424768518518518</v>
      </c>
      <c r="C159" s="110">
        <v>27</v>
      </c>
      <c r="D159" s="111">
        <v>34.06</v>
      </c>
      <c r="E159" s="111">
        <v>919.62000000000012</v>
      </c>
      <c r="F159" s="60" t="s">
        <v>12</v>
      </c>
    </row>
    <row r="160" spans="2:6">
      <c r="B160" s="109">
        <v>0.66508101851851853</v>
      </c>
      <c r="C160" s="110">
        <v>129</v>
      </c>
      <c r="D160" s="111">
        <v>34.04</v>
      </c>
      <c r="E160" s="111">
        <v>4391.16</v>
      </c>
      <c r="F160" s="60" t="s">
        <v>12</v>
      </c>
    </row>
    <row r="161" spans="2:6">
      <c r="B161" s="109">
        <v>0.66629629629629628</v>
      </c>
      <c r="C161" s="110">
        <v>29</v>
      </c>
      <c r="D161" s="111">
        <v>34.020000000000003</v>
      </c>
      <c r="E161" s="111">
        <v>986.58</v>
      </c>
      <c r="F161" s="60" t="s">
        <v>12</v>
      </c>
    </row>
    <row r="162" spans="2:6">
      <c r="B162" s="109">
        <v>0.66629629629629628</v>
      </c>
      <c r="C162" s="110">
        <v>78</v>
      </c>
      <c r="D162" s="111">
        <v>34.020000000000003</v>
      </c>
      <c r="E162" s="111">
        <v>2653.5600000000004</v>
      </c>
      <c r="F162" s="60" t="s">
        <v>12</v>
      </c>
    </row>
    <row r="163" spans="2:6">
      <c r="B163" s="109">
        <v>0.6670949074074074</v>
      </c>
      <c r="C163" s="110">
        <v>92</v>
      </c>
      <c r="D163" s="111">
        <v>33.979999999999997</v>
      </c>
      <c r="E163" s="111">
        <v>3126.16</v>
      </c>
      <c r="F163" s="60" t="s">
        <v>12</v>
      </c>
    </row>
    <row r="164" spans="2:6">
      <c r="B164" s="109">
        <v>0.66824074074074069</v>
      </c>
      <c r="C164" s="110">
        <v>130</v>
      </c>
      <c r="D164" s="111">
        <v>33.9</v>
      </c>
      <c r="E164" s="111">
        <v>4407</v>
      </c>
      <c r="F164" s="60" t="s">
        <v>12</v>
      </c>
    </row>
    <row r="165" spans="2:6" ht="12.5">
      <c r="B165" s="34">
        <v>0.66824074074074069</v>
      </c>
      <c r="C165" s="103">
        <v>1</v>
      </c>
      <c r="D165" s="104">
        <v>33.9</v>
      </c>
      <c r="E165" s="104">
        <v>33.9</v>
      </c>
      <c r="F165" s="105" t="s">
        <v>12</v>
      </c>
    </row>
    <row r="166" spans="2:6" ht="12.5">
      <c r="B166" s="34">
        <v>0.66925925925925922</v>
      </c>
      <c r="C166" s="103">
        <v>22</v>
      </c>
      <c r="D166" s="104">
        <v>33.86</v>
      </c>
      <c r="E166" s="104">
        <v>744.92</v>
      </c>
      <c r="F166" s="105" t="s">
        <v>12</v>
      </c>
    </row>
    <row r="167" spans="2:6" ht="12.5">
      <c r="B167" s="34">
        <v>0.66925925925925922</v>
      </c>
      <c r="C167" s="103">
        <v>82</v>
      </c>
      <c r="D167" s="104">
        <v>33.86</v>
      </c>
      <c r="E167" s="104">
        <v>2776.52</v>
      </c>
      <c r="F167" s="105" t="s">
        <v>12</v>
      </c>
    </row>
    <row r="168" spans="2:6" ht="12.5">
      <c r="B168" s="34">
        <v>0.67086805555555551</v>
      </c>
      <c r="C168" s="103">
        <v>145</v>
      </c>
      <c r="D168" s="104">
        <v>33.880000000000003</v>
      </c>
      <c r="E168" s="104">
        <v>4912.6000000000004</v>
      </c>
      <c r="F168" s="105" t="s">
        <v>12</v>
      </c>
    </row>
    <row r="169" spans="2:6" ht="12.5">
      <c r="B169" s="34">
        <v>0.67163194444444441</v>
      </c>
      <c r="C169" s="103">
        <v>147</v>
      </c>
      <c r="D169" s="104">
        <v>33.880000000000003</v>
      </c>
      <c r="E169" s="104">
        <v>4980.3600000000006</v>
      </c>
      <c r="F169" s="105" t="s">
        <v>12</v>
      </c>
    </row>
    <row r="170" spans="2:6" ht="12.5">
      <c r="B170" s="34">
        <v>0.67163194444444441</v>
      </c>
      <c r="C170" s="103">
        <v>160</v>
      </c>
      <c r="D170" s="104">
        <v>33.880000000000003</v>
      </c>
      <c r="E170" s="104">
        <v>5420.8</v>
      </c>
      <c r="F170" s="105" t="s">
        <v>12</v>
      </c>
    </row>
    <row r="171" spans="2:6" ht="12.5">
      <c r="B171" s="34">
        <v>0.67228009259259258</v>
      </c>
      <c r="C171" s="103">
        <v>65</v>
      </c>
      <c r="D171" s="104">
        <v>33.9</v>
      </c>
      <c r="E171" s="104">
        <v>2203.5</v>
      </c>
      <c r="F171" s="105" t="s">
        <v>12</v>
      </c>
    </row>
    <row r="172" spans="2:6" ht="12.5">
      <c r="B172" s="34">
        <v>0.67228009259259258</v>
      </c>
      <c r="C172" s="103">
        <v>22</v>
      </c>
      <c r="D172" s="104">
        <v>33.9</v>
      </c>
      <c r="E172" s="104">
        <v>745.8</v>
      </c>
      <c r="F172" s="105" t="s">
        <v>12</v>
      </c>
    </row>
    <row r="173" spans="2:6" ht="12.5">
      <c r="B173" s="34">
        <v>0.67340277777777779</v>
      </c>
      <c r="C173" s="103">
        <v>102</v>
      </c>
      <c r="D173" s="104">
        <v>33.96</v>
      </c>
      <c r="E173" s="104">
        <v>3463.92</v>
      </c>
      <c r="F173" s="105" t="s">
        <v>12</v>
      </c>
    </row>
    <row r="174" spans="2:6" ht="12.5">
      <c r="B174" s="34">
        <v>0.67642361111111116</v>
      </c>
      <c r="C174" s="103">
        <v>270</v>
      </c>
      <c r="D174" s="104">
        <v>34</v>
      </c>
      <c r="E174" s="104">
        <v>9180</v>
      </c>
      <c r="F174" s="105" t="s">
        <v>12</v>
      </c>
    </row>
    <row r="175" spans="2:6" ht="12.5">
      <c r="B175" s="34">
        <v>0.67765046296296294</v>
      </c>
      <c r="C175" s="103">
        <v>10</v>
      </c>
      <c r="D175" s="104">
        <v>34</v>
      </c>
      <c r="E175" s="104">
        <v>340</v>
      </c>
      <c r="F175" s="105" t="s">
        <v>12</v>
      </c>
    </row>
    <row r="176" spans="2:6" ht="12.5">
      <c r="B176" s="34">
        <v>0.67766203703703709</v>
      </c>
      <c r="C176" s="103">
        <v>153</v>
      </c>
      <c r="D176" s="104">
        <v>34</v>
      </c>
      <c r="E176" s="104">
        <v>5202</v>
      </c>
      <c r="F176" s="105" t="s">
        <v>12</v>
      </c>
    </row>
    <row r="177" spans="2:6" ht="12.5">
      <c r="B177" s="34">
        <v>0.67906250000000001</v>
      </c>
      <c r="C177" s="103">
        <v>133</v>
      </c>
      <c r="D177" s="104">
        <v>34.020000000000003</v>
      </c>
      <c r="E177" s="104">
        <v>4524.6600000000008</v>
      </c>
      <c r="F177" s="105" t="s">
        <v>12</v>
      </c>
    </row>
    <row r="178" spans="2:6" ht="12.5">
      <c r="B178" s="34">
        <v>0.68032407407407403</v>
      </c>
      <c r="C178" s="103">
        <v>88</v>
      </c>
      <c r="D178" s="104">
        <v>33.92</v>
      </c>
      <c r="E178" s="104">
        <v>2984.96</v>
      </c>
      <c r="F178" s="105" t="s">
        <v>12</v>
      </c>
    </row>
    <row r="179" spans="2:6" ht="12.5">
      <c r="B179" s="34">
        <v>0.68137731481481478</v>
      </c>
      <c r="C179" s="103">
        <v>95</v>
      </c>
      <c r="D179" s="104">
        <v>33.9</v>
      </c>
      <c r="E179" s="104">
        <v>3220.5</v>
      </c>
      <c r="F179" s="105" t="s">
        <v>12</v>
      </c>
    </row>
    <row r="180" spans="2:6" ht="12.5">
      <c r="B180" s="34">
        <v>0.68300925925925926</v>
      </c>
      <c r="C180" s="103">
        <v>101</v>
      </c>
      <c r="D180" s="104">
        <v>33.880000000000003</v>
      </c>
      <c r="E180" s="104">
        <v>3421.88</v>
      </c>
      <c r="F180" s="105" t="s">
        <v>12</v>
      </c>
    </row>
    <row r="181" spans="2:6" ht="12.5">
      <c r="B181" s="34">
        <v>0.68447916666666664</v>
      </c>
      <c r="C181" s="103">
        <v>109</v>
      </c>
      <c r="D181" s="104">
        <v>33.86</v>
      </c>
      <c r="E181" s="104">
        <v>3690.74</v>
      </c>
      <c r="F181" s="105" t="s">
        <v>12</v>
      </c>
    </row>
    <row r="182" spans="2:6" ht="12.5">
      <c r="B182" s="34">
        <v>0.68487268518518518</v>
      </c>
      <c r="C182" s="103">
        <v>94</v>
      </c>
      <c r="D182" s="104">
        <v>33.840000000000003</v>
      </c>
      <c r="E182" s="104">
        <v>3180.9600000000005</v>
      </c>
      <c r="F182" s="105" t="s">
        <v>12</v>
      </c>
    </row>
    <row r="183" spans="2:6" ht="12.5">
      <c r="B183" s="34">
        <v>0.6849305555555556</v>
      </c>
      <c r="C183" s="103">
        <v>11</v>
      </c>
      <c r="D183" s="104">
        <v>33.840000000000003</v>
      </c>
      <c r="E183" s="104">
        <v>372.24</v>
      </c>
      <c r="F183" s="105" t="s">
        <v>12</v>
      </c>
    </row>
    <row r="184" spans="2:6" ht="12.5">
      <c r="B184" s="34">
        <v>0.68659722222222219</v>
      </c>
      <c r="C184" s="103">
        <v>22</v>
      </c>
      <c r="D184" s="104">
        <v>33.86</v>
      </c>
      <c r="E184" s="104">
        <v>744.92</v>
      </c>
      <c r="F184" s="105" t="s">
        <v>12</v>
      </c>
    </row>
    <row r="185" spans="2:6" ht="12.5">
      <c r="B185" s="34">
        <v>0.68714120370370368</v>
      </c>
      <c r="C185" s="103">
        <v>178</v>
      </c>
      <c r="D185" s="104">
        <v>33.86</v>
      </c>
      <c r="E185" s="104">
        <v>6027.08</v>
      </c>
      <c r="F185" s="105" t="s">
        <v>12</v>
      </c>
    </row>
    <row r="186" spans="2:6" ht="12.5">
      <c r="B186" s="34">
        <v>0.68809027777777776</v>
      </c>
      <c r="C186" s="103">
        <v>14</v>
      </c>
      <c r="D186" s="104">
        <v>33.799999999999997</v>
      </c>
      <c r="E186" s="104">
        <v>473.19999999999993</v>
      </c>
      <c r="F186" s="105" t="s">
        <v>12</v>
      </c>
    </row>
    <row r="187" spans="2:6" ht="12.5">
      <c r="B187" s="34">
        <v>0.68809027777777776</v>
      </c>
      <c r="C187" s="103">
        <v>7</v>
      </c>
      <c r="D187" s="104">
        <v>33.799999999999997</v>
      </c>
      <c r="E187" s="104">
        <v>236.59999999999997</v>
      </c>
      <c r="F187" s="105" t="s">
        <v>12</v>
      </c>
    </row>
    <row r="188" spans="2:6" ht="12.5">
      <c r="B188" s="34">
        <v>0.68809027777777776</v>
      </c>
      <c r="C188" s="103">
        <v>115</v>
      </c>
      <c r="D188" s="104">
        <v>33.799999999999997</v>
      </c>
      <c r="E188" s="104">
        <v>3886.9999999999995</v>
      </c>
      <c r="F188" s="105" t="s">
        <v>12</v>
      </c>
    </row>
    <row r="189" spans="2:6" ht="12.5">
      <c r="B189" s="34">
        <v>0.69018518518518523</v>
      </c>
      <c r="C189" s="103">
        <v>15</v>
      </c>
      <c r="D189" s="104">
        <v>33.74</v>
      </c>
      <c r="E189" s="104">
        <v>506.1</v>
      </c>
      <c r="F189" s="105" t="s">
        <v>12</v>
      </c>
    </row>
    <row r="190" spans="2:6" ht="12.5">
      <c r="B190" s="34">
        <v>0.69018518518518523</v>
      </c>
      <c r="C190" s="103">
        <v>81</v>
      </c>
      <c r="D190" s="104">
        <v>33.74</v>
      </c>
      <c r="E190" s="104">
        <v>2732.94</v>
      </c>
      <c r="F190" s="105" t="s">
        <v>12</v>
      </c>
    </row>
    <row r="191" spans="2:6" ht="12.5">
      <c r="B191" s="34">
        <v>0.69082175925925926</v>
      </c>
      <c r="C191" s="103">
        <v>1</v>
      </c>
      <c r="D191" s="104">
        <v>33.74</v>
      </c>
      <c r="E191" s="104">
        <v>33.74</v>
      </c>
      <c r="F191" s="105" t="s">
        <v>12</v>
      </c>
    </row>
    <row r="192" spans="2:6" ht="12.5">
      <c r="B192" s="34">
        <v>0.69082175925925926</v>
      </c>
      <c r="C192" s="103">
        <v>121</v>
      </c>
      <c r="D192" s="104">
        <v>33.74</v>
      </c>
      <c r="E192" s="104">
        <v>4082.5400000000004</v>
      </c>
      <c r="F192" s="105" t="s">
        <v>12</v>
      </c>
    </row>
    <row r="193" spans="2:6" ht="12.5">
      <c r="B193" s="34">
        <v>0.69369212962962967</v>
      </c>
      <c r="C193" s="103">
        <v>252</v>
      </c>
      <c r="D193" s="104">
        <v>33.76</v>
      </c>
      <c r="E193" s="104">
        <v>8507.5199999999986</v>
      </c>
      <c r="F193" s="105" t="s">
        <v>12</v>
      </c>
    </row>
    <row r="194" spans="2:6" ht="12.5">
      <c r="B194" s="34">
        <v>0.69446759259259261</v>
      </c>
      <c r="C194" s="103">
        <v>129</v>
      </c>
      <c r="D194" s="104">
        <v>33.76</v>
      </c>
      <c r="E194" s="104">
        <v>4355.04</v>
      </c>
      <c r="F194" s="105" t="s">
        <v>12</v>
      </c>
    </row>
    <row r="195" spans="2:6" ht="12.5">
      <c r="B195" s="34">
        <v>0.69596064814814818</v>
      </c>
      <c r="C195" s="103">
        <v>16</v>
      </c>
      <c r="D195" s="104">
        <v>33.76</v>
      </c>
      <c r="E195" s="104">
        <v>540.16</v>
      </c>
      <c r="F195" s="105" t="s">
        <v>12</v>
      </c>
    </row>
    <row r="196" spans="2:6" ht="12.5">
      <c r="B196" s="34">
        <v>0.69596064814814818</v>
      </c>
      <c r="C196" s="103">
        <v>121</v>
      </c>
      <c r="D196" s="104">
        <v>33.76</v>
      </c>
      <c r="E196" s="104">
        <v>4084.9599999999996</v>
      </c>
      <c r="F196" s="105" t="s">
        <v>12</v>
      </c>
    </row>
    <row r="197" spans="2:6" ht="12.5">
      <c r="B197" s="34">
        <v>0.69703703703703701</v>
      </c>
      <c r="C197" s="103">
        <v>137</v>
      </c>
      <c r="D197" s="104">
        <v>33.799999999999997</v>
      </c>
      <c r="E197" s="104">
        <v>4630.5999999999995</v>
      </c>
      <c r="F197" s="105" t="s">
        <v>12</v>
      </c>
    </row>
    <row r="198" spans="2:6" ht="12.5">
      <c r="B198" s="34">
        <v>0.69815972222222222</v>
      </c>
      <c r="C198" s="103">
        <v>88</v>
      </c>
      <c r="D198" s="104">
        <v>33.78</v>
      </c>
      <c r="E198" s="104">
        <v>2972.6400000000003</v>
      </c>
      <c r="F198" s="105" t="s">
        <v>12</v>
      </c>
    </row>
    <row r="199" spans="2:6" ht="12.5">
      <c r="B199" s="34">
        <v>0.69815972222222222</v>
      </c>
      <c r="C199" s="103">
        <v>8</v>
      </c>
      <c r="D199" s="104">
        <v>33.78</v>
      </c>
      <c r="E199" s="104">
        <v>270.24</v>
      </c>
      <c r="F199" s="105" t="s">
        <v>12</v>
      </c>
    </row>
    <row r="200" spans="2:6" ht="12.5">
      <c r="B200" s="34">
        <v>0.69916666666666671</v>
      </c>
      <c r="C200" s="103">
        <v>110</v>
      </c>
      <c r="D200" s="104">
        <v>33.840000000000003</v>
      </c>
      <c r="E200" s="104">
        <v>3722.4000000000005</v>
      </c>
      <c r="F200" s="105" t="s">
        <v>12</v>
      </c>
    </row>
    <row r="201" spans="2:6" ht="12.5">
      <c r="B201" s="34">
        <v>0.70021990740740736</v>
      </c>
      <c r="C201" s="103">
        <v>101</v>
      </c>
      <c r="D201" s="104">
        <v>33.799999999999997</v>
      </c>
      <c r="E201" s="104">
        <v>3413.7999999999997</v>
      </c>
      <c r="F201" s="105" t="s">
        <v>12</v>
      </c>
    </row>
    <row r="202" spans="2:6" ht="12.5">
      <c r="B202" s="34">
        <v>0.70152777777777775</v>
      </c>
      <c r="C202" s="103">
        <v>93</v>
      </c>
      <c r="D202" s="104">
        <v>33.74</v>
      </c>
      <c r="E202" s="104">
        <v>3137.82</v>
      </c>
      <c r="F202" s="105" t="s">
        <v>12</v>
      </c>
    </row>
    <row r="203" spans="2:6" ht="12.5">
      <c r="B203" s="34">
        <v>0.70247685185185182</v>
      </c>
      <c r="C203" s="103">
        <v>75</v>
      </c>
      <c r="D203" s="104">
        <v>33.68</v>
      </c>
      <c r="E203" s="104">
        <v>2526</v>
      </c>
      <c r="F203" s="105" t="s">
        <v>12</v>
      </c>
    </row>
    <row r="204" spans="2:6" ht="12.5">
      <c r="B204" s="34">
        <v>0.70262731481481477</v>
      </c>
      <c r="C204" s="103">
        <v>20</v>
      </c>
      <c r="D204" s="104">
        <v>33.68</v>
      </c>
      <c r="E204" s="104">
        <v>673.6</v>
      </c>
      <c r="F204" s="105" t="s">
        <v>12</v>
      </c>
    </row>
    <row r="205" spans="2:6" ht="12.5">
      <c r="B205" s="34">
        <v>0.70538194444444446</v>
      </c>
      <c r="C205" s="103">
        <v>270</v>
      </c>
      <c r="D205" s="104">
        <v>33.68</v>
      </c>
      <c r="E205" s="104">
        <v>9093.6</v>
      </c>
      <c r="F205" s="105" t="s">
        <v>12</v>
      </c>
    </row>
    <row r="206" spans="2:6" ht="12.5">
      <c r="B206" s="34">
        <v>0.70697916666666671</v>
      </c>
      <c r="C206" s="103">
        <v>276</v>
      </c>
      <c r="D206" s="104">
        <v>33.700000000000003</v>
      </c>
      <c r="E206" s="104">
        <v>9301.2000000000007</v>
      </c>
      <c r="F206" s="105" t="s">
        <v>12</v>
      </c>
    </row>
    <row r="207" spans="2:6" ht="12.5">
      <c r="B207" s="34">
        <v>0.70775462962962965</v>
      </c>
      <c r="C207" s="103">
        <v>104</v>
      </c>
      <c r="D207" s="104">
        <v>33.68</v>
      </c>
      <c r="E207" s="104">
        <v>3502.72</v>
      </c>
      <c r="F207" s="105" t="s">
        <v>12</v>
      </c>
    </row>
    <row r="208" spans="2:6" ht="12.5">
      <c r="B208" s="34">
        <v>0.70901620370370366</v>
      </c>
      <c r="C208" s="103">
        <v>63</v>
      </c>
      <c r="D208" s="104">
        <v>33.700000000000003</v>
      </c>
      <c r="E208" s="104">
        <v>2123.1000000000004</v>
      </c>
      <c r="F208" s="105" t="s">
        <v>12</v>
      </c>
    </row>
    <row r="209" spans="2:6" ht="12.5">
      <c r="B209" s="34">
        <v>0.70901620370370366</v>
      </c>
      <c r="C209" s="103">
        <v>40</v>
      </c>
      <c r="D209" s="104">
        <v>33.700000000000003</v>
      </c>
      <c r="E209" s="104">
        <v>1348</v>
      </c>
      <c r="F209" s="105" t="s">
        <v>12</v>
      </c>
    </row>
    <row r="210" spans="2:6" ht="12.5">
      <c r="B210" s="34">
        <v>0.71057870370370368</v>
      </c>
      <c r="C210" s="103">
        <v>109</v>
      </c>
      <c r="D210" s="104">
        <v>33.76</v>
      </c>
      <c r="E210" s="104">
        <v>3679.8399999999997</v>
      </c>
      <c r="F210" s="105" t="s">
        <v>12</v>
      </c>
    </row>
    <row r="211" spans="2:6" ht="12.5">
      <c r="B211" s="34">
        <v>0.71261574074074074</v>
      </c>
      <c r="C211" s="103">
        <v>165</v>
      </c>
      <c r="D211" s="104">
        <v>33.72</v>
      </c>
      <c r="E211" s="104">
        <v>5563.8</v>
      </c>
      <c r="F211" s="105" t="s">
        <v>12</v>
      </c>
    </row>
    <row r="212" spans="2:6" ht="12.5">
      <c r="B212" s="34">
        <v>0.71516203703703707</v>
      </c>
      <c r="C212" s="103">
        <v>80</v>
      </c>
      <c r="D212" s="104">
        <v>33.76</v>
      </c>
      <c r="E212" s="104">
        <v>2700.7999999999997</v>
      </c>
      <c r="F212" s="105" t="s">
        <v>12</v>
      </c>
    </row>
    <row r="213" spans="2:6" ht="12.5">
      <c r="B213" s="34">
        <v>0.71616898148148145</v>
      </c>
      <c r="C213" s="103">
        <v>94</v>
      </c>
      <c r="D213" s="104">
        <v>33.76</v>
      </c>
      <c r="E213" s="104">
        <v>3173.4399999999996</v>
      </c>
      <c r="F213" s="105" t="s">
        <v>12</v>
      </c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3" priority="1">
      <formula>$D15&gt;#REF!</formula>
    </cfRule>
  </conditionalFormatting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1017-19B8-4344-A232-2D92C2A7DEA7}">
  <dimension ref="B1:L248"/>
  <sheetViews>
    <sheetView topLeftCell="A6" workbookViewId="0">
      <selection activeCell="I37" sqref="I3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46128</v>
      </c>
      <c r="C15" s="58">
        <f>SUMIF(F21:F5001,F15,C21:C5001)</f>
        <v>25470</v>
      </c>
      <c r="D15" s="59">
        <f>E15/C15</f>
        <v>35.178029053788777</v>
      </c>
      <c r="E15" s="59">
        <f>SUMIF(F21:F5001,F15,E21:E5001)</f>
        <v>895984.40000000014</v>
      </c>
      <c r="F15" s="60" t="s">
        <v>12</v>
      </c>
    </row>
    <row r="16" spans="2:10">
      <c r="B16" s="26">
        <f>B15</f>
        <v>46128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0.38109953703703703</v>
      </c>
      <c r="C21" s="110">
        <v>910</v>
      </c>
      <c r="D21" s="111">
        <v>35.24</v>
      </c>
      <c r="E21" s="111">
        <v>32068.400000000001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0.3835648148148148</v>
      </c>
      <c r="C22" s="110">
        <v>17</v>
      </c>
      <c r="D22" s="111">
        <v>35.28</v>
      </c>
      <c r="E22" s="111">
        <v>599.76</v>
      </c>
      <c r="F22" s="60" t="s">
        <v>12</v>
      </c>
    </row>
    <row r="23" spans="2:12">
      <c r="B23" s="109">
        <v>0.3835648148148148</v>
      </c>
      <c r="C23" s="110">
        <v>78</v>
      </c>
      <c r="D23" s="111">
        <v>35.28</v>
      </c>
      <c r="E23" s="111">
        <v>2751.84</v>
      </c>
      <c r="F23" s="60" t="s">
        <v>12</v>
      </c>
    </row>
    <row r="24" spans="2:12">
      <c r="B24" s="109">
        <v>0.3835648148148148</v>
      </c>
      <c r="C24" s="110">
        <v>274</v>
      </c>
      <c r="D24" s="111">
        <v>35.28</v>
      </c>
      <c r="E24" s="111">
        <v>9666.7200000000012</v>
      </c>
      <c r="F24" s="60" t="s">
        <v>12</v>
      </c>
    </row>
    <row r="25" spans="2:12">
      <c r="B25" s="109">
        <v>0.38372685185185185</v>
      </c>
      <c r="C25" s="110">
        <v>229</v>
      </c>
      <c r="D25" s="111">
        <v>35.26</v>
      </c>
      <c r="E25" s="111">
        <v>8074.54</v>
      </c>
      <c r="F25" s="60" t="s">
        <v>12</v>
      </c>
    </row>
    <row r="26" spans="2:12">
      <c r="B26" s="109">
        <v>0.38445601851851852</v>
      </c>
      <c r="C26" s="110">
        <v>112</v>
      </c>
      <c r="D26" s="111">
        <v>35.22</v>
      </c>
      <c r="E26" s="111">
        <v>3944.64</v>
      </c>
      <c r="F26" s="60" t="s">
        <v>12</v>
      </c>
    </row>
    <row r="27" spans="2:12">
      <c r="B27" s="109">
        <v>0.38489583333333333</v>
      </c>
      <c r="C27" s="110">
        <v>124</v>
      </c>
      <c r="D27" s="111">
        <v>35.200000000000003</v>
      </c>
      <c r="E27" s="111">
        <v>4364.8</v>
      </c>
      <c r="F27" s="60" t="s">
        <v>12</v>
      </c>
    </row>
    <row r="28" spans="2:12">
      <c r="B28" s="109">
        <v>0.38670138888888889</v>
      </c>
      <c r="C28" s="110">
        <v>224</v>
      </c>
      <c r="D28" s="111">
        <v>35.22</v>
      </c>
      <c r="E28" s="111">
        <v>7889.28</v>
      </c>
      <c r="F28" s="60" t="s">
        <v>12</v>
      </c>
    </row>
    <row r="29" spans="2:12">
      <c r="B29" s="109">
        <v>0.38915509259259257</v>
      </c>
      <c r="C29" s="110">
        <v>388</v>
      </c>
      <c r="D29" s="111">
        <v>35.22</v>
      </c>
      <c r="E29" s="111">
        <v>13665.359999999999</v>
      </c>
      <c r="F29" s="60" t="s">
        <v>12</v>
      </c>
    </row>
    <row r="30" spans="2:12">
      <c r="B30" s="109">
        <v>0.39346064814814813</v>
      </c>
      <c r="C30" s="110">
        <v>95</v>
      </c>
      <c r="D30" s="111">
        <v>35.159999999999997</v>
      </c>
      <c r="E30" s="111">
        <v>3340.2</v>
      </c>
      <c r="F30" s="60" t="s">
        <v>12</v>
      </c>
    </row>
    <row r="31" spans="2:12">
      <c r="B31" s="109">
        <v>0.39347222222222222</v>
      </c>
      <c r="C31" s="110">
        <v>231</v>
      </c>
      <c r="D31" s="111">
        <v>35.159999999999997</v>
      </c>
      <c r="E31" s="111">
        <v>8121.9599999999991</v>
      </c>
      <c r="F31" s="60" t="s">
        <v>12</v>
      </c>
    </row>
    <row r="32" spans="2:12">
      <c r="B32" s="109">
        <v>0.39509259259259261</v>
      </c>
      <c r="C32" s="110">
        <v>112</v>
      </c>
      <c r="D32" s="111">
        <v>35.119999999999997</v>
      </c>
      <c r="E32" s="111">
        <v>3933.4399999999996</v>
      </c>
      <c r="F32" s="60" t="s">
        <v>12</v>
      </c>
    </row>
    <row r="33" spans="2:6">
      <c r="B33" s="109">
        <v>0.39800925925925928</v>
      </c>
      <c r="C33" s="110">
        <v>14</v>
      </c>
      <c r="D33" s="111">
        <v>35.08</v>
      </c>
      <c r="E33" s="111">
        <v>491.12</v>
      </c>
      <c r="F33" s="60" t="s">
        <v>12</v>
      </c>
    </row>
    <row r="34" spans="2:6">
      <c r="B34" s="109">
        <v>0.39800925925925928</v>
      </c>
      <c r="C34" s="110">
        <v>208</v>
      </c>
      <c r="D34" s="111">
        <v>35.08</v>
      </c>
      <c r="E34" s="111">
        <v>7296.6399999999994</v>
      </c>
      <c r="F34" s="60" t="s">
        <v>12</v>
      </c>
    </row>
    <row r="35" spans="2:6">
      <c r="B35" s="109">
        <v>0.40186342592592594</v>
      </c>
      <c r="C35" s="110">
        <v>349</v>
      </c>
      <c r="D35" s="111">
        <v>35.1</v>
      </c>
      <c r="E35" s="111">
        <v>12249.9</v>
      </c>
      <c r="F35" s="60" t="s">
        <v>12</v>
      </c>
    </row>
    <row r="36" spans="2:6">
      <c r="B36" s="109">
        <v>0.40353009259259259</v>
      </c>
      <c r="C36" s="110">
        <v>263</v>
      </c>
      <c r="D36" s="111">
        <v>35.08</v>
      </c>
      <c r="E36" s="111">
        <v>9226.0399999999991</v>
      </c>
      <c r="F36" s="60" t="s">
        <v>12</v>
      </c>
    </row>
    <row r="37" spans="2:6">
      <c r="B37" s="109">
        <v>0.41104166666666669</v>
      </c>
      <c r="C37" s="110">
        <v>316</v>
      </c>
      <c r="D37" s="111">
        <v>35.1</v>
      </c>
      <c r="E37" s="111">
        <v>11091.6</v>
      </c>
      <c r="F37" s="60" t="s">
        <v>12</v>
      </c>
    </row>
    <row r="38" spans="2:6">
      <c r="B38" s="109">
        <v>0.41104166666666669</v>
      </c>
      <c r="C38" s="110">
        <v>223</v>
      </c>
      <c r="D38" s="111">
        <v>35.1</v>
      </c>
      <c r="E38" s="111">
        <v>7827.3</v>
      </c>
      <c r="F38" s="60" t="s">
        <v>12</v>
      </c>
    </row>
    <row r="39" spans="2:6">
      <c r="B39" s="109">
        <v>0.41344907407407405</v>
      </c>
      <c r="C39" s="110">
        <v>159</v>
      </c>
      <c r="D39" s="111">
        <v>35.119999999999997</v>
      </c>
      <c r="E39" s="111">
        <v>5584.08</v>
      </c>
      <c r="F39" s="60" t="s">
        <v>12</v>
      </c>
    </row>
    <row r="40" spans="2:6">
      <c r="B40" s="109">
        <v>0.41356481481481483</v>
      </c>
      <c r="C40" s="110">
        <v>162</v>
      </c>
      <c r="D40" s="111">
        <v>35.1</v>
      </c>
      <c r="E40" s="111">
        <v>5686.2</v>
      </c>
      <c r="F40" s="60" t="s">
        <v>12</v>
      </c>
    </row>
    <row r="41" spans="2:6">
      <c r="B41" s="109">
        <v>0.41489583333333335</v>
      </c>
      <c r="C41" s="110">
        <v>90</v>
      </c>
      <c r="D41" s="111">
        <v>35.04</v>
      </c>
      <c r="E41" s="111">
        <v>3153.6</v>
      </c>
      <c r="F41" s="60" t="s">
        <v>12</v>
      </c>
    </row>
    <row r="42" spans="2:6">
      <c r="B42" s="109">
        <v>0.41739583333333335</v>
      </c>
      <c r="C42" s="110">
        <v>115</v>
      </c>
      <c r="D42" s="111">
        <v>35.08</v>
      </c>
      <c r="E42" s="111">
        <v>4034.2</v>
      </c>
      <c r="F42" s="60" t="s">
        <v>12</v>
      </c>
    </row>
    <row r="43" spans="2:6">
      <c r="B43" s="109">
        <v>0.41799768518518521</v>
      </c>
      <c r="C43" s="110">
        <v>134</v>
      </c>
      <c r="D43" s="111">
        <v>35.04</v>
      </c>
      <c r="E43" s="111">
        <v>4695.3599999999997</v>
      </c>
      <c r="F43" s="60" t="s">
        <v>12</v>
      </c>
    </row>
    <row r="44" spans="2:6">
      <c r="B44" s="109">
        <v>0.42153935185185187</v>
      </c>
      <c r="C44" s="110">
        <v>365</v>
      </c>
      <c r="D44" s="111">
        <v>35.1</v>
      </c>
      <c r="E44" s="111">
        <v>12811.5</v>
      </c>
      <c r="F44" s="60" t="s">
        <v>12</v>
      </c>
    </row>
    <row r="45" spans="2:6">
      <c r="B45" s="109">
        <v>0.42503472222222222</v>
      </c>
      <c r="C45" s="110">
        <v>161</v>
      </c>
      <c r="D45" s="111">
        <v>35.119999999999997</v>
      </c>
      <c r="E45" s="111">
        <v>5654.32</v>
      </c>
      <c r="F45" s="60" t="s">
        <v>12</v>
      </c>
    </row>
    <row r="46" spans="2:6">
      <c r="B46" s="109">
        <v>0.4259027777777778</v>
      </c>
      <c r="C46" s="110">
        <v>124</v>
      </c>
      <c r="D46" s="111">
        <v>35.08</v>
      </c>
      <c r="E46" s="111">
        <v>4349.92</v>
      </c>
      <c r="F46" s="60" t="s">
        <v>12</v>
      </c>
    </row>
    <row r="47" spans="2:6">
      <c r="B47" s="109">
        <v>0.42834490740740738</v>
      </c>
      <c r="C47" s="110">
        <v>87</v>
      </c>
      <c r="D47" s="111">
        <v>35.06</v>
      </c>
      <c r="E47" s="111">
        <v>3050.2200000000003</v>
      </c>
      <c r="F47" s="60" t="s">
        <v>12</v>
      </c>
    </row>
    <row r="48" spans="2:6">
      <c r="B48" s="109">
        <v>0.42873842592592593</v>
      </c>
      <c r="C48" s="110">
        <v>190</v>
      </c>
      <c r="D48" s="111">
        <v>35.020000000000003</v>
      </c>
      <c r="E48" s="111">
        <v>6653.8</v>
      </c>
      <c r="F48" s="60" t="s">
        <v>12</v>
      </c>
    </row>
    <row r="49" spans="2:6">
      <c r="B49" s="109">
        <v>0.44037037037037036</v>
      </c>
      <c r="C49" s="110">
        <v>590</v>
      </c>
      <c r="D49" s="111">
        <v>35.1</v>
      </c>
      <c r="E49" s="111">
        <v>20709</v>
      </c>
      <c r="F49" s="60" t="s">
        <v>12</v>
      </c>
    </row>
    <row r="50" spans="2:6">
      <c r="B50" s="109">
        <v>0.44311342592592595</v>
      </c>
      <c r="C50" s="110">
        <v>198</v>
      </c>
      <c r="D50" s="111">
        <v>35.08</v>
      </c>
      <c r="E50" s="111">
        <v>6945.8399999999992</v>
      </c>
      <c r="F50" s="60" t="s">
        <v>12</v>
      </c>
    </row>
    <row r="51" spans="2:6">
      <c r="B51" s="109">
        <v>0.44410879629629629</v>
      </c>
      <c r="C51" s="110">
        <v>169</v>
      </c>
      <c r="D51" s="111">
        <v>35.04</v>
      </c>
      <c r="E51" s="111">
        <v>5921.76</v>
      </c>
      <c r="F51" s="60" t="s">
        <v>12</v>
      </c>
    </row>
    <row r="52" spans="2:6">
      <c r="B52" s="109">
        <v>0.44699074074074074</v>
      </c>
      <c r="C52" s="110">
        <v>88</v>
      </c>
      <c r="D52" s="111">
        <v>34.979999999999997</v>
      </c>
      <c r="E52" s="111">
        <v>3078.24</v>
      </c>
      <c r="F52" s="60" t="s">
        <v>12</v>
      </c>
    </row>
    <row r="53" spans="2:6">
      <c r="B53" s="109">
        <v>0.44824074074074072</v>
      </c>
      <c r="C53" s="110">
        <v>59</v>
      </c>
      <c r="D53" s="111">
        <v>34.96</v>
      </c>
      <c r="E53" s="111">
        <v>2062.64</v>
      </c>
      <c r="F53" s="60" t="s">
        <v>12</v>
      </c>
    </row>
    <row r="54" spans="2:6">
      <c r="B54" s="109">
        <v>0.44837962962962963</v>
      </c>
      <c r="C54" s="110">
        <v>52</v>
      </c>
      <c r="D54" s="111">
        <v>34.96</v>
      </c>
      <c r="E54" s="111">
        <v>1817.92</v>
      </c>
      <c r="F54" s="60" t="s">
        <v>12</v>
      </c>
    </row>
    <row r="55" spans="2:6">
      <c r="B55" s="109">
        <v>0.44921296296296298</v>
      </c>
      <c r="C55" s="110">
        <v>91</v>
      </c>
      <c r="D55" s="111">
        <v>34.94</v>
      </c>
      <c r="E55" s="111">
        <v>3179.54</v>
      </c>
      <c r="F55" s="60" t="s">
        <v>12</v>
      </c>
    </row>
    <row r="56" spans="2:6">
      <c r="B56" s="109">
        <v>0.45430555555555557</v>
      </c>
      <c r="C56" s="110">
        <v>128</v>
      </c>
      <c r="D56" s="111">
        <v>34.94</v>
      </c>
      <c r="E56" s="111">
        <v>4472.32</v>
      </c>
      <c r="F56" s="60" t="s">
        <v>12</v>
      </c>
    </row>
    <row r="57" spans="2:6">
      <c r="B57" s="109">
        <v>0.4583564814814815</v>
      </c>
      <c r="C57" s="110">
        <v>365</v>
      </c>
      <c r="D57" s="111">
        <v>35.020000000000003</v>
      </c>
      <c r="E57" s="111">
        <v>12782.300000000001</v>
      </c>
      <c r="F57" s="60" t="s">
        <v>12</v>
      </c>
    </row>
    <row r="58" spans="2:6">
      <c r="B58" s="109">
        <v>0.46152777777777776</v>
      </c>
      <c r="C58" s="110">
        <v>93</v>
      </c>
      <c r="D58" s="111">
        <v>34.96</v>
      </c>
      <c r="E58" s="111">
        <v>3251.28</v>
      </c>
      <c r="F58" s="60" t="s">
        <v>12</v>
      </c>
    </row>
    <row r="59" spans="2:6">
      <c r="B59" s="109">
        <v>0.46500000000000002</v>
      </c>
      <c r="C59" s="110">
        <v>138</v>
      </c>
      <c r="D59" s="111">
        <v>34.94</v>
      </c>
      <c r="E59" s="111">
        <v>4821.7199999999993</v>
      </c>
      <c r="F59" s="60" t="s">
        <v>12</v>
      </c>
    </row>
    <row r="60" spans="2:6">
      <c r="B60" s="109">
        <v>0.46500000000000002</v>
      </c>
      <c r="C60" s="110">
        <v>149</v>
      </c>
      <c r="D60" s="111">
        <v>34.94</v>
      </c>
      <c r="E60" s="111">
        <v>5206.0599999999995</v>
      </c>
      <c r="F60" s="60" t="s">
        <v>12</v>
      </c>
    </row>
    <row r="61" spans="2:6">
      <c r="B61" s="109">
        <v>0.46869212962962964</v>
      </c>
      <c r="C61" s="110">
        <v>278</v>
      </c>
      <c r="D61" s="111">
        <v>34.979999999999997</v>
      </c>
      <c r="E61" s="111">
        <v>9724.4399999999987</v>
      </c>
      <c r="F61" s="60" t="s">
        <v>12</v>
      </c>
    </row>
    <row r="62" spans="2:6">
      <c r="B62" s="109">
        <v>0.47450231481481481</v>
      </c>
      <c r="C62" s="110">
        <v>213</v>
      </c>
      <c r="D62" s="111">
        <v>34.979999999999997</v>
      </c>
      <c r="E62" s="111">
        <v>7450.74</v>
      </c>
      <c r="F62" s="60" t="s">
        <v>12</v>
      </c>
    </row>
    <row r="63" spans="2:6">
      <c r="B63" s="109">
        <v>0.48079861111111111</v>
      </c>
      <c r="C63" s="110">
        <v>276</v>
      </c>
      <c r="D63" s="111">
        <v>35</v>
      </c>
      <c r="E63" s="111">
        <v>9660</v>
      </c>
      <c r="F63" s="60" t="s">
        <v>12</v>
      </c>
    </row>
    <row r="64" spans="2:6">
      <c r="B64" s="109">
        <v>0.48260416666666667</v>
      </c>
      <c r="C64" s="110">
        <v>116</v>
      </c>
      <c r="D64" s="111">
        <v>34.979999999999997</v>
      </c>
      <c r="E64" s="111">
        <v>4057.68</v>
      </c>
      <c r="F64" s="60" t="s">
        <v>12</v>
      </c>
    </row>
    <row r="65" spans="2:6">
      <c r="B65" s="109">
        <v>0.49153935185185182</v>
      </c>
      <c r="C65" s="110">
        <v>44</v>
      </c>
      <c r="D65" s="111">
        <v>35.04</v>
      </c>
      <c r="E65" s="111">
        <v>1541.76</v>
      </c>
      <c r="F65" s="60" t="s">
        <v>12</v>
      </c>
    </row>
    <row r="66" spans="2:6">
      <c r="B66" s="109">
        <v>0.49153935185185182</v>
      </c>
      <c r="C66" s="110">
        <v>99</v>
      </c>
      <c r="D66" s="111">
        <v>35.04</v>
      </c>
      <c r="E66" s="111">
        <v>3468.96</v>
      </c>
      <c r="F66" s="60" t="s">
        <v>12</v>
      </c>
    </row>
    <row r="67" spans="2:6">
      <c r="B67" s="109">
        <v>0.49153935185185182</v>
      </c>
      <c r="C67" s="110">
        <v>119</v>
      </c>
      <c r="D67" s="111">
        <v>35.04</v>
      </c>
      <c r="E67" s="111">
        <v>4169.76</v>
      </c>
      <c r="F67" s="60" t="s">
        <v>12</v>
      </c>
    </row>
    <row r="68" spans="2:6">
      <c r="B68" s="109">
        <v>0.49660879629629628</v>
      </c>
      <c r="C68" s="110">
        <v>218</v>
      </c>
      <c r="D68" s="111">
        <v>35.1</v>
      </c>
      <c r="E68" s="111">
        <v>7651.8</v>
      </c>
      <c r="F68" s="60" t="s">
        <v>12</v>
      </c>
    </row>
    <row r="69" spans="2:6">
      <c r="B69" s="109">
        <v>0.49660879629629628</v>
      </c>
      <c r="C69" s="110">
        <v>127</v>
      </c>
      <c r="D69" s="111">
        <v>35.1</v>
      </c>
      <c r="E69" s="111">
        <v>4457.7</v>
      </c>
      <c r="F69" s="60" t="s">
        <v>12</v>
      </c>
    </row>
    <row r="70" spans="2:6">
      <c r="B70" s="109">
        <v>0.49790509259259258</v>
      </c>
      <c r="C70" s="110">
        <v>86</v>
      </c>
      <c r="D70" s="111">
        <v>35.06</v>
      </c>
      <c r="E70" s="111">
        <v>3015.1600000000003</v>
      </c>
      <c r="F70" s="60" t="s">
        <v>12</v>
      </c>
    </row>
    <row r="71" spans="2:6">
      <c r="B71" s="109">
        <v>0.50145833333333334</v>
      </c>
      <c r="C71" s="110">
        <v>147</v>
      </c>
      <c r="D71" s="111">
        <v>35.1</v>
      </c>
      <c r="E71" s="111">
        <v>5159.7</v>
      </c>
      <c r="F71" s="60" t="s">
        <v>12</v>
      </c>
    </row>
    <row r="72" spans="2:6">
      <c r="B72" s="109">
        <v>0.51481481481481484</v>
      </c>
      <c r="C72" s="110">
        <v>395</v>
      </c>
      <c r="D72" s="111">
        <v>35.119999999999997</v>
      </c>
      <c r="E72" s="111">
        <v>13872.4</v>
      </c>
      <c r="F72" s="60" t="s">
        <v>12</v>
      </c>
    </row>
    <row r="73" spans="2:6">
      <c r="B73" s="109">
        <v>0.51481481481481484</v>
      </c>
      <c r="C73" s="110">
        <v>210</v>
      </c>
      <c r="D73" s="111">
        <v>35.119999999999997</v>
      </c>
      <c r="E73" s="111">
        <v>7375.2</v>
      </c>
      <c r="F73" s="60" t="s">
        <v>12</v>
      </c>
    </row>
    <row r="74" spans="2:6">
      <c r="B74" s="109">
        <v>0.51791666666666669</v>
      </c>
      <c r="C74" s="110">
        <v>89</v>
      </c>
      <c r="D74" s="111">
        <v>35.08</v>
      </c>
      <c r="E74" s="111">
        <v>3122.12</v>
      </c>
      <c r="F74" s="60" t="s">
        <v>12</v>
      </c>
    </row>
    <row r="75" spans="2:6">
      <c r="B75" s="109">
        <v>0.52156250000000004</v>
      </c>
      <c r="C75" s="110">
        <v>125</v>
      </c>
      <c r="D75" s="111">
        <v>35.06</v>
      </c>
      <c r="E75" s="111">
        <v>4382.5</v>
      </c>
      <c r="F75" s="60" t="s">
        <v>12</v>
      </c>
    </row>
    <row r="76" spans="2:6">
      <c r="B76" s="109">
        <v>0.52394675925925926</v>
      </c>
      <c r="C76" s="110">
        <v>116</v>
      </c>
      <c r="D76" s="111">
        <v>35.08</v>
      </c>
      <c r="E76" s="111">
        <v>4069.2799999999997</v>
      </c>
      <c r="F76" s="60" t="s">
        <v>12</v>
      </c>
    </row>
    <row r="77" spans="2:6">
      <c r="B77" s="109">
        <v>0.53447916666666662</v>
      </c>
      <c r="C77" s="110">
        <v>247</v>
      </c>
      <c r="D77" s="111">
        <v>35.1</v>
      </c>
      <c r="E77" s="111">
        <v>8669.7000000000007</v>
      </c>
      <c r="F77" s="60" t="s">
        <v>12</v>
      </c>
    </row>
    <row r="78" spans="2:6">
      <c r="B78" s="109">
        <v>0.53447916666666662</v>
      </c>
      <c r="C78" s="110">
        <v>21</v>
      </c>
      <c r="D78" s="111">
        <v>35.1</v>
      </c>
      <c r="E78" s="111">
        <v>737.1</v>
      </c>
      <c r="F78" s="60" t="s">
        <v>12</v>
      </c>
    </row>
    <row r="79" spans="2:6">
      <c r="B79" s="109">
        <v>0.53447916666666662</v>
      </c>
      <c r="C79" s="110">
        <v>173</v>
      </c>
      <c r="D79" s="111">
        <v>35.1</v>
      </c>
      <c r="E79" s="111">
        <v>6072.3</v>
      </c>
      <c r="F79" s="60" t="s">
        <v>12</v>
      </c>
    </row>
    <row r="80" spans="2:6">
      <c r="B80" s="109">
        <v>0.53650462962962964</v>
      </c>
      <c r="C80" s="110">
        <v>82</v>
      </c>
      <c r="D80" s="111">
        <v>35.08</v>
      </c>
      <c r="E80" s="111">
        <v>2876.56</v>
      </c>
      <c r="F80" s="60" t="s">
        <v>12</v>
      </c>
    </row>
    <row r="81" spans="2:6">
      <c r="B81" s="109">
        <v>0.53650462962962964</v>
      </c>
      <c r="C81" s="110">
        <v>4</v>
      </c>
      <c r="D81" s="111">
        <v>35.08</v>
      </c>
      <c r="E81" s="111">
        <v>140.32</v>
      </c>
      <c r="F81" s="60" t="s">
        <v>12</v>
      </c>
    </row>
    <row r="82" spans="2:6">
      <c r="B82" s="109">
        <v>0.55112268518518515</v>
      </c>
      <c r="C82" s="110">
        <v>442</v>
      </c>
      <c r="D82" s="111">
        <v>35.14</v>
      </c>
      <c r="E82" s="111">
        <v>15531.880000000001</v>
      </c>
      <c r="F82" s="60" t="s">
        <v>12</v>
      </c>
    </row>
    <row r="83" spans="2:6">
      <c r="B83" s="109">
        <v>0.55434027777777772</v>
      </c>
      <c r="C83" s="110">
        <v>91</v>
      </c>
      <c r="D83" s="111">
        <v>35.08</v>
      </c>
      <c r="E83" s="111">
        <v>3192.2799999999997</v>
      </c>
      <c r="F83" s="60" t="s">
        <v>12</v>
      </c>
    </row>
    <row r="84" spans="2:6">
      <c r="B84" s="109">
        <v>0.55803240740740745</v>
      </c>
      <c r="C84" s="110">
        <v>94</v>
      </c>
      <c r="D84" s="111">
        <v>35.06</v>
      </c>
      <c r="E84" s="111">
        <v>3295.6400000000003</v>
      </c>
      <c r="F84" s="60" t="s">
        <v>12</v>
      </c>
    </row>
    <row r="85" spans="2:6">
      <c r="B85" s="109">
        <v>0.56667824074074069</v>
      </c>
      <c r="C85" s="110">
        <v>366</v>
      </c>
      <c r="D85" s="111">
        <v>35.119999999999997</v>
      </c>
      <c r="E85" s="111">
        <v>12853.919999999998</v>
      </c>
      <c r="F85" s="60" t="s">
        <v>12</v>
      </c>
    </row>
    <row r="86" spans="2:6">
      <c r="B86" s="109">
        <v>0.57238425925925929</v>
      </c>
      <c r="C86" s="110">
        <v>93</v>
      </c>
      <c r="D86" s="111">
        <v>35.119999999999997</v>
      </c>
      <c r="E86" s="111">
        <v>3266.16</v>
      </c>
      <c r="F86" s="60" t="s">
        <v>12</v>
      </c>
    </row>
    <row r="87" spans="2:6">
      <c r="B87" s="109">
        <v>0.58140046296296299</v>
      </c>
      <c r="C87" s="110">
        <v>162</v>
      </c>
      <c r="D87" s="111">
        <v>35.159999999999997</v>
      </c>
      <c r="E87" s="111">
        <v>5695.9199999999992</v>
      </c>
      <c r="F87" s="60" t="s">
        <v>12</v>
      </c>
    </row>
    <row r="88" spans="2:6">
      <c r="B88" s="109">
        <v>0.58140046296296299</v>
      </c>
      <c r="C88" s="110">
        <v>216</v>
      </c>
      <c r="D88" s="111">
        <v>35.159999999999997</v>
      </c>
      <c r="E88" s="111">
        <v>7594.5599999999995</v>
      </c>
      <c r="F88" s="60" t="s">
        <v>12</v>
      </c>
    </row>
    <row r="89" spans="2:6">
      <c r="B89" s="109">
        <v>0.58469907407407407</v>
      </c>
      <c r="C89" s="110">
        <v>87</v>
      </c>
      <c r="D89" s="111">
        <v>35.119999999999997</v>
      </c>
      <c r="E89" s="111">
        <v>3055.4399999999996</v>
      </c>
      <c r="F89" s="60" t="s">
        <v>12</v>
      </c>
    </row>
    <row r="90" spans="2:6">
      <c r="B90" s="109">
        <v>0.58521990740740737</v>
      </c>
      <c r="C90" s="110">
        <v>44</v>
      </c>
      <c r="D90" s="111">
        <v>35.1</v>
      </c>
      <c r="E90" s="111">
        <v>1544.4</v>
      </c>
      <c r="F90" s="60" t="s">
        <v>12</v>
      </c>
    </row>
    <row r="91" spans="2:6">
      <c r="B91" s="109">
        <v>0.58521990740740737</v>
      </c>
      <c r="C91" s="110">
        <v>46</v>
      </c>
      <c r="D91" s="111">
        <v>35.1</v>
      </c>
      <c r="E91" s="111">
        <v>1614.6000000000001</v>
      </c>
      <c r="F91" s="60" t="s">
        <v>12</v>
      </c>
    </row>
    <row r="92" spans="2:6">
      <c r="B92" s="109">
        <v>0.59277777777777774</v>
      </c>
      <c r="C92" s="110">
        <v>43</v>
      </c>
      <c r="D92" s="111">
        <v>35.14</v>
      </c>
      <c r="E92" s="111">
        <v>1511.02</v>
      </c>
      <c r="F92" s="60" t="s">
        <v>12</v>
      </c>
    </row>
    <row r="93" spans="2:6">
      <c r="B93" s="109">
        <v>0.59400462962962963</v>
      </c>
      <c r="C93" s="110">
        <v>214</v>
      </c>
      <c r="D93" s="111">
        <v>35.119999999999997</v>
      </c>
      <c r="E93" s="111">
        <v>7515.6799999999994</v>
      </c>
      <c r="F93" s="60" t="s">
        <v>12</v>
      </c>
    </row>
    <row r="94" spans="2:6">
      <c r="B94" s="109">
        <v>0.60016203703703708</v>
      </c>
      <c r="C94" s="110">
        <v>194</v>
      </c>
      <c r="D94" s="111">
        <v>35.08</v>
      </c>
      <c r="E94" s="111">
        <v>6805.5199999999995</v>
      </c>
      <c r="F94" s="60" t="s">
        <v>12</v>
      </c>
    </row>
    <row r="95" spans="2:6">
      <c r="B95" s="109">
        <v>0.6103587962962963</v>
      </c>
      <c r="C95" s="110">
        <v>528</v>
      </c>
      <c r="D95" s="111">
        <v>35.08</v>
      </c>
      <c r="E95" s="111">
        <v>18522.239999999998</v>
      </c>
      <c r="F95" s="60" t="s">
        <v>12</v>
      </c>
    </row>
    <row r="96" spans="2:6">
      <c r="B96" s="109">
        <v>0.61555555555555552</v>
      </c>
      <c r="C96" s="110">
        <v>172</v>
      </c>
      <c r="D96" s="111">
        <v>35.159999999999997</v>
      </c>
      <c r="E96" s="111">
        <v>6047.5199999999995</v>
      </c>
      <c r="F96" s="60" t="s">
        <v>12</v>
      </c>
    </row>
    <row r="97" spans="2:6">
      <c r="B97" s="109">
        <v>0.61775462962962968</v>
      </c>
      <c r="C97" s="110">
        <v>180</v>
      </c>
      <c r="D97" s="111">
        <v>35.14</v>
      </c>
      <c r="E97" s="111">
        <v>6325.2</v>
      </c>
      <c r="F97" s="60" t="s">
        <v>12</v>
      </c>
    </row>
    <row r="98" spans="2:6">
      <c r="B98" s="109">
        <v>0.62043981481481481</v>
      </c>
      <c r="C98" s="110">
        <v>105</v>
      </c>
      <c r="D98" s="111">
        <v>35.1</v>
      </c>
      <c r="E98" s="111">
        <v>3685.5</v>
      </c>
      <c r="F98" s="60" t="s">
        <v>12</v>
      </c>
    </row>
    <row r="99" spans="2:6">
      <c r="B99" s="109">
        <v>0.62502314814814819</v>
      </c>
      <c r="C99" s="110">
        <v>214</v>
      </c>
      <c r="D99" s="111">
        <v>35.1</v>
      </c>
      <c r="E99" s="111">
        <v>7511.4000000000005</v>
      </c>
      <c r="F99" s="60" t="s">
        <v>12</v>
      </c>
    </row>
    <row r="100" spans="2:6">
      <c r="B100" s="109">
        <v>0.62502314814814819</v>
      </c>
      <c r="C100" s="110">
        <v>228</v>
      </c>
      <c r="D100" s="111">
        <v>35.1</v>
      </c>
      <c r="E100" s="111">
        <v>8002.8</v>
      </c>
      <c r="F100" s="60" t="s">
        <v>12</v>
      </c>
    </row>
    <row r="101" spans="2:6">
      <c r="B101" s="109">
        <v>0.62599537037037034</v>
      </c>
      <c r="C101" s="110">
        <v>111</v>
      </c>
      <c r="D101" s="111">
        <v>35.1</v>
      </c>
      <c r="E101" s="111">
        <v>3896.1000000000004</v>
      </c>
      <c r="F101" s="60" t="s">
        <v>12</v>
      </c>
    </row>
    <row r="102" spans="2:6">
      <c r="B102" s="109">
        <v>0.62749999999999995</v>
      </c>
      <c r="C102" s="110">
        <v>118</v>
      </c>
      <c r="D102" s="111">
        <v>35.14</v>
      </c>
      <c r="E102" s="111">
        <v>4146.5200000000004</v>
      </c>
      <c r="F102" s="60" t="s">
        <v>12</v>
      </c>
    </row>
    <row r="103" spans="2:6">
      <c r="B103" s="109">
        <v>0.63597222222222227</v>
      </c>
      <c r="C103" s="110">
        <v>379</v>
      </c>
      <c r="D103" s="111">
        <v>35.200000000000003</v>
      </c>
      <c r="E103" s="111">
        <v>13340.800000000001</v>
      </c>
      <c r="F103" s="60" t="s">
        <v>12</v>
      </c>
    </row>
    <row r="104" spans="2:6">
      <c r="B104" s="109">
        <v>0.63752314814814814</v>
      </c>
      <c r="C104" s="110">
        <v>102</v>
      </c>
      <c r="D104" s="111">
        <v>35.159999999999997</v>
      </c>
      <c r="E104" s="111">
        <v>3586.3199999999997</v>
      </c>
      <c r="F104" s="60" t="s">
        <v>12</v>
      </c>
    </row>
    <row r="105" spans="2:6">
      <c r="B105" s="109">
        <v>0.63916666666666666</v>
      </c>
      <c r="C105" s="110">
        <v>98</v>
      </c>
      <c r="D105" s="111">
        <v>35.159999999999997</v>
      </c>
      <c r="E105" s="111">
        <v>3445.68</v>
      </c>
      <c r="F105" s="60" t="s">
        <v>12</v>
      </c>
    </row>
    <row r="106" spans="2:6">
      <c r="B106" s="109">
        <v>0.64100694444444439</v>
      </c>
      <c r="C106" s="110">
        <v>161</v>
      </c>
      <c r="D106" s="111">
        <v>35.159999999999997</v>
      </c>
      <c r="E106" s="111">
        <v>5660.7599999999993</v>
      </c>
      <c r="F106" s="60" t="s">
        <v>12</v>
      </c>
    </row>
    <row r="107" spans="2:6">
      <c r="B107" s="109">
        <v>0.64583333333333337</v>
      </c>
      <c r="C107" s="110">
        <v>214</v>
      </c>
      <c r="D107" s="111">
        <v>35.119999999999997</v>
      </c>
      <c r="E107" s="111">
        <v>7515.6799999999994</v>
      </c>
      <c r="F107" s="60" t="s">
        <v>12</v>
      </c>
    </row>
    <row r="108" spans="2:6">
      <c r="B108" s="109">
        <v>0.64651620370370366</v>
      </c>
      <c r="C108" s="110">
        <v>5</v>
      </c>
      <c r="D108" s="111">
        <v>35.119999999999997</v>
      </c>
      <c r="E108" s="111">
        <v>175.6</v>
      </c>
      <c r="F108" s="60" t="s">
        <v>12</v>
      </c>
    </row>
    <row r="109" spans="2:6">
      <c r="B109" s="109">
        <v>0.64651620370370366</v>
      </c>
      <c r="C109" s="110">
        <v>1</v>
      </c>
      <c r="D109" s="111">
        <v>35.119999999999997</v>
      </c>
      <c r="E109" s="111">
        <v>35.119999999999997</v>
      </c>
      <c r="F109" s="60" t="s">
        <v>12</v>
      </c>
    </row>
    <row r="110" spans="2:6">
      <c r="B110" s="109">
        <v>0.6472106481481481</v>
      </c>
      <c r="C110" s="110">
        <v>5</v>
      </c>
      <c r="D110" s="111">
        <v>35.119999999999997</v>
      </c>
      <c r="E110" s="111">
        <v>175.6</v>
      </c>
      <c r="F110" s="60" t="s">
        <v>12</v>
      </c>
    </row>
    <row r="111" spans="2:6">
      <c r="B111" s="109">
        <v>0.6472106481481481</v>
      </c>
      <c r="C111" s="110">
        <v>1</v>
      </c>
      <c r="D111" s="111">
        <v>35.119999999999997</v>
      </c>
      <c r="E111" s="111">
        <v>35.119999999999997</v>
      </c>
      <c r="F111" s="60" t="s">
        <v>12</v>
      </c>
    </row>
    <row r="112" spans="2:6">
      <c r="B112" s="109">
        <v>0.64790509259259255</v>
      </c>
      <c r="C112" s="110">
        <v>5</v>
      </c>
      <c r="D112" s="111">
        <v>35.159999999999997</v>
      </c>
      <c r="E112" s="111">
        <v>175.79999999999998</v>
      </c>
      <c r="F112" s="60" t="s">
        <v>12</v>
      </c>
    </row>
    <row r="113" spans="2:6">
      <c r="B113" s="109">
        <v>0.64790509259259255</v>
      </c>
      <c r="C113" s="110">
        <v>1</v>
      </c>
      <c r="D113" s="111">
        <v>35.159999999999997</v>
      </c>
      <c r="E113" s="111">
        <v>35.159999999999997</v>
      </c>
      <c r="F113" s="60" t="s">
        <v>12</v>
      </c>
    </row>
    <row r="114" spans="2:6">
      <c r="B114" s="109">
        <v>0.64790509259259255</v>
      </c>
      <c r="C114" s="110">
        <v>502</v>
      </c>
      <c r="D114" s="111">
        <v>35.159999999999997</v>
      </c>
      <c r="E114" s="111">
        <v>17650.32</v>
      </c>
      <c r="F114" s="60" t="s">
        <v>12</v>
      </c>
    </row>
    <row r="115" spans="2:6">
      <c r="B115" s="109">
        <v>0.64908564814814818</v>
      </c>
      <c r="C115" s="110">
        <v>608</v>
      </c>
      <c r="D115" s="111">
        <v>35.18</v>
      </c>
      <c r="E115" s="111">
        <v>21389.439999999999</v>
      </c>
      <c r="F115" s="60" t="s">
        <v>12</v>
      </c>
    </row>
    <row r="116" spans="2:6">
      <c r="B116" s="109">
        <v>0.65068287037037043</v>
      </c>
      <c r="C116" s="110">
        <v>4</v>
      </c>
      <c r="D116" s="111">
        <v>35.119999999999997</v>
      </c>
      <c r="E116" s="111">
        <v>140.47999999999999</v>
      </c>
      <c r="F116" s="60" t="s">
        <v>12</v>
      </c>
    </row>
    <row r="117" spans="2:6">
      <c r="B117" s="109">
        <v>0.65068287037037043</v>
      </c>
      <c r="C117" s="110">
        <v>1</v>
      </c>
      <c r="D117" s="111">
        <v>35.119999999999997</v>
      </c>
      <c r="E117" s="111">
        <v>35.119999999999997</v>
      </c>
      <c r="F117" s="60" t="s">
        <v>12</v>
      </c>
    </row>
    <row r="118" spans="2:6">
      <c r="B118" s="109">
        <v>0.65068287037037043</v>
      </c>
      <c r="C118" s="110">
        <v>89</v>
      </c>
      <c r="D118" s="111">
        <v>35.119999999999997</v>
      </c>
      <c r="E118" s="111">
        <v>3125.68</v>
      </c>
      <c r="F118" s="60" t="s">
        <v>12</v>
      </c>
    </row>
    <row r="119" spans="2:6">
      <c r="B119" s="109">
        <v>0.65165509259259258</v>
      </c>
      <c r="C119" s="110">
        <v>179</v>
      </c>
      <c r="D119" s="111">
        <v>35.159999999999997</v>
      </c>
      <c r="E119" s="111">
        <v>6293.6399999999994</v>
      </c>
      <c r="F119" s="60" t="s">
        <v>12</v>
      </c>
    </row>
    <row r="120" spans="2:6">
      <c r="B120" s="109">
        <v>0.65317129629629633</v>
      </c>
      <c r="C120" s="110">
        <v>249</v>
      </c>
      <c r="D120" s="111">
        <v>35.159999999999997</v>
      </c>
      <c r="E120" s="111">
        <v>8754.8399999999983</v>
      </c>
      <c r="F120" s="60" t="s">
        <v>12</v>
      </c>
    </row>
    <row r="121" spans="2:6">
      <c r="B121" s="109">
        <v>0.65484953703703708</v>
      </c>
      <c r="C121" s="110">
        <v>93</v>
      </c>
      <c r="D121" s="111">
        <v>35.159999999999997</v>
      </c>
      <c r="E121" s="111">
        <v>3269.8799999999997</v>
      </c>
      <c r="F121" s="60" t="s">
        <v>12</v>
      </c>
    </row>
    <row r="122" spans="2:6">
      <c r="B122" s="109">
        <v>0.65971064814814817</v>
      </c>
      <c r="C122" s="110">
        <v>579</v>
      </c>
      <c r="D122" s="111">
        <v>35.22</v>
      </c>
      <c r="E122" s="111">
        <v>20392.38</v>
      </c>
      <c r="F122" s="60" t="s">
        <v>12</v>
      </c>
    </row>
    <row r="123" spans="2:6">
      <c r="B123" s="109">
        <v>0.66165509259259259</v>
      </c>
      <c r="C123" s="110">
        <v>191</v>
      </c>
      <c r="D123" s="111">
        <v>35.200000000000003</v>
      </c>
      <c r="E123" s="111">
        <v>6723.2000000000007</v>
      </c>
      <c r="F123" s="60" t="s">
        <v>12</v>
      </c>
    </row>
    <row r="124" spans="2:6">
      <c r="B124" s="109">
        <v>0.6617939814814815</v>
      </c>
      <c r="C124" s="110">
        <v>4</v>
      </c>
      <c r="D124" s="111">
        <v>35.18</v>
      </c>
      <c r="E124" s="111">
        <v>140.72</v>
      </c>
      <c r="F124" s="60" t="s">
        <v>12</v>
      </c>
    </row>
    <row r="125" spans="2:6">
      <c r="B125" s="109">
        <v>0.6617939814814815</v>
      </c>
      <c r="C125" s="110">
        <v>1</v>
      </c>
      <c r="D125" s="111">
        <v>35.18</v>
      </c>
      <c r="E125" s="111">
        <v>35.18</v>
      </c>
      <c r="F125" s="60" t="s">
        <v>12</v>
      </c>
    </row>
    <row r="126" spans="2:6">
      <c r="B126" s="109">
        <v>0.66427083333333337</v>
      </c>
      <c r="C126" s="110">
        <v>27</v>
      </c>
      <c r="D126" s="111">
        <v>35.22</v>
      </c>
      <c r="E126" s="111">
        <v>950.93999999999994</v>
      </c>
      <c r="F126" s="60" t="s">
        <v>12</v>
      </c>
    </row>
    <row r="127" spans="2:6">
      <c r="B127" s="109">
        <v>0.66427083333333337</v>
      </c>
      <c r="C127" s="110">
        <v>162</v>
      </c>
      <c r="D127" s="111">
        <v>35.22</v>
      </c>
      <c r="E127" s="111">
        <v>5705.6399999999994</v>
      </c>
      <c r="F127" s="60" t="s">
        <v>12</v>
      </c>
    </row>
    <row r="128" spans="2:6">
      <c r="B128" s="109">
        <v>0.6653472222222222</v>
      </c>
      <c r="C128" s="110">
        <v>131</v>
      </c>
      <c r="D128" s="111">
        <v>35.26</v>
      </c>
      <c r="E128" s="111">
        <v>4619.0599999999995</v>
      </c>
      <c r="F128" s="60" t="s">
        <v>12</v>
      </c>
    </row>
    <row r="129" spans="2:6">
      <c r="B129" s="109">
        <v>0.66635416666666669</v>
      </c>
      <c r="C129" s="110">
        <v>146</v>
      </c>
      <c r="D129" s="111">
        <v>35.26</v>
      </c>
      <c r="E129" s="111">
        <v>5147.96</v>
      </c>
      <c r="F129" s="60" t="s">
        <v>12</v>
      </c>
    </row>
    <row r="130" spans="2:6">
      <c r="B130" s="109">
        <v>0.66993055555555558</v>
      </c>
      <c r="C130" s="110">
        <v>5</v>
      </c>
      <c r="D130" s="111">
        <v>35.28</v>
      </c>
      <c r="E130" s="111">
        <v>176.4</v>
      </c>
      <c r="F130" s="60" t="s">
        <v>12</v>
      </c>
    </row>
    <row r="131" spans="2:6">
      <c r="B131" s="109">
        <v>0.66993055555555558</v>
      </c>
      <c r="C131" s="110">
        <v>170</v>
      </c>
      <c r="D131" s="111">
        <v>35.28</v>
      </c>
      <c r="E131" s="111">
        <v>5997.6</v>
      </c>
      <c r="F131" s="60" t="s">
        <v>12</v>
      </c>
    </row>
    <row r="132" spans="2:6">
      <c r="B132" s="109">
        <v>0.66993055555555558</v>
      </c>
      <c r="C132" s="110">
        <v>543</v>
      </c>
      <c r="D132" s="111">
        <v>35.28</v>
      </c>
      <c r="E132" s="111">
        <v>19157.04</v>
      </c>
      <c r="F132" s="60" t="s">
        <v>12</v>
      </c>
    </row>
    <row r="133" spans="2:6">
      <c r="B133" s="109">
        <v>0.67322916666666666</v>
      </c>
      <c r="C133" s="110">
        <v>332</v>
      </c>
      <c r="D133" s="111">
        <v>35.340000000000003</v>
      </c>
      <c r="E133" s="111">
        <v>11732.880000000001</v>
      </c>
      <c r="F133" s="60" t="s">
        <v>12</v>
      </c>
    </row>
    <row r="134" spans="2:6">
      <c r="B134" s="109">
        <v>0.67554398148148154</v>
      </c>
      <c r="C134" s="110">
        <v>295</v>
      </c>
      <c r="D134" s="111">
        <v>35.299999999999997</v>
      </c>
      <c r="E134" s="111">
        <v>10413.5</v>
      </c>
      <c r="F134" s="60" t="s">
        <v>12</v>
      </c>
    </row>
    <row r="135" spans="2:6">
      <c r="B135" s="109">
        <v>0.67714120370370368</v>
      </c>
      <c r="C135" s="110">
        <v>306</v>
      </c>
      <c r="D135" s="111">
        <v>35.26</v>
      </c>
      <c r="E135" s="111">
        <v>10789.56</v>
      </c>
      <c r="F135" s="60" t="s">
        <v>12</v>
      </c>
    </row>
    <row r="136" spans="2:6">
      <c r="B136" s="109">
        <v>0.68126157407407406</v>
      </c>
      <c r="C136" s="110">
        <v>195</v>
      </c>
      <c r="D136" s="111">
        <v>35.22</v>
      </c>
      <c r="E136" s="111">
        <v>6867.9</v>
      </c>
      <c r="F136" s="60" t="s">
        <v>12</v>
      </c>
    </row>
    <row r="137" spans="2:6">
      <c r="B137" s="109">
        <v>0.68126157407407406</v>
      </c>
      <c r="C137" s="110">
        <v>59</v>
      </c>
      <c r="D137" s="111">
        <v>35.22</v>
      </c>
      <c r="E137" s="111">
        <v>2077.98</v>
      </c>
      <c r="F137" s="60" t="s">
        <v>12</v>
      </c>
    </row>
    <row r="138" spans="2:6">
      <c r="B138" s="109">
        <v>0.68126157407407406</v>
      </c>
      <c r="C138" s="110">
        <v>218</v>
      </c>
      <c r="D138" s="111">
        <v>35.22</v>
      </c>
      <c r="E138" s="111">
        <v>7677.96</v>
      </c>
      <c r="F138" s="60" t="s">
        <v>12</v>
      </c>
    </row>
    <row r="139" spans="2:6">
      <c r="B139" s="109">
        <v>0.68292824074074077</v>
      </c>
      <c r="C139" s="110">
        <v>123</v>
      </c>
      <c r="D139" s="111">
        <v>35.18</v>
      </c>
      <c r="E139" s="111">
        <v>4327.1400000000003</v>
      </c>
      <c r="F139" s="60" t="s">
        <v>12</v>
      </c>
    </row>
    <row r="140" spans="2:6">
      <c r="B140" s="109">
        <v>0.68342592592592588</v>
      </c>
      <c r="C140" s="110">
        <v>107</v>
      </c>
      <c r="D140" s="111">
        <v>35.159999999999997</v>
      </c>
      <c r="E140" s="111">
        <v>3762.1199999999994</v>
      </c>
      <c r="F140" s="60" t="s">
        <v>12</v>
      </c>
    </row>
    <row r="141" spans="2:6">
      <c r="B141" s="109">
        <v>0.68766203703703699</v>
      </c>
      <c r="C141" s="110">
        <v>163</v>
      </c>
      <c r="D141" s="111">
        <v>35.200000000000003</v>
      </c>
      <c r="E141" s="111">
        <v>5737.6</v>
      </c>
      <c r="F141" s="60" t="s">
        <v>12</v>
      </c>
    </row>
    <row r="142" spans="2:6">
      <c r="B142" s="109">
        <v>0.69041666666666668</v>
      </c>
      <c r="C142" s="110">
        <v>203</v>
      </c>
      <c r="D142" s="111">
        <v>35.200000000000003</v>
      </c>
      <c r="E142" s="111">
        <v>7145.6</v>
      </c>
      <c r="F142" s="60" t="s">
        <v>12</v>
      </c>
    </row>
    <row r="143" spans="2:6">
      <c r="B143" s="109">
        <v>0.69184027777777779</v>
      </c>
      <c r="C143" s="110">
        <v>285</v>
      </c>
      <c r="D143" s="111">
        <v>35.18</v>
      </c>
      <c r="E143" s="111">
        <v>10026.299999999999</v>
      </c>
      <c r="F143" s="60" t="s">
        <v>12</v>
      </c>
    </row>
    <row r="144" spans="2:6">
      <c r="B144" s="109">
        <v>0.69657407407407412</v>
      </c>
      <c r="C144" s="110">
        <v>114</v>
      </c>
      <c r="D144" s="111">
        <v>35.22</v>
      </c>
      <c r="E144" s="111">
        <v>4015.08</v>
      </c>
      <c r="F144" s="60" t="s">
        <v>12</v>
      </c>
    </row>
    <row r="145" spans="2:6">
      <c r="B145" s="109">
        <v>0.69657407407407412</v>
      </c>
      <c r="C145" s="110">
        <v>137</v>
      </c>
      <c r="D145" s="111">
        <v>35.22</v>
      </c>
      <c r="E145" s="111">
        <v>4825.1399999999994</v>
      </c>
      <c r="F145" s="60" t="s">
        <v>12</v>
      </c>
    </row>
    <row r="146" spans="2:6">
      <c r="B146" s="109">
        <v>0.69952546296296292</v>
      </c>
      <c r="C146" s="110">
        <v>357</v>
      </c>
      <c r="D146" s="111">
        <v>35.26</v>
      </c>
      <c r="E146" s="111">
        <v>12587.82</v>
      </c>
      <c r="F146" s="60" t="s">
        <v>12</v>
      </c>
    </row>
    <row r="147" spans="2:6">
      <c r="B147" s="109">
        <v>0.70150462962962967</v>
      </c>
      <c r="C147" s="110">
        <v>100</v>
      </c>
      <c r="D147" s="111">
        <v>35.340000000000003</v>
      </c>
      <c r="E147" s="111">
        <v>3534.0000000000005</v>
      </c>
      <c r="F147" s="60" t="s">
        <v>12</v>
      </c>
    </row>
    <row r="148" spans="2:6">
      <c r="B148" s="109">
        <v>0.70322916666666668</v>
      </c>
      <c r="C148" s="110">
        <v>162</v>
      </c>
      <c r="D148" s="111">
        <v>35.340000000000003</v>
      </c>
      <c r="E148" s="111">
        <v>5725.0800000000008</v>
      </c>
      <c r="F148" s="60" t="s">
        <v>12</v>
      </c>
    </row>
    <row r="149" spans="2:6">
      <c r="B149" s="109">
        <v>0.703587962962963</v>
      </c>
      <c r="C149" s="110">
        <v>78</v>
      </c>
      <c r="D149" s="111">
        <v>35.340000000000003</v>
      </c>
      <c r="E149" s="111">
        <v>2756.5200000000004</v>
      </c>
      <c r="F149" s="60" t="s">
        <v>12</v>
      </c>
    </row>
    <row r="150" spans="2:6">
      <c r="B150" s="109">
        <v>0.703587962962963</v>
      </c>
      <c r="C150" s="110">
        <v>27</v>
      </c>
      <c r="D150" s="111">
        <v>35.340000000000003</v>
      </c>
      <c r="E150" s="111">
        <v>954.18000000000006</v>
      </c>
      <c r="F150" s="60" t="s">
        <v>12</v>
      </c>
    </row>
    <row r="151" spans="2:6">
      <c r="B151" s="109">
        <v>0.7071412037037037</v>
      </c>
      <c r="C151" s="110">
        <v>426</v>
      </c>
      <c r="D151" s="111">
        <v>35.42</v>
      </c>
      <c r="E151" s="111">
        <v>15088.92</v>
      </c>
      <c r="F151" s="60" t="s">
        <v>12</v>
      </c>
    </row>
    <row r="152" spans="2:6">
      <c r="B152" s="109">
        <v>0.70981481481481479</v>
      </c>
      <c r="C152" s="110">
        <v>982</v>
      </c>
      <c r="D152" s="111">
        <v>35.44</v>
      </c>
      <c r="E152" s="111">
        <v>34802.079999999994</v>
      </c>
      <c r="F152" s="60" t="s">
        <v>12</v>
      </c>
    </row>
    <row r="153" spans="2:6">
      <c r="B153" s="109">
        <v>0.71043981481481477</v>
      </c>
      <c r="C153" s="110">
        <v>198</v>
      </c>
      <c r="D153" s="111">
        <v>35.46</v>
      </c>
      <c r="E153" s="111">
        <v>7021.08</v>
      </c>
      <c r="F153" s="60" t="s">
        <v>12</v>
      </c>
    </row>
    <row r="154" spans="2:6">
      <c r="B154" s="109">
        <v>0.71085648148148151</v>
      </c>
      <c r="C154" s="110">
        <v>88</v>
      </c>
      <c r="D154" s="111">
        <v>35.44</v>
      </c>
      <c r="E154" s="111">
        <v>3118.72</v>
      </c>
      <c r="F154" s="60" t="s">
        <v>12</v>
      </c>
    </row>
    <row r="155" spans="2:6">
      <c r="B155" s="109">
        <v>0.71085648148148151</v>
      </c>
      <c r="C155" s="110">
        <v>39</v>
      </c>
      <c r="D155" s="111">
        <v>35.44</v>
      </c>
      <c r="E155" s="111">
        <v>1382.1599999999999</v>
      </c>
      <c r="F155" s="60" t="s">
        <v>12</v>
      </c>
    </row>
    <row r="156" spans="2:6">
      <c r="B156" s="109">
        <v>0.71309027777777778</v>
      </c>
      <c r="C156" s="110">
        <v>468</v>
      </c>
      <c r="D156" s="111">
        <v>35.46</v>
      </c>
      <c r="E156" s="111">
        <v>16595.28</v>
      </c>
      <c r="F156" s="60" t="s">
        <v>12</v>
      </c>
    </row>
    <row r="157" spans="2:6">
      <c r="B157" s="109">
        <v>0.7152546296296296</v>
      </c>
      <c r="C157" s="110">
        <v>75</v>
      </c>
      <c r="D157" s="111">
        <v>35.479999999999997</v>
      </c>
      <c r="E157" s="111">
        <v>2660.9999999999995</v>
      </c>
      <c r="F157" s="60" t="s">
        <v>12</v>
      </c>
    </row>
    <row r="158" spans="2:6">
      <c r="B158" s="109">
        <v>0.71643518518518523</v>
      </c>
      <c r="C158" s="110">
        <v>235</v>
      </c>
      <c r="D158" s="111">
        <v>35.44</v>
      </c>
      <c r="E158" s="111">
        <v>8328.4</v>
      </c>
      <c r="F158" s="60" t="s">
        <v>12</v>
      </c>
    </row>
    <row r="159" spans="2:6">
      <c r="B159" s="109">
        <v>0.71643518518518523</v>
      </c>
      <c r="C159" s="110">
        <v>235</v>
      </c>
      <c r="D159" s="111">
        <v>35.44</v>
      </c>
      <c r="E159" s="111">
        <v>8328.4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2" priority="1">
      <formula>$D15&gt;#REF!</formula>
    </cfRule>
  </conditionalFormatting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E5F3-F2F1-4D2A-ADC4-3C08C1F8FE2A}">
  <dimension ref="B1:L248"/>
  <sheetViews>
    <sheetView topLeftCell="A6" workbookViewId="0">
      <selection activeCell="K40" sqref="K4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46127</v>
      </c>
      <c r="C15" s="58">
        <f>SUMIF(F21:F5001,F15,C21:C5001)</f>
        <v>25259</v>
      </c>
      <c r="D15" s="59">
        <f>E15/C15</f>
        <v>35.472314818480541</v>
      </c>
      <c r="E15" s="59">
        <f>SUMIF(F21:F5001,F15,E21:E5001)</f>
        <v>895995.20000000007</v>
      </c>
      <c r="F15" s="60" t="s">
        <v>12</v>
      </c>
    </row>
    <row r="16" spans="2:10">
      <c r="B16" s="26">
        <f>B15</f>
        <v>46127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0.37887731481481479</v>
      </c>
      <c r="C21" s="110">
        <v>649</v>
      </c>
      <c r="D21" s="111">
        <v>35.82</v>
      </c>
      <c r="E21" s="111">
        <v>23247.18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83</v>
      </c>
      <c r="D22" s="111">
        <v>35.799999999999997</v>
      </c>
      <c r="E22" s="111">
        <v>2971.3999999999996</v>
      </c>
      <c r="F22" s="60" t="s">
        <v>12</v>
      </c>
    </row>
    <row r="23" spans="2:12">
      <c r="B23" s="109">
        <v>0.38175925925925924</v>
      </c>
      <c r="C23" s="110">
        <v>194</v>
      </c>
      <c r="D23" s="111">
        <v>35.799999999999997</v>
      </c>
      <c r="E23" s="111">
        <v>6945.2</v>
      </c>
      <c r="F23" s="60" t="s">
        <v>12</v>
      </c>
    </row>
    <row r="24" spans="2:12">
      <c r="B24" s="109">
        <v>0.38222222222222224</v>
      </c>
      <c r="C24" s="110">
        <v>281</v>
      </c>
      <c r="D24" s="111">
        <v>35.619999999999997</v>
      </c>
      <c r="E24" s="111">
        <v>10009.219999999999</v>
      </c>
      <c r="F24" s="60" t="s">
        <v>12</v>
      </c>
    </row>
    <row r="25" spans="2:12">
      <c r="B25" s="109">
        <v>0.38245370370370368</v>
      </c>
      <c r="C25" s="110">
        <v>86</v>
      </c>
      <c r="D25" s="111">
        <v>35.56</v>
      </c>
      <c r="E25" s="111">
        <v>3058.1600000000003</v>
      </c>
      <c r="F25" s="60" t="s">
        <v>12</v>
      </c>
    </row>
    <row r="26" spans="2:12">
      <c r="B26" s="109">
        <v>0.38541666666666669</v>
      </c>
      <c r="C26" s="110">
        <v>340</v>
      </c>
      <c r="D26" s="111">
        <v>35.58</v>
      </c>
      <c r="E26" s="111">
        <v>12097.199999999999</v>
      </c>
      <c r="F26" s="60" t="s">
        <v>12</v>
      </c>
    </row>
    <row r="27" spans="2:12">
      <c r="B27" s="109">
        <v>0.38599537037037035</v>
      </c>
      <c r="C27" s="110">
        <v>206</v>
      </c>
      <c r="D27" s="111">
        <v>35.54</v>
      </c>
      <c r="E27" s="111">
        <v>7321.24</v>
      </c>
      <c r="F27" s="60" t="s">
        <v>12</v>
      </c>
    </row>
    <row r="28" spans="2:12">
      <c r="B28" s="109">
        <v>0.39128472222222221</v>
      </c>
      <c r="C28" s="110">
        <v>597</v>
      </c>
      <c r="D28" s="111">
        <v>35.700000000000003</v>
      </c>
      <c r="E28" s="111">
        <v>21312.9</v>
      </c>
      <c r="F28" s="60" t="s">
        <v>12</v>
      </c>
    </row>
    <row r="29" spans="2:12">
      <c r="B29" s="109">
        <v>0.39381944444444444</v>
      </c>
      <c r="C29" s="110">
        <v>64</v>
      </c>
      <c r="D29" s="111">
        <v>35.68</v>
      </c>
      <c r="E29" s="111">
        <v>2283.52</v>
      </c>
      <c r="F29" s="60" t="s">
        <v>12</v>
      </c>
    </row>
    <row r="30" spans="2:12">
      <c r="B30" s="109">
        <v>0.39381944444444444</v>
      </c>
      <c r="C30" s="110">
        <v>138</v>
      </c>
      <c r="D30" s="111">
        <v>35.68</v>
      </c>
      <c r="E30" s="111">
        <v>4923.84</v>
      </c>
      <c r="F30" s="60" t="s">
        <v>12</v>
      </c>
    </row>
    <row r="31" spans="2:12">
      <c r="B31" s="109">
        <v>0.39456018518518521</v>
      </c>
      <c r="C31" s="110">
        <v>197</v>
      </c>
      <c r="D31" s="111">
        <v>35.64</v>
      </c>
      <c r="E31" s="111">
        <v>7021.08</v>
      </c>
      <c r="F31" s="60" t="s">
        <v>12</v>
      </c>
    </row>
    <row r="32" spans="2:12">
      <c r="B32" s="109">
        <v>0.39505787037037038</v>
      </c>
      <c r="C32" s="110">
        <v>88</v>
      </c>
      <c r="D32" s="111">
        <v>35.58</v>
      </c>
      <c r="E32" s="111">
        <v>3131.04</v>
      </c>
      <c r="F32" s="60" t="s">
        <v>12</v>
      </c>
    </row>
    <row r="33" spans="2:6">
      <c r="B33" s="109">
        <v>0.39612268518518517</v>
      </c>
      <c r="C33" s="110">
        <v>87</v>
      </c>
      <c r="D33" s="111">
        <v>35.520000000000003</v>
      </c>
      <c r="E33" s="111">
        <v>3090.2400000000002</v>
      </c>
      <c r="F33" s="60" t="s">
        <v>12</v>
      </c>
    </row>
    <row r="34" spans="2:6">
      <c r="B34" s="109">
        <v>0.39690972222222221</v>
      </c>
      <c r="C34" s="110">
        <v>159</v>
      </c>
      <c r="D34" s="111">
        <v>35.4</v>
      </c>
      <c r="E34" s="111">
        <v>5628.5999999999995</v>
      </c>
      <c r="F34" s="60" t="s">
        <v>12</v>
      </c>
    </row>
    <row r="35" spans="2:6">
      <c r="B35" s="109">
        <v>0.39828703703703705</v>
      </c>
      <c r="C35" s="110">
        <v>86</v>
      </c>
      <c r="D35" s="111">
        <v>35.46</v>
      </c>
      <c r="E35" s="111">
        <v>3049.56</v>
      </c>
      <c r="F35" s="60" t="s">
        <v>12</v>
      </c>
    </row>
    <row r="36" spans="2:6">
      <c r="B36" s="109">
        <v>0.40047453703703706</v>
      </c>
      <c r="C36" s="110">
        <v>57</v>
      </c>
      <c r="D36" s="111">
        <v>35.44</v>
      </c>
      <c r="E36" s="111">
        <v>2020.08</v>
      </c>
      <c r="F36" s="60" t="s">
        <v>12</v>
      </c>
    </row>
    <row r="37" spans="2:6">
      <c r="B37" s="109">
        <v>0.40047453703703706</v>
      </c>
      <c r="C37" s="110">
        <v>72</v>
      </c>
      <c r="D37" s="111">
        <v>35.44</v>
      </c>
      <c r="E37" s="111">
        <v>2551.6799999999998</v>
      </c>
      <c r="F37" s="60" t="s">
        <v>12</v>
      </c>
    </row>
    <row r="38" spans="2:6">
      <c r="B38" s="109">
        <v>0.40322916666666669</v>
      </c>
      <c r="C38" s="110">
        <v>274</v>
      </c>
      <c r="D38" s="111">
        <v>35.520000000000003</v>
      </c>
      <c r="E38" s="111">
        <v>9732.4800000000014</v>
      </c>
      <c r="F38" s="60" t="s">
        <v>12</v>
      </c>
    </row>
    <row r="39" spans="2:6">
      <c r="B39" s="109">
        <v>0.4039699074074074</v>
      </c>
      <c r="C39" s="110">
        <v>97</v>
      </c>
      <c r="D39" s="111">
        <v>35.479999999999997</v>
      </c>
      <c r="E39" s="111">
        <v>3441.5599999999995</v>
      </c>
      <c r="F39" s="60" t="s">
        <v>12</v>
      </c>
    </row>
    <row r="40" spans="2:6">
      <c r="B40" s="109">
        <v>0.4064814814814815</v>
      </c>
      <c r="C40" s="110">
        <v>194</v>
      </c>
      <c r="D40" s="111">
        <v>35.479999999999997</v>
      </c>
      <c r="E40" s="111">
        <v>6883.119999999999</v>
      </c>
      <c r="F40" s="60" t="s">
        <v>12</v>
      </c>
    </row>
    <row r="41" spans="2:6">
      <c r="B41" s="109">
        <v>0.40795138888888888</v>
      </c>
      <c r="C41" s="110">
        <v>89</v>
      </c>
      <c r="D41" s="111">
        <v>35.44</v>
      </c>
      <c r="E41" s="111">
        <v>3154.16</v>
      </c>
      <c r="F41" s="60" t="s">
        <v>12</v>
      </c>
    </row>
    <row r="42" spans="2:6">
      <c r="B42" s="109">
        <v>0.41019675925925925</v>
      </c>
      <c r="C42" s="110">
        <v>63</v>
      </c>
      <c r="D42" s="111">
        <v>35.42</v>
      </c>
      <c r="E42" s="111">
        <v>2231.46</v>
      </c>
      <c r="F42" s="60" t="s">
        <v>12</v>
      </c>
    </row>
    <row r="43" spans="2:6">
      <c r="B43" s="109">
        <v>0.41019675925925925</v>
      </c>
      <c r="C43" s="110">
        <v>64</v>
      </c>
      <c r="D43" s="111">
        <v>35.42</v>
      </c>
      <c r="E43" s="111">
        <v>2266.88</v>
      </c>
      <c r="F43" s="60" t="s">
        <v>12</v>
      </c>
    </row>
    <row r="44" spans="2:6">
      <c r="B44" s="109">
        <v>0.41037037037037039</v>
      </c>
      <c r="C44" s="110">
        <v>100</v>
      </c>
      <c r="D44" s="111">
        <v>35.380000000000003</v>
      </c>
      <c r="E44" s="111">
        <v>3538.0000000000005</v>
      </c>
      <c r="F44" s="60" t="s">
        <v>12</v>
      </c>
    </row>
    <row r="45" spans="2:6">
      <c r="B45" s="109">
        <v>0.41300925925925924</v>
      </c>
      <c r="C45" s="110">
        <v>131</v>
      </c>
      <c r="D45" s="111">
        <v>35.32</v>
      </c>
      <c r="E45" s="111">
        <v>4626.92</v>
      </c>
      <c r="F45" s="60" t="s">
        <v>12</v>
      </c>
    </row>
    <row r="46" spans="2:6">
      <c r="B46" s="109">
        <v>0.4145949074074074</v>
      </c>
      <c r="C46" s="110">
        <v>101</v>
      </c>
      <c r="D46" s="111">
        <v>35.32</v>
      </c>
      <c r="E46" s="111">
        <v>3567.32</v>
      </c>
      <c r="F46" s="60" t="s">
        <v>12</v>
      </c>
    </row>
    <row r="47" spans="2:6">
      <c r="B47" s="109">
        <v>0.41562500000000002</v>
      </c>
      <c r="C47" s="110">
        <v>22</v>
      </c>
      <c r="D47" s="111">
        <v>35.32</v>
      </c>
      <c r="E47" s="111">
        <v>777.04</v>
      </c>
      <c r="F47" s="60" t="s">
        <v>12</v>
      </c>
    </row>
    <row r="48" spans="2:6">
      <c r="B48" s="109">
        <v>0.42040509259259257</v>
      </c>
      <c r="C48" s="110">
        <v>486</v>
      </c>
      <c r="D48" s="111">
        <v>35.340000000000003</v>
      </c>
      <c r="E48" s="111">
        <v>17175.240000000002</v>
      </c>
      <c r="F48" s="60" t="s">
        <v>12</v>
      </c>
    </row>
    <row r="49" spans="2:6">
      <c r="B49" s="109">
        <v>0.42141203703703706</v>
      </c>
      <c r="C49" s="110">
        <v>99</v>
      </c>
      <c r="D49" s="111">
        <v>35.32</v>
      </c>
      <c r="E49" s="111">
        <v>3496.68</v>
      </c>
      <c r="F49" s="60" t="s">
        <v>12</v>
      </c>
    </row>
    <row r="50" spans="2:6">
      <c r="B50" s="109">
        <v>0.42474537037037036</v>
      </c>
      <c r="C50" s="110">
        <v>3</v>
      </c>
      <c r="D50" s="111">
        <v>35.26</v>
      </c>
      <c r="E50" s="111">
        <v>105.78</v>
      </c>
      <c r="F50" s="60" t="s">
        <v>12</v>
      </c>
    </row>
    <row r="51" spans="2:6">
      <c r="B51" s="109">
        <v>0.42501157407407408</v>
      </c>
      <c r="C51" s="110">
        <v>219</v>
      </c>
      <c r="D51" s="111">
        <v>35.26</v>
      </c>
      <c r="E51" s="111">
        <v>7721.94</v>
      </c>
      <c r="F51" s="60" t="s">
        <v>12</v>
      </c>
    </row>
    <row r="52" spans="2:6">
      <c r="B52" s="109">
        <v>0.42532407407407408</v>
      </c>
      <c r="C52" s="110">
        <v>130</v>
      </c>
      <c r="D52" s="111">
        <v>35.26</v>
      </c>
      <c r="E52" s="111">
        <v>4583.8</v>
      </c>
      <c r="F52" s="60" t="s">
        <v>12</v>
      </c>
    </row>
    <row r="53" spans="2:6">
      <c r="B53" s="109">
        <v>0.43258101851851855</v>
      </c>
      <c r="C53" s="110">
        <v>491</v>
      </c>
      <c r="D53" s="111">
        <v>35.24</v>
      </c>
      <c r="E53" s="111">
        <v>17302.84</v>
      </c>
      <c r="F53" s="60" t="s">
        <v>12</v>
      </c>
    </row>
    <row r="54" spans="2:6">
      <c r="B54" s="109">
        <v>0.43578703703703703</v>
      </c>
      <c r="C54" s="110">
        <v>121</v>
      </c>
      <c r="D54" s="111">
        <v>35.24</v>
      </c>
      <c r="E54" s="111">
        <v>4264.04</v>
      </c>
      <c r="F54" s="60" t="s">
        <v>12</v>
      </c>
    </row>
    <row r="55" spans="2:6">
      <c r="B55" s="109">
        <v>0.43966435185185188</v>
      </c>
      <c r="C55" s="110">
        <v>293</v>
      </c>
      <c r="D55" s="111">
        <v>35.26</v>
      </c>
      <c r="E55" s="111">
        <v>10331.18</v>
      </c>
      <c r="F55" s="60" t="s">
        <v>12</v>
      </c>
    </row>
    <row r="56" spans="2:6">
      <c r="B56" s="109">
        <v>0.4425115740740741</v>
      </c>
      <c r="C56" s="110">
        <v>278</v>
      </c>
      <c r="D56" s="111">
        <v>35.36</v>
      </c>
      <c r="E56" s="111">
        <v>9830.08</v>
      </c>
      <c r="F56" s="60" t="s">
        <v>12</v>
      </c>
    </row>
    <row r="57" spans="2:6">
      <c r="B57" s="109">
        <v>0.44480324074074074</v>
      </c>
      <c r="C57" s="110">
        <v>86</v>
      </c>
      <c r="D57" s="111">
        <v>35.32</v>
      </c>
      <c r="E57" s="111">
        <v>3037.52</v>
      </c>
      <c r="F57" s="60" t="s">
        <v>12</v>
      </c>
    </row>
    <row r="58" spans="2:6">
      <c r="B58" s="109">
        <v>0.4490972222222222</v>
      </c>
      <c r="C58" s="110">
        <v>225</v>
      </c>
      <c r="D58" s="111">
        <v>35.340000000000003</v>
      </c>
      <c r="E58" s="111">
        <v>7951.5000000000009</v>
      </c>
      <c r="F58" s="60" t="s">
        <v>12</v>
      </c>
    </row>
    <row r="59" spans="2:6">
      <c r="B59" s="109">
        <v>0.45075231481481481</v>
      </c>
      <c r="C59" s="110">
        <v>89</v>
      </c>
      <c r="D59" s="111">
        <v>35.299999999999997</v>
      </c>
      <c r="E59" s="111">
        <v>3141.7</v>
      </c>
      <c r="F59" s="60" t="s">
        <v>12</v>
      </c>
    </row>
    <row r="60" spans="2:6">
      <c r="B60" s="109">
        <v>0.45565972222222223</v>
      </c>
      <c r="C60" s="110">
        <v>40</v>
      </c>
      <c r="D60" s="111">
        <v>35.340000000000003</v>
      </c>
      <c r="E60" s="111">
        <v>1413.6000000000001</v>
      </c>
      <c r="F60" s="60" t="s">
        <v>12</v>
      </c>
    </row>
    <row r="61" spans="2:6">
      <c r="B61" s="109">
        <v>0.45611111111111113</v>
      </c>
      <c r="C61" s="110">
        <v>149</v>
      </c>
      <c r="D61" s="111">
        <v>35.340000000000003</v>
      </c>
      <c r="E61" s="111">
        <v>5265.6600000000008</v>
      </c>
      <c r="F61" s="60" t="s">
        <v>12</v>
      </c>
    </row>
    <row r="62" spans="2:6">
      <c r="B62" s="109">
        <v>0.45949074074074076</v>
      </c>
      <c r="C62" s="110">
        <v>140</v>
      </c>
      <c r="D62" s="111">
        <v>35.32</v>
      </c>
      <c r="E62" s="111">
        <v>4944.8</v>
      </c>
      <c r="F62" s="60" t="s">
        <v>12</v>
      </c>
    </row>
    <row r="63" spans="2:6">
      <c r="B63" s="109">
        <v>0.46312500000000001</v>
      </c>
      <c r="C63" s="110">
        <v>49</v>
      </c>
      <c r="D63" s="111">
        <v>35.36</v>
      </c>
      <c r="E63" s="111">
        <v>1732.6399999999999</v>
      </c>
      <c r="F63" s="60" t="s">
        <v>12</v>
      </c>
    </row>
    <row r="64" spans="2:6">
      <c r="B64" s="109">
        <v>0.46312500000000001</v>
      </c>
      <c r="C64" s="110">
        <v>249</v>
      </c>
      <c r="D64" s="111">
        <v>35.36</v>
      </c>
      <c r="E64" s="111">
        <v>8804.64</v>
      </c>
      <c r="F64" s="60" t="s">
        <v>12</v>
      </c>
    </row>
    <row r="65" spans="2:6">
      <c r="B65" s="109">
        <v>0.46660879629629631</v>
      </c>
      <c r="C65" s="110">
        <v>71</v>
      </c>
      <c r="D65" s="111">
        <v>35.36</v>
      </c>
      <c r="E65" s="111">
        <v>2510.56</v>
      </c>
      <c r="F65" s="60" t="s">
        <v>12</v>
      </c>
    </row>
    <row r="66" spans="2:6">
      <c r="B66" s="109">
        <v>0.46680555555555553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0.47543981481481479</v>
      </c>
      <c r="C67" s="110">
        <v>122</v>
      </c>
      <c r="D67" s="111">
        <v>35.5</v>
      </c>
      <c r="E67" s="111">
        <v>4331</v>
      </c>
      <c r="F67" s="60" t="s">
        <v>12</v>
      </c>
    </row>
    <row r="68" spans="2:6">
      <c r="B68" s="109">
        <v>0.47543981481481479</v>
      </c>
      <c r="C68" s="110">
        <v>463</v>
      </c>
      <c r="D68" s="111">
        <v>35.5</v>
      </c>
      <c r="E68" s="111">
        <v>16436.5</v>
      </c>
      <c r="F68" s="60" t="s">
        <v>12</v>
      </c>
    </row>
    <row r="69" spans="2:6">
      <c r="B69" s="109">
        <v>0.47938657407407409</v>
      </c>
      <c r="C69" s="110">
        <v>89</v>
      </c>
      <c r="D69" s="111">
        <v>35.44</v>
      </c>
      <c r="E69" s="111">
        <v>3154.16</v>
      </c>
      <c r="F69" s="60" t="s">
        <v>12</v>
      </c>
    </row>
    <row r="70" spans="2:6">
      <c r="B70" s="109">
        <v>0.48028935185185184</v>
      </c>
      <c r="C70" s="110">
        <v>145</v>
      </c>
      <c r="D70" s="111">
        <v>35.42</v>
      </c>
      <c r="E70" s="111">
        <v>5135.9000000000005</v>
      </c>
      <c r="F70" s="60" t="s">
        <v>12</v>
      </c>
    </row>
    <row r="71" spans="2:6">
      <c r="B71" s="109">
        <v>0.48306712962962961</v>
      </c>
      <c r="C71" s="110">
        <v>115</v>
      </c>
      <c r="D71" s="111">
        <v>35.380000000000003</v>
      </c>
      <c r="E71" s="111">
        <v>4068.7000000000003</v>
      </c>
      <c r="F71" s="60" t="s">
        <v>12</v>
      </c>
    </row>
    <row r="72" spans="2:6">
      <c r="B72" s="109">
        <v>0.48609953703703701</v>
      </c>
      <c r="C72" s="110">
        <v>124</v>
      </c>
      <c r="D72" s="111">
        <v>35.36</v>
      </c>
      <c r="E72" s="111">
        <v>4384.6400000000003</v>
      </c>
      <c r="F72" s="60" t="s">
        <v>12</v>
      </c>
    </row>
    <row r="73" spans="2:6">
      <c r="B73" s="109">
        <v>0.4909722222222222</v>
      </c>
      <c r="C73" s="110">
        <v>208</v>
      </c>
      <c r="D73" s="111">
        <v>35.340000000000003</v>
      </c>
      <c r="E73" s="111">
        <v>7350.7200000000012</v>
      </c>
      <c r="F73" s="60" t="s">
        <v>12</v>
      </c>
    </row>
    <row r="74" spans="2:6">
      <c r="B74" s="109">
        <v>0.49680555555555556</v>
      </c>
      <c r="C74" s="110">
        <v>85</v>
      </c>
      <c r="D74" s="111">
        <v>35.32</v>
      </c>
      <c r="E74" s="111">
        <v>3002.2</v>
      </c>
      <c r="F74" s="60" t="s">
        <v>12</v>
      </c>
    </row>
    <row r="75" spans="2:6">
      <c r="B75" s="109">
        <v>0.50413194444444442</v>
      </c>
      <c r="C75" s="110">
        <v>440</v>
      </c>
      <c r="D75" s="111">
        <v>35.4</v>
      </c>
      <c r="E75" s="111">
        <v>15576</v>
      </c>
      <c r="F75" s="60" t="s">
        <v>12</v>
      </c>
    </row>
    <row r="76" spans="2:6">
      <c r="B76" s="109">
        <v>0.51101851851851854</v>
      </c>
      <c r="C76" s="110">
        <v>370</v>
      </c>
      <c r="D76" s="111">
        <v>35.46</v>
      </c>
      <c r="E76" s="111">
        <v>13120.2</v>
      </c>
      <c r="F76" s="60" t="s">
        <v>12</v>
      </c>
    </row>
    <row r="77" spans="2:6">
      <c r="B77" s="109">
        <v>0.51888888888888884</v>
      </c>
      <c r="C77" s="110">
        <v>83</v>
      </c>
      <c r="D77" s="111">
        <v>35.520000000000003</v>
      </c>
      <c r="E77" s="111">
        <v>2948.1600000000003</v>
      </c>
      <c r="F77" s="60" t="s">
        <v>12</v>
      </c>
    </row>
    <row r="78" spans="2:6">
      <c r="B78" s="109">
        <v>0.51888888888888884</v>
      </c>
      <c r="C78" s="110">
        <v>122</v>
      </c>
      <c r="D78" s="111">
        <v>35.520000000000003</v>
      </c>
      <c r="E78" s="111">
        <v>4333.4400000000005</v>
      </c>
      <c r="F78" s="60" t="s">
        <v>12</v>
      </c>
    </row>
    <row r="79" spans="2:6">
      <c r="B79" s="109">
        <v>0.51888888888888884</v>
      </c>
      <c r="C79" s="110">
        <v>96</v>
      </c>
      <c r="D79" s="111">
        <v>35.520000000000003</v>
      </c>
      <c r="E79" s="111">
        <v>3409.92</v>
      </c>
      <c r="F79" s="60" t="s">
        <v>12</v>
      </c>
    </row>
    <row r="80" spans="2:6">
      <c r="B80" s="109">
        <v>0.53052083333333333</v>
      </c>
      <c r="C80" s="110">
        <v>412</v>
      </c>
      <c r="D80" s="111">
        <v>35.619999999999997</v>
      </c>
      <c r="E80" s="111">
        <v>14675.439999999999</v>
      </c>
      <c r="F80" s="60" t="s">
        <v>12</v>
      </c>
    </row>
    <row r="81" spans="2:6">
      <c r="B81" s="109">
        <v>0.53052083333333333</v>
      </c>
      <c r="C81" s="110">
        <v>85</v>
      </c>
      <c r="D81" s="111">
        <v>35.619999999999997</v>
      </c>
      <c r="E81" s="111">
        <v>3027.7</v>
      </c>
      <c r="F81" s="60" t="s">
        <v>12</v>
      </c>
    </row>
    <row r="82" spans="2:6">
      <c r="B82" s="109">
        <v>0.53524305555555551</v>
      </c>
      <c r="C82" s="110">
        <v>84</v>
      </c>
      <c r="D82" s="111">
        <v>35.479999999999997</v>
      </c>
      <c r="E82" s="111">
        <v>2980.3199999999997</v>
      </c>
      <c r="F82" s="60" t="s">
        <v>12</v>
      </c>
    </row>
    <row r="83" spans="2:6">
      <c r="B83" s="109">
        <v>0.54365740740740742</v>
      </c>
      <c r="C83" s="110">
        <v>104</v>
      </c>
      <c r="D83" s="111">
        <v>35.44</v>
      </c>
      <c r="E83" s="111">
        <v>3685.7599999999998</v>
      </c>
      <c r="F83" s="60" t="s">
        <v>12</v>
      </c>
    </row>
    <row r="84" spans="2:6">
      <c r="B84" s="109">
        <v>0.54365740740740742</v>
      </c>
      <c r="C84" s="110">
        <v>233</v>
      </c>
      <c r="D84" s="111">
        <v>35.44</v>
      </c>
      <c r="E84" s="111">
        <v>8257.5199999999986</v>
      </c>
      <c r="F84" s="60" t="s">
        <v>12</v>
      </c>
    </row>
    <row r="85" spans="2:6">
      <c r="B85" s="109">
        <v>0.55391203703703706</v>
      </c>
      <c r="C85" s="110">
        <v>44</v>
      </c>
      <c r="D85" s="111">
        <v>35.44</v>
      </c>
      <c r="E85" s="111">
        <v>1559.36</v>
      </c>
      <c r="F85" s="60" t="s">
        <v>12</v>
      </c>
    </row>
    <row r="86" spans="2:6">
      <c r="B86" s="109">
        <v>0.55391203703703706</v>
      </c>
      <c r="C86" s="110">
        <v>243</v>
      </c>
      <c r="D86" s="111">
        <v>35.44</v>
      </c>
      <c r="E86" s="111">
        <v>8611.92</v>
      </c>
      <c r="F86" s="60" t="s">
        <v>12</v>
      </c>
    </row>
    <row r="87" spans="2:6">
      <c r="B87" s="109">
        <v>0.55523148148148149</v>
      </c>
      <c r="C87" s="110">
        <v>85</v>
      </c>
      <c r="D87" s="111">
        <v>35.42</v>
      </c>
      <c r="E87" s="111">
        <v>3010.7000000000003</v>
      </c>
      <c r="F87" s="60" t="s">
        <v>12</v>
      </c>
    </row>
    <row r="88" spans="2:6">
      <c r="B88" s="109">
        <v>0.55944444444444441</v>
      </c>
      <c r="C88" s="110">
        <v>113</v>
      </c>
      <c r="D88" s="111">
        <v>35.380000000000003</v>
      </c>
      <c r="E88" s="111">
        <v>3997.9400000000005</v>
      </c>
      <c r="F88" s="60" t="s">
        <v>12</v>
      </c>
    </row>
    <row r="89" spans="2:6">
      <c r="B89" s="109">
        <v>0.56267361111111114</v>
      </c>
      <c r="C89" s="110">
        <v>67</v>
      </c>
      <c r="D89" s="111">
        <v>35.4</v>
      </c>
      <c r="E89" s="111">
        <v>2371.7999999999997</v>
      </c>
      <c r="F89" s="60" t="s">
        <v>12</v>
      </c>
    </row>
    <row r="90" spans="2:6">
      <c r="B90" s="109">
        <v>0.56267361111111114</v>
      </c>
      <c r="C90" s="110">
        <v>70</v>
      </c>
      <c r="D90" s="111">
        <v>35.4</v>
      </c>
      <c r="E90" s="111">
        <v>2478</v>
      </c>
      <c r="F90" s="60" t="s">
        <v>12</v>
      </c>
    </row>
    <row r="91" spans="2:6">
      <c r="B91" s="109">
        <v>0.56650462962962966</v>
      </c>
      <c r="C91" s="110">
        <v>144</v>
      </c>
      <c r="D91" s="111">
        <v>35.479999999999997</v>
      </c>
      <c r="E91" s="111">
        <v>5109.12</v>
      </c>
      <c r="F91" s="60" t="s">
        <v>12</v>
      </c>
    </row>
    <row r="92" spans="2:6">
      <c r="B92" s="109">
        <v>0.57093749999999999</v>
      </c>
      <c r="C92" s="110">
        <v>159</v>
      </c>
      <c r="D92" s="111">
        <v>35.54</v>
      </c>
      <c r="E92" s="111">
        <v>5650.86</v>
      </c>
      <c r="F92" s="60" t="s">
        <v>12</v>
      </c>
    </row>
    <row r="93" spans="2:6">
      <c r="B93" s="109">
        <v>0.57398148148148154</v>
      </c>
      <c r="C93" s="110">
        <v>91</v>
      </c>
      <c r="D93" s="111">
        <v>35.520000000000003</v>
      </c>
      <c r="E93" s="111">
        <v>3232.32</v>
      </c>
      <c r="F93" s="60" t="s">
        <v>12</v>
      </c>
    </row>
    <row r="94" spans="2:6">
      <c r="B94" s="109">
        <v>0.57739583333333333</v>
      </c>
      <c r="C94" s="110">
        <v>83</v>
      </c>
      <c r="D94" s="111">
        <v>35.520000000000003</v>
      </c>
      <c r="E94" s="111">
        <v>2948.1600000000003</v>
      </c>
      <c r="F94" s="60" t="s">
        <v>12</v>
      </c>
    </row>
    <row r="95" spans="2:6">
      <c r="B95" s="109">
        <v>0.58021990740740736</v>
      </c>
      <c r="C95" s="110">
        <v>90</v>
      </c>
      <c r="D95" s="111">
        <v>35.54</v>
      </c>
      <c r="E95" s="111">
        <v>3198.6</v>
      </c>
      <c r="F95" s="60" t="s">
        <v>12</v>
      </c>
    </row>
    <row r="96" spans="2:6">
      <c r="B96" s="109">
        <v>0.58285879629629633</v>
      </c>
      <c r="C96" s="110">
        <v>91</v>
      </c>
      <c r="D96" s="111">
        <v>35.520000000000003</v>
      </c>
      <c r="E96" s="111">
        <v>3232.32</v>
      </c>
      <c r="F96" s="60" t="s">
        <v>12</v>
      </c>
    </row>
    <row r="97" spans="2:6">
      <c r="B97" s="109">
        <v>0.58434027777777775</v>
      </c>
      <c r="C97" s="110">
        <v>83</v>
      </c>
      <c r="D97" s="111">
        <v>35.5</v>
      </c>
      <c r="E97" s="111">
        <v>2946.5</v>
      </c>
      <c r="F97" s="60" t="s">
        <v>12</v>
      </c>
    </row>
    <row r="98" spans="2:6">
      <c r="B98" s="109">
        <v>0.59103009259259254</v>
      </c>
      <c r="C98" s="110">
        <v>229</v>
      </c>
      <c r="D98" s="111">
        <v>35.5</v>
      </c>
      <c r="E98" s="111">
        <v>8129.5</v>
      </c>
      <c r="F98" s="60" t="s">
        <v>12</v>
      </c>
    </row>
    <row r="99" spans="2:6">
      <c r="B99" s="109">
        <v>0.59479166666666672</v>
      </c>
      <c r="C99" s="110">
        <v>98</v>
      </c>
      <c r="D99" s="111">
        <v>35.46</v>
      </c>
      <c r="E99" s="111">
        <v>3475.08</v>
      </c>
      <c r="F99" s="60" t="s">
        <v>12</v>
      </c>
    </row>
    <row r="100" spans="2:6">
      <c r="B100" s="109">
        <v>0.59991898148148148</v>
      </c>
      <c r="C100" s="110">
        <v>87</v>
      </c>
      <c r="D100" s="111">
        <v>35.46</v>
      </c>
      <c r="E100" s="111">
        <v>3085.02</v>
      </c>
      <c r="F100" s="60" t="s">
        <v>12</v>
      </c>
    </row>
    <row r="101" spans="2:6">
      <c r="B101" s="109">
        <v>0.59991898148148148</v>
      </c>
      <c r="C101" s="110">
        <v>111</v>
      </c>
      <c r="D101" s="111">
        <v>35.46</v>
      </c>
      <c r="E101" s="111">
        <v>3936.06</v>
      </c>
      <c r="F101" s="60" t="s">
        <v>12</v>
      </c>
    </row>
    <row r="102" spans="2:6">
      <c r="B102" s="109">
        <v>0.60491898148148149</v>
      </c>
      <c r="C102" s="110">
        <v>241</v>
      </c>
      <c r="D102" s="111">
        <v>35.46</v>
      </c>
      <c r="E102" s="111">
        <v>8545.86</v>
      </c>
      <c r="F102" s="60" t="s">
        <v>12</v>
      </c>
    </row>
    <row r="103" spans="2:6">
      <c r="B103" s="109">
        <v>0.60491898148148149</v>
      </c>
      <c r="C103" s="110">
        <v>1</v>
      </c>
      <c r="D103" s="111">
        <v>35.46</v>
      </c>
      <c r="E103" s="111">
        <v>35.46</v>
      </c>
      <c r="F103" s="60" t="s">
        <v>12</v>
      </c>
    </row>
    <row r="104" spans="2:6">
      <c r="B104" s="109">
        <v>0.60950231481481476</v>
      </c>
      <c r="C104" s="110">
        <v>180</v>
      </c>
      <c r="D104" s="111">
        <v>35.46</v>
      </c>
      <c r="E104" s="111">
        <v>6382.8</v>
      </c>
      <c r="F104" s="60" t="s">
        <v>12</v>
      </c>
    </row>
    <row r="105" spans="2:6">
      <c r="B105" s="109">
        <v>0.61379629629629628</v>
      </c>
      <c r="C105" s="110">
        <v>348</v>
      </c>
      <c r="D105" s="111">
        <v>35.5</v>
      </c>
      <c r="E105" s="111">
        <v>12354</v>
      </c>
      <c r="F105" s="60" t="s">
        <v>12</v>
      </c>
    </row>
    <row r="106" spans="2:6">
      <c r="B106" s="109">
        <v>0.61886574074074074</v>
      </c>
      <c r="C106" s="110">
        <v>84</v>
      </c>
      <c r="D106" s="111">
        <v>35.479999999999997</v>
      </c>
      <c r="E106" s="111">
        <v>2980.3199999999997</v>
      </c>
      <c r="F106" s="60" t="s">
        <v>12</v>
      </c>
    </row>
    <row r="107" spans="2:6">
      <c r="B107" s="109">
        <v>0.62069444444444444</v>
      </c>
      <c r="C107" s="110">
        <v>143</v>
      </c>
      <c r="D107" s="111">
        <v>35.5</v>
      </c>
      <c r="E107" s="111">
        <v>5076.5</v>
      </c>
      <c r="F107" s="60" t="s">
        <v>12</v>
      </c>
    </row>
    <row r="108" spans="2:6">
      <c r="B108" s="109">
        <v>0.62347222222222221</v>
      </c>
      <c r="C108" s="110">
        <v>129</v>
      </c>
      <c r="D108" s="111">
        <v>35.5</v>
      </c>
      <c r="E108" s="111">
        <v>4579.5</v>
      </c>
      <c r="F108" s="60" t="s">
        <v>12</v>
      </c>
    </row>
    <row r="109" spans="2:6">
      <c r="B109" s="109">
        <v>0.62408564814814815</v>
      </c>
      <c r="C109" s="110">
        <v>184</v>
      </c>
      <c r="D109" s="111">
        <v>35.479999999999997</v>
      </c>
      <c r="E109" s="111">
        <v>6528.32</v>
      </c>
      <c r="F109" s="60" t="s">
        <v>12</v>
      </c>
    </row>
    <row r="110" spans="2:6">
      <c r="B110" s="109">
        <v>0.62408564814814815</v>
      </c>
      <c r="C110" s="110">
        <v>56</v>
      </c>
      <c r="D110" s="111">
        <v>35.479999999999997</v>
      </c>
      <c r="E110" s="111">
        <v>1986.8799999999999</v>
      </c>
      <c r="F110" s="60" t="s">
        <v>12</v>
      </c>
    </row>
    <row r="111" spans="2:6">
      <c r="B111" s="109">
        <v>0.62940972222222225</v>
      </c>
      <c r="C111" s="110">
        <v>444</v>
      </c>
      <c r="D111" s="111">
        <v>35.520000000000003</v>
      </c>
      <c r="E111" s="111">
        <v>15770.880000000001</v>
      </c>
      <c r="F111" s="60" t="s">
        <v>12</v>
      </c>
    </row>
    <row r="112" spans="2:6">
      <c r="B112" s="109">
        <v>0.6296180555555555</v>
      </c>
      <c r="C112" s="110">
        <v>144</v>
      </c>
      <c r="D112" s="111">
        <v>35.5</v>
      </c>
      <c r="E112" s="111">
        <v>5112</v>
      </c>
      <c r="F112" s="60" t="s">
        <v>12</v>
      </c>
    </row>
    <row r="113" spans="2:6">
      <c r="B113" s="109">
        <v>0.63346064814814818</v>
      </c>
      <c r="C113" s="110">
        <v>6</v>
      </c>
      <c r="D113" s="111">
        <v>35.44</v>
      </c>
      <c r="E113" s="111">
        <v>212.64</v>
      </c>
      <c r="F113" s="60" t="s">
        <v>12</v>
      </c>
    </row>
    <row r="114" spans="2:6">
      <c r="B114" s="109">
        <v>0.63354166666666667</v>
      </c>
      <c r="C114" s="110">
        <v>85</v>
      </c>
      <c r="D114" s="111">
        <v>35.44</v>
      </c>
      <c r="E114" s="111">
        <v>3012.3999999999996</v>
      </c>
      <c r="F114" s="60" t="s">
        <v>12</v>
      </c>
    </row>
    <row r="115" spans="2:6">
      <c r="B115" s="109">
        <v>0.6385763888888889</v>
      </c>
      <c r="C115" s="110">
        <v>253</v>
      </c>
      <c r="D115" s="111">
        <v>35.46</v>
      </c>
      <c r="E115" s="111">
        <v>8971.380000000001</v>
      </c>
      <c r="F115" s="60" t="s">
        <v>12</v>
      </c>
    </row>
    <row r="116" spans="2:6">
      <c r="B116" s="109">
        <v>0.6385763888888889</v>
      </c>
      <c r="C116" s="110">
        <v>49</v>
      </c>
      <c r="D116" s="111">
        <v>35.46</v>
      </c>
      <c r="E116" s="111">
        <v>1737.54</v>
      </c>
      <c r="F116" s="60" t="s">
        <v>12</v>
      </c>
    </row>
    <row r="117" spans="2:6">
      <c r="B117" s="109">
        <v>0.63953703703703701</v>
      </c>
      <c r="C117" s="110">
        <v>142</v>
      </c>
      <c r="D117" s="111">
        <v>35.44</v>
      </c>
      <c r="E117" s="111">
        <v>5032.4799999999996</v>
      </c>
      <c r="F117" s="60" t="s">
        <v>12</v>
      </c>
    </row>
    <row r="118" spans="2:6">
      <c r="B118" s="109">
        <v>0.64248842592592592</v>
      </c>
      <c r="C118" s="110">
        <v>186</v>
      </c>
      <c r="D118" s="111">
        <v>35.5</v>
      </c>
      <c r="E118" s="111">
        <v>6603</v>
      </c>
      <c r="F118" s="60" t="s">
        <v>12</v>
      </c>
    </row>
    <row r="119" spans="2:6">
      <c r="B119" s="109">
        <v>0.6430555555555556</v>
      </c>
      <c r="C119" s="110">
        <v>107</v>
      </c>
      <c r="D119" s="111">
        <v>35.5</v>
      </c>
      <c r="E119" s="111">
        <v>3798.5</v>
      </c>
      <c r="F119" s="60" t="s">
        <v>12</v>
      </c>
    </row>
    <row r="120" spans="2:6">
      <c r="B120" s="109">
        <v>0.6430555555555556</v>
      </c>
      <c r="C120" s="110">
        <v>10</v>
      </c>
      <c r="D120" s="111">
        <v>35.5</v>
      </c>
      <c r="E120" s="111">
        <v>355</v>
      </c>
      <c r="F120" s="60" t="s">
        <v>12</v>
      </c>
    </row>
    <row r="121" spans="2:6">
      <c r="B121" s="109">
        <v>0.64614583333333331</v>
      </c>
      <c r="C121" s="110">
        <v>287</v>
      </c>
      <c r="D121" s="111">
        <v>35.5</v>
      </c>
      <c r="E121" s="111">
        <v>10188.5</v>
      </c>
      <c r="F121" s="60" t="s">
        <v>12</v>
      </c>
    </row>
    <row r="122" spans="2:6">
      <c r="B122" s="109">
        <v>0.6464699074074074</v>
      </c>
      <c r="C122" s="110">
        <v>101</v>
      </c>
      <c r="D122" s="111">
        <v>35.58</v>
      </c>
      <c r="E122" s="111">
        <v>3593.58</v>
      </c>
      <c r="F122" s="60" t="s">
        <v>12</v>
      </c>
    </row>
    <row r="123" spans="2:6">
      <c r="B123" s="109">
        <v>0.64687499999999998</v>
      </c>
      <c r="C123" s="110">
        <v>539</v>
      </c>
      <c r="D123" s="111">
        <v>35.54</v>
      </c>
      <c r="E123" s="111">
        <v>19156.060000000001</v>
      </c>
      <c r="F123" s="60" t="s">
        <v>12</v>
      </c>
    </row>
    <row r="124" spans="2:6">
      <c r="B124" s="109">
        <v>0.64724537037037033</v>
      </c>
      <c r="C124" s="110">
        <v>114</v>
      </c>
      <c r="D124" s="111">
        <v>35.58</v>
      </c>
      <c r="E124" s="111">
        <v>4056.12</v>
      </c>
      <c r="F124" s="60" t="s">
        <v>12</v>
      </c>
    </row>
    <row r="125" spans="2:6">
      <c r="B125" s="109">
        <v>0.64788194444444447</v>
      </c>
      <c r="C125" s="110">
        <v>104</v>
      </c>
      <c r="D125" s="111">
        <v>35.5</v>
      </c>
      <c r="E125" s="111">
        <v>3692</v>
      </c>
      <c r="F125" s="60" t="s">
        <v>12</v>
      </c>
    </row>
    <row r="126" spans="2:6">
      <c r="B126" s="109">
        <v>0.64959490740740744</v>
      </c>
      <c r="C126" s="110">
        <v>196</v>
      </c>
      <c r="D126" s="111">
        <v>35.520000000000003</v>
      </c>
      <c r="E126" s="111">
        <v>6961.920000000001</v>
      </c>
      <c r="F126" s="60" t="s">
        <v>12</v>
      </c>
    </row>
    <row r="127" spans="2:6">
      <c r="B127" s="109">
        <v>0.65015046296296297</v>
      </c>
      <c r="C127" s="110">
        <v>101</v>
      </c>
      <c r="D127" s="111">
        <v>35.46</v>
      </c>
      <c r="E127" s="111">
        <v>3581.46</v>
      </c>
      <c r="F127" s="60" t="s">
        <v>12</v>
      </c>
    </row>
    <row r="128" spans="2:6">
      <c r="B128" s="109">
        <v>0.65153935185185186</v>
      </c>
      <c r="C128" s="110">
        <v>92</v>
      </c>
      <c r="D128" s="111">
        <v>35.46</v>
      </c>
      <c r="E128" s="111">
        <v>3262.32</v>
      </c>
      <c r="F128" s="60" t="s">
        <v>12</v>
      </c>
    </row>
    <row r="129" spans="2:6">
      <c r="B129" s="109">
        <v>0.65172453703703703</v>
      </c>
      <c r="C129" s="110">
        <v>156</v>
      </c>
      <c r="D129" s="111">
        <v>35.42</v>
      </c>
      <c r="E129" s="111">
        <v>5525.52</v>
      </c>
      <c r="F129" s="60" t="s">
        <v>12</v>
      </c>
    </row>
    <row r="130" spans="2:6">
      <c r="B130" s="109">
        <v>0.6529166666666667</v>
      </c>
      <c r="C130" s="110">
        <v>95</v>
      </c>
      <c r="D130" s="111">
        <v>35.42</v>
      </c>
      <c r="E130" s="111">
        <v>3364.9</v>
      </c>
      <c r="F130" s="60" t="s">
        <v>12</v>
      </c>
    </row>
    <row r="131" spans="2:6">
      <c r="B131" s="109">
        <v>0.65337962962962959</v>
      </c>
      <c r="C131" s="110">
        <v>136</v>
      </c>
      <c r="D131" s="111">
        <v>35.42</v>
      </c>
      <c r="E131" s="111">
        <v>4817.12</v>
      </c>
      <c r="F131" s="60" t="s">
        <v>12</v>
      </c>
    </row>
    <row r="132" spans="2:6">
      <c r="B132" s="109">
        <v>0.65460648148148148</v>
      </c>
      <c r="C132" s="110">
        <v>92</v>
      </c>
      <c r="D132" s="111">
        <v>35.4</v>
      </c>
      <c r="E132" s="111">
        <v>3256.7999999999997</v>
      </c>
      <c r="F132" s="60" t="s">
        <v>12</v>
      </c>
    </row>
    <row r="133" spans="2:6">
      <c r="B133" s="109">
        <v>0.65506944444444448</v>
      </c>
      <c r="C133" s="110">
        <v>156</v>
      </c>
      <c r="D133" s="111">
        <v>35.42</v>
      </c>
      <c r="E133" s="111">
        <v>5525.52</v>
      </c>
      <c r="F133" s="60" t="s">
        <v>12</v>
      </c>
    </row>
    <row r="134" spans="2:6">
      <c r="B134" s="109">
        <v>0.65619212962962958</v>
      </c>
      <c r="C134" s="110">
        <v>99</v>
      </c>
      <c r="D134" s="111">
        <v>35.44</v>
      </c>
      <c r="E134" s="111">
        <v>3508.56</v>
      </c>
      <c r="F134" s="60" t="s">
        <v>12</v>
      </c>
    </row>
    <row r="135" spans="2:6">
      <c r="B135" s="109">
        <v>0.65694444444444444</v>
      </c>
      <c r="C135" s="110">
        <v>98</v>
      </c>
      <c r="D135" s="111">
        <v>35.380000000000003</v>
      </c>
      <c r="E135" s="111">
        <v>3467.2400000000002</v>
      </c>
      <c r="F135" s="60" t="s">
        <v>12</v>
      </c>
    </row>
    <row r="136" spans="2:6">
      <c r="B136" s="109">
        <v>0.65738425925925925</v>
      </c>
      <c r="C136" s="110">
        <v>1</v>
      </c>
      <c r="D136" s="111">
        <v>35.380000000000003</v>
      </c>
      <c r="E136" s="111">
        <v>35.380000000000003</v>
      </c>
      <c r="F136" s="60" t="s">
        <v>12</v>
      </c>
    </row>
    <row r="137" spans="2:6">
      <c r="B137" s="109">
        <v>0.65738425925925925</v>
      </c>
      <c r="C137" s="110">
        <v>90</v>
      </c>
      <c r="D137" s="111">
        <v>35.380000000000003</v>
      </c>
      <c r="E137" s="111">
        <v>3184.2000000000003</v>
      </c>
      <c r="F137" s="60" t="s">
        <v>12</v>
      </c>
    </row>
    <row r="138" spans="2:6">
      <c r="B138" s="109">
        <v>0.65807870370370369</v>
      </c>
      <c r="C138" s="110">
        <v>88</v>
      </c>
      <c r="D138" s="111">
        <v>35.380000000000003</v>
      </c>
      <c r="E138" s="111">
        <v>3113.44</v>
      </c>
      <c r="F138" s="60" t="s">
        <v>12</v>
      </c>
    </row>
    <row r="139" spans="2:6">
      <c r="B139" s="109">
        <v>0.65979166666666667</v>
      </c>
      <c r="C139" s="110">
        <v>50</v>
      </c>
      <c r="D139" s="111">
        <v>35.380000000000003</v>
      </c>
      <c r="E139" s="111">
        <v>1769.0000000000002</v>
      </c>
      <c r="F139" s="60" t="s">
        <v>12</v>
      </c>
    </row>
    <row r="140" spans="2:6">
      <c r="B140" s="109">
        <v>0.6598032407407407</v>
      </c>
      <c r="C140" s="110">
        <v>38</v>
      </c>
      <c r="D140" s="111">
        <v>35.380000000000003</v>
      </c>
      <c r="E140" s="111">
        <v>1344.44</v>
      </c>
      <c r="F140" s="60" t="s">
        <v>12</v>
      </c>
    </row>
    <row r="141" spans="2:6">
      <c r="B141" s="109">
        <v>0.66055555555555556</v>
      </c>
      <c r="C141" s="110">
        <v>120</v>
      </c>
      <c r="D141" s="111">
        <v>35.36</v>
      </c>
      <c r="E141" s="111">
        <v>4243.2</v>
      </c>
      <c r="F141" s="60" t="s">
        <v>12</v>
      </c>
    </row>
    <row r="142" spans="2:6">
      <c r="B142" s="109">
        <v>0.66420138888888891</v>
      </c>
      <c r="C142" s="110">
        <v>458</v>
      </c>
      <c r="D142" s="111">
        <v>35.380000000000003</v>
      </c>
      <c r="E142" s="111">
        <v>16204.04</v>
      </c>
      <c r="F142" s="60" t="s">
        <v>12</v>
      </c>
    </row>
    <row r="143" spans="2:6">
      <c r="B143" s="109">
        <v>0.66780092592592588</v>
      </c>
      <c r="C143" s="110">
        <v>229</v>
      </c>
      <c r="D143" s="111">
        <v>35.44</v>
      </c>
      <c r="E143" s="111">
        <v>8115.7599999999993</v>
      </c>
      <c r="F143" s="60" t="s">
        <v>12</v>
      </c>
    </row>
    <row r="144" spans="2:6">
      <c r="B144" s="109">
        <v>0.66780092592592588</v>
      </c>
      <c r="C144" s="110">
        <v>126</v>
      </c>
      <c r="D144" s="111">
        <v>35.44</v>
      </c>
      <c r="E144" s="111">
        <v>4465.4399999999996</v>
      </c>
      <c r="F144" s="60" t="s">
        <v>12</v>
      </c>
    </row>
    <row r="145" spans="2:6">
      <c r="B145" s="109">
        <v>0.67082175925925924</v>
      </c>
      <c r="C145" s="110">
        <v>158</v>
      </c>
      <c r="D145" s="111">
        <v>35.46</v>
      </c>
      <c r="E145" s="111">
        <v>5602.68</v>
      </c>
      <c r="F145" s="60" t="s">
        <v>12</v>
      </c>
    </row>
    <row r="146" spans="2:6">
      <c r="B146" s="109">
        <v>0.67104166666666665</v>
      </c>
      <c r="C146" s="110">
        <v>598</v>
      </c>
      <c r="D146" s="111">
        <v>35.44</v>
      </c>
      <c r="E146" s="111">
        <v>21193.119999999999</v>
      </c>
      <c r="F146" s="60" t="s">
        <v>12</v>
      </c>
    </row>
    <row r="147" spans="2:6">
      <c r="B147" s="109">
        <v>0.67258101851851848</v>
      </c>
      <c r="C147" s="110">
        <v>323</v>
      </c>
      <c r="D147" s="111">
        <v>35.44</v>
      </c>
      <c r="E147" s="111">
        <v>11447.119999999999</v>
      </c>
      <c r="F147" s="60" t="s">
        <v>12</v>
      </c>
    </row>
    <row r="148" spans="2:6">
      <c r="B148" s="109">
        <v>0.67258101851851848</v>
      </c>
      <c r="C148" s="110">
        <v>13</v>
      </c>
      <c r="D148" s="111">
        <v>35.44</v>
      </c>
      <c r="E148" s="111">
        <v>460.71999999999997</v>
      </c>
      <c r="F148" s="60" t="s">
        <v>12</v>
      </c>
    </row>
    <row r="149" spans="2:6">
      <c r="B149" s="109">
        <v>0.67707175925925922</v>
      </c>
      <c r="C149" s="110">
        <v>14</v>
      </c>
      <c r="D149" s="111">
        <v>35.44</v>
      </c>
      <c r="E149" s="111">
        <v>496.15999999999997</v>
      </c>
      <c r="F149" s="60" t="s">
        <v>12</v>
      </c>
    </row>
    <row r="150" spans="2:6">
      <c r="B150" s="109">
        <v>0.67853009259259256</v>
      </c>
      <c r="C150" s="110">
        <v>271</v>
      </c>
      <c r="D150" s="111">
        <v>35.44</v>
      </c>
      <c r="E150" s="111">
        <v>9604.24</v>
      </c>
      <c r="F150" s="60" t="s">
        <v>12</v>
      </c>
    </row>
    <row r="151" spans="2:6">
      <c r="B151" s="109">
        <v>0.67853009259259256</v>
      </c>
      <c r="C151" s="110">
        <v>335</v>
      </c>
      <c r="D151" s="111">
        <v>35.44</v>
      </c>
      <c r="E151" s="111">
        <v>11872.4</v>
      </c>
      <c r="F151" s="60" t="s">
        <v>12</v>
      </c>
    </row>
    <row r="152" spans="2:6">
      <c r="B152" s="109">
        <v>0.68021990740740745</v>
      </c>
      <c r="C152" s="110">
        <v>121</v>
      </c>
      <c r="D152" s="111">
        <v>35.44</v>
      </c>
      <c r="E152" s="111">
        <v>4288.24</v>
      </c>
      <c r="F152" s="60" t="s">
        <v>12</v>
      </c>
    </row>
    <row r="153" spans="2:6">
      <c r="B153" s="109">
        <v>0.68152777777777773</v>
      </c>
      <c r="C153" s="110">
        <v>216</v>
      </c>
      <c r="D153" s="111">
        <v>35.46</v>
      </c>
      <c r="E153" s="111">
        <v>7659.3600000000006</v>
      </c>
      <c r="F153" s="60" t="s">
        <v>12</v>
      </c>
    </row>
    <row r="154" spans="2:6">
      <c r="B154" s="109">
        <v>0.68234953703703705</v>
      </c>
      <c r="C154" s="110">
        <v>222</v>
      </c>
      <c r="D154" s="111">
        <v>35.44</v>
      </c>
      <c r="E154" s="111">
        <v>7867.6799999999994</v>
      </c>
      <c r="F154" s="60" t="s">
        <v>12</v>
      </c>
    </row>
    <row r="155" spans="2:6">
      <c r="B155" s="109">
        <v>0.68685185185185182</v>
      </c>
      <c r="C155" s="110">
        <v>418</v>
      </c>
      <c r="D155" s="111">
        <v>35.56</v>
      </c>
      <c r="E155" s="111">
        <v>14864.080000000002</v>
      </c>
      <c r="F155" s="60" t="s">
        <v>12</v>
      </c>
    </row>
    <row r="156" spans="2:6">
      <c r="B156" s="109">
        <v>0.68996527777777783</v>
      </c>
      <c r="C156" s="110">
        <v>91</v>
      </c>
      <c r="D156" s="111">
        <v>35.5</v>
      </c>
      <c r="E156" s="111">
        <v>3230.5</v>
      </c>
      <c r="F156" s="60" t="s">
        <v>12</v>
      </c>
    </row>
    <row r="157" spans="2:6">
      <c r="B157" s="109">
        <v>0.69074074074074077</v>
      </c>
      <c r="C157" s="110">
        <v>93</v>
      </c>
      <c r="D157" s="111">
        <v>35.479999999999997</v>
      </c>
      <c r="E157" s="111">
        <v>3299.64</v>
      </c>
      <c r="F157" s="60" t="s">
        <v>12</v>
      </c>
    </row>
    <row r="158" spans="2:6">
      <c r="B158" s="109">
        <v>0.69519675925925928</v>
      </c>
      <c r="C158" s="110">
        <v>362</v>
      </c>
      <c r="D158" s="111">
        <v>35.520000000000003</v>
      </c>
      <c r="E158" s="111">
        <v>12858.240000000002</v>
      </c>
      <c r="F158" s="60" t="s">
        <v>12</v>
      </c>
    </row>
    <row r="159" spans="2:6">
      <c r="B159" s="109">
        <v>0.69685185185185183</v>
      </c>
      <c r="C159" s="110">
        <v>109</v>
      </c>
      <c r="D159" s="111">
        <v>35.54</v>
      </c>
      <c r="E159" s="111">
        <v>3873.86</v>
      </c>
      <c r="F159" s="60" t="s">
        <v>12</v>
      </c>
    </row>
    <row r="160" spans="2:6">
      <c r="B160" s="109">
        <v>0.69835648148148144</v>
      </c>
      <c r="C160" s="110">
        <v>103</v>
      </c>
      <c r="D160" s="111">
        <v>35.520000000000003</v>
      </c>
      <c r="E160" s="111">
        <v>3658.5600000000004</v>
      </c>
      <c r="F160" s="60" t="s">
        <v>12</v>
      </c>
    </row>
    <row r="161" spans="2:6">
      <c r="B161" s="109">
        <v>0.7020601851851852</v>
      </c>
      <c r="C161" s="110">
        <v>484</v>
      </c>
      <c r="D161" s="111">
        <v>35.520000000000003</v>
      </c>
      <c r="E161" s="111">
        <v>17191.68</v>
      </c>
      <c r="F161" s="60" t="s">
        <v>12</v>
      </c>
    </row>
    <row r="162" spans="2:6">
      <c r="B162" s="109">
        <v>0.70475694444444448</v>
      </c>
      <c r="C162" s="110">
        <v>400</v>
      </c>
      <c r="D162" s="111">
        <v>35.56</v>
      </c>
      <c r="E162" s="111">
        <v>14224</v>
      </c>
      <c r="F162" s="60" t="s">
        <v>12</v>
      </c>
    </row>
    <row r="163" spans="2:6">
      <c r="B163" s="109">
        <v>0.70568287037037036</v>
      </c>
      <c r="C163" s="110">
        <v>257</v>
      </c>
      <c r="D163" s="111">
        <v>35.5</v>
      </c>
      <c r="E163" s="111">
        <v>9123.5</v>
      </c>
      <c r="F163" s="60" t="s">
        <v>12</v>
      </c>
    </row>
    <row r="164" spans="2:6">
      <c r="B164" s="109">
        <v>0.70589120370370373</v>
      </c>
      <c r="C164" s="110">
        <v>120</v>
      </c>
      <c r="D164" s="111">
        <v>35.479999999999997</v>
      </c>
      <c r="E164" s="111">
        <v>4257.5999999999995</v>
      </c>
      <c r="F164" s="60" t="s">
        <v>12</v>
      </c>
    </row>
    <row r="165" spans="2:6" ht="12.5">
      <c r="B165" s="34">
        <v>0.70675925925925931</v>
      </c>
      <c r="C165" s="103">
        <v>92</v>
      </c>
      <c r="D165" s="104">
        <v>35.380000000000003</v>
      </c>
      <c r="E165" s="104">
        <v>3254.96</v>
      </c>
      <c r="F165" s="105" t="s">
        <v>12</v>
      </c>
    </row>
    <row r="166" spans="2:6" ht="12.5">
      <c r="B166" s="34">
        <v>0.70815972222222223</v>
      </c>
      <c r="C166" s="103">
        <v>171</v>
      </c>
      <c r="D166" s="104">
        <v>35.380000000000003</v>
      </c>
      <c r="E166" s="104">
        <v>6049.9800000000005</v>
      </c>
      <c r="F166" s="105" t="s">
        <v>12</v>
      </c>
    </row>
    <row r="167" spans="2:6" ht="12.5">
      <c r="B167" s="34">
        <v>0.70937499999999998</v>
      </c>
      <c r="C167" s="103">
        <v>88</v>
      </c>
      <c r="D167" s="104">
        <v>35.36</v>
      </c>
      <c r="E167" s="104">
        <v>3111.68</v>
      </c>
      <c r="F167" s="105" t="s">
        <v>12</v>
      </c>
    </row>
    <row r="168" spans="2:6" ht="12.5">
      <c r="B168" s="34">
        <v>0.71236111111111111</v>
      </c>
      <c r="C168" s="103">
        <v>130</v>
      </c>
      <c r="D168" s="104">
        <v>35.46</v>
      </c>
      <c r="E168" s="104">
        <v>4609.8</v>
      </c>
      <c r="F168" s="105" t="s">
        <v>12</v>
      </c>
    </row>
    <row r="169" spans="2:6" ht="12.5">
      <c r="B169" s="34">
        <v>0.7129050925925926</v>
      </c>
      <c r="C169" s="103">
        <v>308</v>
      </c>
      <c r="D169" s="104">
        <v>35.44</v>
      </c>
      <c r="E169" s="104">
        <v>10915.519999999999</v>
      </c>
      <c r="F169" s="105" t="s">
        <v>12</v>
      </c>
    </row>
    <row r="170" spans="2:6" ht="12.5">
      <c r="B170" s="34">
        <v>0.71861111111111109</v>
      </c>
      <c r="C170" s="103">
        <v>274</v>
      </c>
      <c r="D170" s="104">
        <v>35.42</v>
      </c>
      <c r="E170" s="104">
        <v>9705.08</v>
      </c>
      <c r="F170" s="105" t="s">
        <v>12</v>
      </c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1" priority="1">
      <formula>$D15&gt;#REF!</formula>
    </cfRule>
  </conditionalFormatting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C9B-B2AE-4CAB-B8B6-657BFC4A35F9}">
  <dimension ref="B1:L652"/>
  <sheetViews>
    <sheetView workbookViewId="0">
      <selection activeCell="H20" sqref="H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46126</v>
      </c>
      <c r="C15" s="58">
        <f>SUMIF(F21:F5001,F15,C21:C5001)</f>
        <v>24392</v>
      </c>
      <c r="D15" s="59">
        <f>E15/C15</f>
        <v>36.73245080354215</v>
      </c>
      <c r="E15" s="59">
        <f>SUMIF(F21:F5001,F15,E21:E5001)</f>
        <v>895977.94000000006</v>
      </c>
      <c r="F15" s="60" t="s">
        <v>12</v>
      </c>
    </row>
    <row r="16" spans="2:10">
      <c r="B16" s="26">
        <f>B15</f>
        <v>46126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0.37925925925925924</v>
      </c>
      <c r="C21" s="110">
        <v>696</v>
      </c>
      <c r="D21" s="111">
        <v>36.94</v>
      </c>
      <c r="E21" s="111">
        <v>25710.239999999998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0.37925925925925924</v>
      </c>
      <c r="C22" s="110">
        <v>17</v>
      </c>
      <c r="D22" s="111">
        <v>36.94</v>
      </c>
      <c r="E22" s="111">
        <v>627.98</v>
      </c>
      <c r="F22" s="60" t="s">
        <v>12</v>
      </c>
    </row>
    <row r="23" spans="2:12">
      <c r="B23" s="109">
        <v>0.38150462962962961</v>
      </c>
      <c r="C23" s="110">
        <v>394</v>
      </c>
      <c r="D23" s="111">
        <v>36.979999999999997</v>
      </c>
      <c r="E23" s="111">
        <v>14570.119999999999</v>
      </c>
      <c r="F23" s="60" t="s">
        <v>12</v>
      </c>
    </row>
    <row r="24" spans="2:12">
      <c r="B24" s="109">
        <v>0.38377314814814817</v>
      </c>
      <c r="C24" s="110">
        <v>434</v>
      </c>
      <c r="D24" s="111">
        <v>37.020000000000003</v>
      </c>
      <c r="E24" s="111">
        <v>16066.680000000002</v>
      </c>
      <c r="F24" s="60" t="s">
        <v>12</v>
      </c>
    </row>
    <row r="25" spans="2:12">
      <c r="B25" s="109">
        <v>0.38428240740740743</v>
      </c>
      <c r="C25" s="110">
        <v>93</v>
      </c>
      <c r="D25" s="111">
        <v>36.94</v>
      </c>
      <c r="E25" s="111">
        <v>3435.4199999999996</v>
      </c>
      <c r="F25" s="60" t="s">
        <v>12</v>
      </c>
    </row>
    <row r="26" spans="2:12">
      <c r="B26" s="109">
        <v>0.38618055555555558</v>
      </c>
      <c r="C26" s="110">
        <v>250</v>
      </c>
      <c r="D26" s="111">
        <v>36.96</v>
      </c>
      <c r="E26" s="111">
        <v>9240</v>
      </c>
      <c r="F26" s="60" t="s">
        <v>12</v>
      </c>
    </row>
    <row r="27" spans="2:12">
      <c r="B27" s="109">
        <v>0.38822916666666668</v>
      </c>
      <c r="C27" s="110">
        <v>395</v>
      </c>
      <c r="D27" s="111">
        <v>37.04</v>
      </c>
      <c r="E27" s="111">
        <v>14630.8</v>
      </c>
      <c r="F27" s="60" t="s">
        <v>12</v>
      </c>
    </row>
    <row r="28" spans="2:12">
      <c r="B28" s="109">
        <v>0.38871527777777776</v>
      </c>
      <c r="C28" s="110">
        <v>87</v>
      </c>
      <c r="D28" s="111">
        <v>36.94</v>
      </c>
      <c r="E28" s="111">
        <v>3213.7799999999997</v>
      </c>
      <c r="F28" s="60" t="s">
        <v>12</v>
      </c>
    </row>
    <row r="29" spans="2:12">
      <c r="B29" s="109">
        <v>0.39144675925925926</v>
      </c>
      <c r="C29" s="110">
        <v>262</v>
      </c>
      <c r="D29" s="111">
        <v>36.94</v>
      </c>
      <c r="E29" s="111">
        <v>9678.2799999999988</v>
      </c>
      <c r="F29" s="60" t="s">
        <v>12</v>
      </c>
    </row>
    <row r="30" spans="2:12">
      <c r="B30" s="109">
        <v>0.39248842592592592</v>
      </c>
      <c r="C30" s="110">
        <v>89</v>
      </c>
      <c r="D30" s="111">
        <v>36.92</v>
      </c>
      <c r="E30" s="111">
        <v>3285.88</v>
      </c>
      <c r="F30" s="60" t="s">
        <v>12</v>
      </c>
    </row>
    <row r="31" spans="2:12">
      <c r="B31" s="109">
        <v>0.39385416666666667</v>
      </c>
      <c r="C31" s="110">
        <v>240</v>
      </c>
      <c r="D31" s="111">
        <v>36.94</v>
      </c>
      <c r="E31" s="111">
        <v>8865.5999999999985</v>
      </c>
      <c r="F31" s="60" t="s">
        <v>12</v>
      </c>
    </row>
    <row r="32" spans="2:12">
      <c r="B32" s="109">
        <v>0.39640046296296294</v>
      </c>
      <c r="C32" s="110">
        <v>55</v>
      </c>
      <c r="D32" s="111">
        <v>36.92</v>
      </c>
      <c r="E32" s="111">
        <v>2030.6000000000001</v>
      </c>
      <c r="F32" s="60" t="s">
        <v>12</v>
      </c>
    </row>
    <row r="33" spans="2:6">
      <c r="B33" s="109">
        <v>0.39695601851851853</v>
      </c>
      <c r="C33" s="110">
        <v>23</v>
      </c>
      <c r="D33" s="111">
        <v>36.92</v>
      </c>
      <c r="E33" s="111">
        <v>849.16000000000008</v>
      </c>
      <c r="F33" s="60" t="s">
        <v>12</v>
      </c>
    </row>
    <row r="34" spans="2:6">
      <c r="B34" s="109">
        <v>0.4001736111111111</v>
      </c>
      <c r="C34" s="110">
        <v>293</v>
      </c>
      <c r="D34" s="111">
        <v>36.979999999999997</v>
      </c>
      <c r="E34" s="111">
        <v>10835.14</v>
      </c>
      <c r="F34" s="60" t="s">
        <v>12</v>
      </c>
    </row>
    <row r="35" spans="2:6">
      <c r="B35" s="109">
        <v>0.4001736111111111</v>
      </c>
      <c r="C35" s="110">
        <v>265</v>
      </c>
      <c r="D35" s="111">
        <v>36.979999999999997</v>
      </c>
      <c r="E35" s="111">
        <v>9799.6999999999989</v>
      </c>
      <c r="F35" s="60" t="s">
        <v>12</v>
      </c>
    </row>
    <row r="36" spans="2:6">
      <c r="B36" s="109">
        <v>0.40092592592592591</v>
      </c>
      <c r="C36" s="110">
        <v>86</v>
      </c>
      <c r="D36" s="111">
        <v>36.96</v>
      </c>
      <c r="E36" s="111">
        <v>3178.56</v>
      </c>
      <c r="F36" s="60" t="s">
        <v>12</v>
      </c>
    </row>
    <row r="37" spans="2:6">
      <c r="B37" s="109">
        <v>0.4039814814814815</v>
      </c>
      <c r="C37" s="110">
        <v>84</v>
      </c>
      <c r="D37" s="111">
        <v>36.92</v>
      </c>
      <c r="E37" s="111">
        <v>3101.28</v>
      </c>
      <c r="F37" s="60" t="s">
        <v>12</v>
      </c>
    </row>
    <row r="38" spans="2:6">
      <c r="B38" s="109">
        <v>0.40976851851851853</v>
      </c>
      <c r="C38" s="110">
        <v>9</v>
      </c>
      <c r="D38" s="111">
        <v>36.979999999999997</v>
      </c>
      <c r="E38" s="111">
        <v>332.82</v>
      </c>
      <c r="F38" s="60" t="s">
        <v>12</v>
      </c>
    </row>
    <row r="39" spans="2:6">
      <c r="B39" s="109">
        <v>0.40976851851851853</v>
      </c>
      <c r="C39" s="110">
        <v>473</v>
      </c>
      <c r="D39" s="111">
        <v>36.979999999999997</v>
      </c>
      <c r="E39" s="111">
        <v>17491.539999999997</v>
      </c>
      <c r="F39" s="60" t="s">
        <v>12</v>
      </c>
    </row>
    <row r="40" spans="2:6">
      <c r="B40" s="109">
        <v>0.42109953703703706</v>
      </c>
      <c r="C40" s="110">
        <v>39</v>
      </c>
      <c r="D40" s="111">
        <v>37.1</v>
      </c>
      <c r="E40" s="111">
        <v>1446.9</v>
      </c>
      <c r="F40" s="60" t="s">
        <v>12</v>
      </c>
    </row>
    <row r="41" spans="2:6">
      <c r="B41" s="109">
        <v>0.42109953703703706</v>
      </c>
      <c r="C41" s="110">
        <v>686</v>
      </c>
      <c r="D41" s="111">
        <v>37.1</v>
      </c>
      <c r="E41" s="111">
        <v>25450.600000000002</v>
      </c>
      <c r="F41" s="60" t="s">
        <v>12</v>
      </c>
    </row>
    <row r="42" spans="2:6">
      <c r="B42" s="109">
        <v>0.42109953703703706</v>
      </c>
      <c r="C42" s="110">
        <v>293</v>
      </c>
      <c r="D42" s="111">
        <v>37.1</v>
      </c>
      <c r="E42" s="111">
        <v>10870.300000000001</v>
      </c>
      <c r="F42" s="60" t="s">
        <v>12</v>
      </c>
    </row>
    <row r="43" spans="2:6">
      <c r="B43" s="109">
        <v>0.42155092592592591</v>
      </c>
      <c r="C43" s="110">
        <v>89</v>
      </c>
      <c r="D43" s="111">
        <v>37.08</v>
      </c>
      <c r="E43" s="111">
        <v>3300.12</v>
      </c>
      <c r="F43" s="60" t="s">
        <v>12</v>
      </c>
    </row>
    <row r="44" spans="2:6">
      <c r="B44" s="109">
        <v>0.42336805555555557</v>
      </c>
      <c r="C44" s="110">
        <v>83</v>
      </c>
      <c r="D44" s="111">
        <v>37.04</v>
      </c>
      <c r="E44" s="111">
        <v>3074.3199999999997</v>
      </c>
      <c r="F44" s="60" t="s">
        <v>12</v>
      </c>
    </row>
    <row r="45" spans="2:6">
      <c r="B45" s="109">
        <v>0.42715277777777777</v>
      </c>
      <c r="C45" s="110">
        <v>346</v>
      </c>
      <c r="D45" s="111">
        <v>37.020000000000003</v>
      </c>
      <c r="E45" s="111">
        <v>12808.920000000002</v>
      </c>
      <c r="F45" s="60" t="s">
        <v>12</v>
      </c>
    </row>
    <row r="46" spans="2:6">
      <c r="B46" s="109">
        <v>0.42722222222222223</v>
      </c>
      <c r="C46" s="110">
        <v>91</v>
      </c>
      <c r="D46" s="111">
        <v>37</v>
      </c>
      <c r="E46" s="111">
        <v>3367</v>
      </c>
      <c r="F46" s="60" t="s">
        <v>12</v>
      </c>
    </row>
    <row r="47" spans="2:6">
      <c r="B47" s="109">
        <v>0.43052083333333335</v>
      </c>
      <c r="C47" s="110">
        <v>86</v>
      </c>
      <c r="D47" s="111">
        <v>37.04</v>
      </c>
      <c r="E47" s="111">
        <v>3185.44</v>
      </c>
      <c r="F47" s="60" t="s">
        <v>12</v>
      </c>
    </row>
    <row r="48" spans="2:6">
      <c r="B48" s="109">
        <v>0.43156250000000002</v>
      </c>
      <c r="C48" s="110">
        <v>37</v>
      </c>
      <c r="D48" s="111">
        <v>37.020000000000003</v>
      </c>
      <c r="E48" s="111">
        <v>1369.74</v>
      </c>
      <c r="F48" s="60" t="s">
        <v>12</v>
      </c>
    </row>
    <row r="49" spans="2:6">
      <c r="B49" s="109">
        <v>0.43156250000000002</v>
      </c>
      <c r="C49" s="110">
        <v>48</v>
      </c>
      <c r="D49" s="111">
        <v>37.020000000000003</v>
      </c>
      <c r="E49" s="111">
        <v>1776.96</v>
      </c>
      <c r="F49" s="60" t="s">
        <v>12</v>
      </c>
    </row>
    <row r="50" spans="2:6">
      <c r="B50" s="109">
        <v>0.43156250000000002</v>
      </c>
      <c r="C50" s="110">
        <v>22</v>
      </c>
      <c r="D50" s="111">
        <v>37.020000000000003</v>
      </c>
      <c r="E50" s="111">
        <v>814.44</v>
      </c>
      <c r="F50" s="60" t="s">
        <v>12</v>
      </c>
    </row>
    <row r="51" spans="2:6">
      <c r="B51" s="109">
        <v>0.43503472222222223</v>
      </c>
      <c r="C51" s="110">
        <v>128</v>
      </c>
      <c r="D51" s="111">
        <v>37</v>
      </c>
      <c r="E51" s="111">
        <v>4736</v>
      </c>
      <c r="F51" s="60" t="s">
        <v>12</v>
      </c>
    </row>
    <row r="52" spans="2:6">
      <c r="B52" s="109">
        <v>0.43637731481481479</v>
      </c>
      <c r="C52" s="110">
        <v>198</v>
      </c>
      <c r="D52" s="111">
        <v>36.96</v>
      </c>
      <c r="E52" s="111">
        <v>7318.08</v>
      </c>
      <c r="F52" s="60" t="s">
        <v>12</v>
      </c>
    </row>
    <row r="53" spans="2:6">
      <c r="B53" s="109">
        <v>0.43687500000000001</v>
      </c>
      <c r="C53" s="110">
        <v>88</v>
      </c>
      <c r="D53" s="111">
        <v>36.94</v>
      </c>
      <c r="E53" s="111">
        <v>3250.72</v>
      </c>
      <c r="F53" s="60" t="s">
        <v>12</v>
      </c>
    </row>
    <row r="54" spans="2:6">
      <c r="B54" s="109">
        <v>0.43868055555555557</v>
      </c>
      <c r="C54" s="110">
        <v>93</v>
      </c>
      <c r="D54" s="111">
        <v>36.92</v>
      </c>
      <c r="E54" s="111">
        <v>3433.56</v>
      </c>
      <c r="F54" s="60" t="s">
        <v>12</v>
      </c>
    </row>
    <row r="55" spans="2:6">
      <c r="B55" s="109">
        <v>0.44171296296296297</v>
      </c>
      <c r="C55" s="110">
        <v>90</v>
      </c>
      <c r="D55" s="111">
        <v>36.9</v>
      </c>
      <c r="E55" s="111">
        <v>3321</v>
      </c>
      <c r="F55" s="60" t="s">
        <v>12</v>
      </c>
    </row>
    <row r="56" spans="2:6">
      <c r="B56" s="109">
        <v>0.45026620370370368</v>
      </c>
      <c r="C56" s="110">
        <v>443</v>
      </c>
      <c r="D56" s="111">
        <v>36.9</v>
      </c>
      <c r="E56" s="111">
        <v>16346.699999999999</v>
      </c>
      <c r="F56" s="60" t="s">
        <v>12</v>
      </c>
    </row>
    <row r="57" spans="2:6">
      <c r="B57" s="109">
        <v>0.45026620370370368</v>
      </c>
      <c r="C57" s="110">
        <v>151</v>
      </c>
      <c r="D57" s="111">
        <v>36.9</v>
      </c>
      <c r="E57" s="111">
        <v>5571.9</v>
      </c>
      <c r="F57" s="60" t="s">
        <v>12</v>
      </c>
    </row>
    <row r="58" spans="2:6">
      <c r="B58" s="109">
        <v>0.45538194444444446</v>
      </c>
      <c r="C58" s="110">
        <v>104</v>
      </c>
      <c r="D58" s="111">
        <v>36.86</v>
      </c>
      <c r="E58" s="111">
        <v>3833.44</v>
      </c>
      <c r="F58" s="60" t="s">
        <v>12</v>
      </c>
    </row>
    <row r="59" spans="2:6">
      <c r="B59" s="109">
        <v>0.45538194444444446</v>
      </c>
      <c r="C59" s="110">
        <v>152</v>
      </c>
      <c r="D59" s="111">
        <v>36.86</v>
      </c>
      <c r="E59" s="111">
        <v>5602.72</v>
      </c>
      <c r="F59" s="60" t="s">
        <v>12</v>
      </c>
    </row>
    <row r="60" spans="2:6">
      <c r="B60" s="109">
        <v>0.45740740740740743</v>
      </c>
      <c r="C60" s="110">
        <v>93</v>
      </c>
      <c r="D60" s="111">
        <v>36.82</v>
      </c>
      <c r="E60" s="111">
        <v>3424.26</v>
      </c>
      <c r="F60" s="60" t="s">
        <v>12</v>
      </c>
    </row>
    <row r="61" spans="2:6">
      <c r="B61" s="109">
        <v>0.45833333333333331</v>
      </c>
      <c r="C61" s="110">
        <v>96</v>
      </c>
      <c r="D61" s="111">
        <v>36.799999999999997</v>
      </c>
      <c r="E61" s="111">
        <v>3532.7999999999997</v>
      </c>
      <c r="F61" s="60" t="s">
        <v>12</v>
      </c>
    </row>
    <row r="62" spans="2:6">
      <c r="B62" s="109">
        <v>0.45905092592592595</v>
      </c>
      <c r="C62" s="110">
        <v>85</v>
      </c>
      <c r="D62" s="111">
        <v>36.74</v>
      </c>
      <c r="E62" s="111">
        <v>3122.9</v>
      </c>
      <c r="F62" s="60" t="s">
        <v>12</v>
      </c>
    </row>
    <row r="63" spans="2:6">
      <c r="B63" s="109">
        <v>0.4644212962962963</v>
      </c>
      <c r="C63" s="110">
        <v>93</v>
      </c>
      <c r="D63" s="111">
        <v>36.78</v>
      </c>
      <c r="E63" s="111">
        <v>3420.54</v>
      </c>
      <c r="F63" s="60" t="s">
        <v>12</v>
      </c>
    </row>
    <row r="64" spans="2:6">
      <c r="B64" s="109">
        <v>0.46712962962962962</v>
      </c>
      <c r="C64" s="110">
        <v>53</v>
      </c>
      <c r="D64" s="111">
        <v>36.78</v>
      </c>
      <c r="E64" s="111">
        <v>1949.3400000000001</v>
      </c>
      <c r="F64" s="60" t="s">
        <v>12</v>
      </c>
    </row>
    <row r="65" spans="2:6">
      <c r="B65" s="109">
        <v>0.46712962962962962</v>
      </c>
      <c r="C65" s="110">
        <v>218</v>
      </c>
      <c r="D65" s="111">
        <v>36.78</v>
      </c>
      <c r="E65" s="111">
        <v>8018.04</v>
      </c>
      <c r="F65" s="60" t="s">
        <v>12</v>
      </c>
    </row>
    <row r="66" spans="2:6">
      <c r="B66" s="109">
        <v>0.47037037037037038</v>
      </c>
      <c r="C66" s="110">
        <v>342</v>
      </c>
      <c r="D66" s="111">
        <v>36.78</v>
      </c>
      <c r="E66" s="111">
        <v>12578.76</v>
      </c>
      <c r="F66" s="60" t="s">
        <v>12</v>
      </c>
    </row>
    <row r="67" spans="2:6">
      <c r="B67" s="109">
        <v>0.47423611111111114</v>
      </c>
      <c r="C67" s="110">
        <v>122</v>
      </c>
      <c r="D67" s="111">
        <v>36.700000000000003</v>
      </c>
      <c r="E67" s="111">
        <v>4477.4000000000005</v>
      </c>
      <c r="F67" s="60" t="s">
        <v>12</v>
      </c>
    </row>
    <row r="68" spans="2:6">
      <c r="B68" s="109">
        <v>0.47886574074074073</v>
      </c>
      <c r="C68" s="110">
        <v>101</v>
      </c>
      <c r="D68" s="111">
        <v>36.74</v>
      </c>
      <c r="E68" s="111">
        <v>3710.7400000000002</v>
      </c>
      <c r="F68" s="60" t="s">
        <v>12</v>
      </c>
    </row>
    <row r="69" spans="2:6">
      <c r="B69" s="109">
        <v>0.4806597222222222</v>
      </c>
      <c r="C69" s="110">
        <v>227</v>
      </c>
      <c r="D69" s="111">
        <v>36.72</v>
      </c>
      <c r="E69" s="111">
        <v>8335.44</v>
      </c>
      <c r="F69" s="60" t="s">
        <v>12</v>
      </c>
    </row>
    <row r="70" spans="2:6">
      <c r="B70" s="109">
        <v>0.48508101851851854</v>
      </c>
      <c r="C70" s="110">
        <v>117</v>
      </c>
      <c r="D70" s="111">
        <v>36.68</v>
      </c>
      <c r="E70" s="111">
        <v>4291.5600000000004</v>
      </c>
      <c r="F70" s="60" t="s">
        <v>12</v>
      </c>
    </row>
    <row r="71" spans="2:6">
      <c r="B71" s="109">
        <v>0.48616898148148147</v>
      </c>
      <c r="C71" s="110">
        <v>175</v>
      </c>
      <c r="D71" s="111">
        <v>36.74</v>
      </c>
      <c r="E71" s="111">
        <v>6429.5</v>
      </c>
      <c r="F71" s="60" t="s">
        <v>12</v>
      </c>
    </row>
    <row r="72" spans="2:6">
      <c r="B72" s="109">
        <v>0.48969907407407409</v>
      </c>
      <c r="C72" s="110">
        <v>102</v>
      </c>
      <c r="D72" s="111">
        <v>36.840000000000003</v>
      </c>
      <c r="E72" s="111">
        <v>3757.6800000000003</v>
      </c>
      <c r="F72" s="60" t="s">
        <v>12</v>
      </c>
    </row>
    <row r="73" spans="2:6">
      <c r="B73" s="109">
        <v>0.49075231481481479</v>
      </c>
      <c r="C73" s="110">
        <v>87</v>
      </c>
      <c r="D73" s="111">
        <v>36.76</v>
      </c>
      <c r="E73" s="111">
        <v>3198.12</v>
      </c>
      <c r="F73" s="60" t="s">
        <v>12</v>
      </c>
    </row>
    <row r="74" spans="2:6">
      <c r="B74" s="109">
        <v>0.4949884259259259</v>
      </c>
      <c r="C74" s="110">
        <v>86</v>
      </c>
      <c r="D74" s="111">
        <v>36.700000000000003</v>
      </c>
      <c r="E74" s="111">
        <v>3156.2000000000003</v>
      </c>
      <c r="F74" s="60" t="s">
        <v>12</v>
      </c>
    </row>
    <row r="75" spans="2:6">
      <c r="B75" s="109">
        <v>0.49541666666666667</v>
      </c>
      <c r="C75" s="110">
        <v>133</v>
      </c>
      <c r="D75" s="111">
        <v>36.68</v>
      </c>
      <c r="E75" s="111">
        <v>4878.4399999999996</v>
      </c>
      <c r="F75" s="60" t="s">
        <v>12</v>
      </c>
    </row>
    <row r="76" spans="2:6">
      <c r="B76" s="109">
        <v>0.49655092592592592</v>
      </c>
      <c r="C76" s="110">
        <v>81</v>
      </c>
      <c r="D76" s="111">
        <v>36.68</v>
      </c>
      <c r="E76" s="111">
        <v>2971.08</v>
      </c>
      <c r="F76" s="60" t="s">
        <v>12</v>
      </c>
    </row>
    <row r="77" spans="2:6">
      <c r="B77" s="109">
        <v>0.50011574074074072</v>
      </c>
      <c r="C77" s="110">
        <v>6</v>
      </c>
      <c r="D77" s="111">
        <v>36.64</v>
      </c>
      <c r="E77" s="111">
        <v>219.84</v>
      </c>
      <c r="F77" s="60" t="s">
        <v>12</v>
      </c>
    </row>
    <row r="78" spans="2:6">
      <c r="B78" s="109">
        <v>0.50011574074074072</v>
      </c>
      <c r="C78" s="110">
        <v>86</v>
      </c>
      <c r="D78" s="111">
        <v>36.64</v>
      </c>
      <c r="E78" s="111">
        <v>3151.04</v>
      </c>
      <c r="F78" s="60" t="s">
        <v>12</v>
      </c>
    </row>
    <row r="79" spans="2:6">
      <c r="B79" s="109">
        <v>0.50067129629629625</v>
      </c>
      <c r="C79" s="110">
        <v>97</v>
      </c>
      <c r="D79" s="111">
        <v>36.619999999999997</v>
      </c>
      <c r="E79" s="111">
        <v>3552.14</v>
      </c>
      <c r="F79" s="60" t="s">
        <v>12</v>
      </c>
    </row>
    <row r="80" spans="2:6">
      <c r="B80" s="109">
        <v>0.51603009259259258</v>
      </c>
      <c r="C80" s="110">
        <v>200</v>
      </c>
      <c r="D80" s="111">
        <v>36.799999999999997</v>
      </c>
      <c r="E80" s="111">
        <v>7359.9999999999991</v>
      </c>
      <c r="F80" s="60" t="s">
        <v>12</v>
      </c>
    </row>
    <row r="81" spans="2:6">
      <c r="B81" s="109">
        <v>0.51656250000000004</v>
      </c>
      <c r="C81" s="110">
        <v>542</v>
      </c>
      <c r="D81" s="111">
        <v>36.78</v>
      </c>
      <c r="E81" s="111">
        <v>19934.760000000002</v>
      </c>
      <c r="F81" s="60" t="s">
        <v>12</v>
      </c>
    </row>
    <row r="82" spans="2:6">
      <c r="B82" s="109">
        <v>0.52115740740740746</v>
      </c>
      <c r="C82" s="110">
        <v>171</v>
      </c>
      <c r="D82" s="111">
        <v>36.76</v>
      </c>
      <c r="E82" s="111">
        <v>6285.96</v>
      </c>
      <c r="F82" s="60" t="s">
        <v>12</v>
      </c>
    </row>
    <row r="83" spans="2:6">
      <c r="B83" s="109">
        <v>0.5301851851851852</v>
      </c>
      <c r="C83" s="110">
        <v>44</v>
      </c>
      <c r="D83" s="111">
        <v>36.880000000000003</v>
      </c>
      <c r="E83" s="111">
        <v>1622.72</v>
      </c>
      <c r="F83" s="60" t="s">
        <v>12</v>
      </c>
    </row>
    <row r="84" spans="2:6">
      <c r="B84" s="109">
        <v>0.53121527777777777</v>
      </c>
      <c r="C84" s="110">
        <v>274</v>
      </c>
      <c r="D84" s="111">
        <v>36.9</v>
      </c>
      <c r="E84" s="111">
        <v>10110.6</v>
      </c>
      <c r="F84" s="60" t="s">
        <v>12</v>
      </c>
    </row>
    <row r="85" spans="2:6">
      <c r="B85" s="109">
        <v>0.53307870370370369</v>
      </c>
      <c r="C85" s="110">
        <v>58</v>
      </c>
      <c r="D85" s="111">
        <v>36.92</v>
      </c>
      <c r="E85" s="111">
        <v>2141.36</v>
      </c>
      <c r="F85" s="60" t="s">
        <v>12</v>
      </c>
    </row>
    <row r="86" spans="2:6">
      <c r="B86" s="109">
        <v>0.53307870370370369</v>
      </c>
      <c r="C86" s="110">
        <v>65</v>
      </c>
      <c r="D86" s="111">
        <v>36.92</v>
      </c>
      <c r="E86" s="111">
        <v>2399.8000000000002</v>
      </c>
      <c r="F86" s="60" t="s">
        <v>12</v>
      </c>
    </row>
    <row r="87" spans="2:6">
      <c r="B87" s="109">
        <v>0.53616898148148151</v>
      </c>
      <c r="C87" s="110">
        <v>117</v>
      </c>
      <c r="D87" s="111">
        <v>36.92</v>
      </c>
      <c r="E87" s="111">
        <v>4319.6400000000003</v>
      </c>
      <c r="F87" s="60" t="s">
        <v>12</v>
      </c>
    </row>
    <row r="88" spans="2:6">
      <c r="B88" s="109">
        <v>0.53754629629629624</v>
      </c>
      <c r="C88" s="110">
        <v>84</v>
      </c>
      <c r="D88" s="111">
        <v>36.92</v>
      </c>
      <c r="E88" s="111">
        <v>3101.28</v>
      </c>
      <c r="F88" s="60" t="s">
        <v>12</v>
      </c>
    </row>
    <row r="89" spans="2:6">
      <c r="B89" s="109">
        <v>0.54496527777777781</v>
      </c>
      <c r="C89" s="110">
        <v>319</v>
      </c>
      <c r="D89" s="111">
        <v>37</v>
      </c>
      <c r="E89" s="111">
        <v>11803</v>
      </c>
      <c r="F89" s="60" t="s">
        <v>12</v>
      </c>
    </row>
    <row r="90" spans="2:6">
      <c r="B90" s="109">
        <v>0.55355324074074075</v>
      </c>
      <c r="C90" s="110">
        <v>222</v>
      </c>
      <c r="D90" s="111">
        <v>36.94</v>
      </c>
      <c r="E90" s="111">
        <v>8200.68</v>
      </c>
      <c r="F90" s="60" t="s">
        <v>12</v>
      </c>
    </row>
    <row r="91" spans="2:6">
      <c r="B91" s="109">
        <v>0.55979166666666669</v>
      </c>
      <c r="C91" s="110">
        <v>128</v>
      </c>
      <c r="D91" s="111">
        <v>36.94</v>
      </c>
      <c r="E91" s="111">
        <v>4728.32</v>
      </c>
      <c r="F91" s="60" t="s">
        <v>12</v>
      </c>
    </row>
    <row r="92" spans="2:6">
      <c r="B92" s="109">
        <v>0.56216435185185187</v>
      </c>
      <c r="C92" s="110">
        <v>88</v>
      </c>
      <c r="D92" s="111">
        <v>36.92</v>
      </c>
      <c r="E92" s="111">
        <v>3248.96</v>
      </c>
      <c r="F92" s="60" t="s">
        <v>12</v>
      </c>
    </row>
    <row r="93" spans="2:6">
      <c r="B93" s="109">
        <v>0.56614583333333335</v>
      </c>
      <c r="C93" s="110">
        <v>108</v>
      </c>
      <c r="D93" s="111">
        <v>36.94</v>
      </c>
      <c r="E93" s="111">
        <v>3989.5199999999995</v>
      </c>
      <c r="F93" s="60" t="s">
        <v>12</v>
      </c>
    </row>
    <row r="94" spans="2:6">
      <c r="B94" s="109">
        <v>0.56996527777777772</v>
      </c>
      <c r="C94" s="110">
        <v>113</v>
      </c>
      <c r="D94" s="111">
        <v>36.92</v>
      </c>
      <c r="E94" s="111">
        <v>4171.96</v>
      </c>
      <c r="F94" s="60" t="s">
        <v>12</v>
      </c>
    </row>
    <row r="95" spans="2:6">
      <c r="B95" s="109">
        <v>0.56996527777777772</v>
      </c>
      <c r="C95" s="110">
        <v>105</v>
      </c>
      <c r="D95" s="111">
        <v>36.92</v>
      </c>
      <c r="E95" s="111">
        <v>3876.6000000000004</v>
      </c>
      <c r="F95" s="60" t="s">
        <v>12</v>
      </c>
    </row>
    <row r="96" spans="2:6">
      <c r="B96" s="109">
        <v>0.57519675925925928</v>
      </c>
      <c r="C96" s="110">
        <v>99</v>
      </c>
      <c r="D96" s="111">
        <v>36.92</v>
      </c>
      <c r="E96" s="111">
        <v>3655.0800000000004</v>
      </c>
      <c r="F96" s="60" t="s">
        <v>12</v>
      </c>
    </row>
    <row r="97" spans="2:6">
      <c r="B97" s="109">
        <v>0.57920138888888884</v>
      </c>
      <c r="C97" s="110">
        <v>26</v>
      </c>
      <c r="D97" s="111">
        <v>36.92</v>
      </c>
      <c r="E97" s="111">
        <v>959.92000000000007</v>
      </c>
      <c r="F97" s="60" t="s">
        <v>12</v>
      </c>
    </row>
    <row r="98" spans="2:6">
      <c r="B98" s="109">
        <v>0.5814583333333333</v>
      </c>
      <c r="C98" s="110">
        <v>227</v>
      </c>
      <c r="D98" s="111">
        <v>36.9</v>
      </c>
      <c r="E98" s="111">
        <v>8376.2999999999993</v>
      </c>
      <c r="F98" s="60" t="s">
        <v>12</v>
      </c>
    </row>
    <row r="99" spans="2:6">
      <c r="B99" s="109">
        <v>0.58189814814814811</v>
      </c>
      <c r="C99" s="110">
        <v>91</v>
      </c>
      <c r="D99" s="111">
        <v>36.880000000000003</v>
      </c>
      <c r="E99" s="111">
        <v>3356.0800000000004</v>
      </c>
      <c r="F99" s="60" t="s">
        <v>12</v>
      </c>
    </row>
    <row r="100" spans="2:6">
      <c r="B100" s="109">
        <v>0.58456018518518515</v>
      </c>
      <c r="C100" s="110">
        <v>88</v>
      </c>
      <c r="D100" s="111">
        <v>36.82</v>
      </c>
      <c r="E100" s="111">
        <v>3240.16</v>
      </c>
      <c r="F100" s="60" t="s">
        <v>12</v>
      </c>
    </row>
    <row r="101" spans="2:6">
      <c r="B101" s="109">
        <v>0.59388888888888891</v>
      </c>
      <c r="C101" s="110">
        <v>279</v>
      </c>
      <c r="D101" s="111">
        <v>36.840000000000003</v>
      </c>
      <c r="E101" s="111">
        <v>10278.36</v>
      </c>
      <c r="F101" s="60" t="s">
        <v>12</v>
      </c>
    </row>
    <row r="102" spans="2:6">
      <c r="B102" s="109">
        <v>0.5971643518518519</v>
      </c>
      <c r="C102" s="110">
        <v>83</v>
      </c>
      <c r="D102" s="111">
        <v>36.82</v>
      </c>
      <c r="E102" s="111">
        <v>3056.06</v>
      </c>
      <c r="F102" s="60" t="s">
        <v>12</v>
      </c>
    </row>
    <row r="103" spans="2:6">
      <c r="B103" s="109">
        <v>0.5971643518518519</v>
      </c>
      <c r="C103" s="110">
        <v>109</v>
      </c>
      <c r="D103" s="111">
        <v>36.82</v>
      </c>
      <c r="E103" s="111">
        <v>4013.38</v>
      </c>
      <c r="F103" s="60" t="s">
        <v>12</v>
      </c>
    </row>
    <row r="104" spans="2:6">
      <c r="B104" s="109">
        <v>0.60171296296296295</v>
      </c>
      <c r="C104" s="110">
        <v>84</v>
      </c>
      <c r="D104" s="111">
        <v>36.799999999999997</v>
      </c>
      <c r="E104" s="111">
        <v>3091.2</v>
      </c>
      <c r="F104" s="60" t="s">
        <v>12</v>
      </c>
    </row>
    <row r="105" spans="2:6">
      <c r="B105" s="109">
        <v>0.60418981481481482</v>
      </c>
      <c r="C105" s="110">
        <v>97</v>
      </c>
      <c r="D105" s="111">
        <v>36.799999999999997</v>
      </c>
      <c r="E105" s="111">
        <v>3569.6</v>
      </c>
      <c r="F105" s="60" t="s">
        <v>12</v>
      </c>
    </row>
    <row r="106" spans="2:6">
      <c r="B106" s="109">
        <v>0.60425925925925927</v>
      </c>
      <c r="C106" s="110">
        <v>102</v>
      </c>
      <c r="D106" s="111">
        <v>36.74</v>
      </c>
      <c r="E106" s="111">
        <v>3747.48</v>
      </c>
      <c r="F106" s="60" t="s">
        <v>12</v>
      </c>
    </row>
    <row r="107" spans="2:6">
      <c r="B107" s="109">
        <v>0.61413194444444441</v>
      </c>
      <c r="C107" s="110">
        <v>157</v>
      </c>
      <c r="D107" s="111">
        <v>36.78</v>
      </c>
      <c r="E107" s="111">
        <v>5774.46</v>
      </c>
      <c r="F107" s="60" t="s">
        <v>12</v>
      </c>
    </row>
    <row r="108" spans="2:6">
      <c r="B108" s="109">
        <v>0.61413194444444441</v>
      </c>
      <c r="C108" s="110">
        <v>245</v>
      </c>
      <c r="D108" s="111">
        <v>36.78</v>
      </c>
      <c r="E108" s="111">
        <v>9011.1</v>
      </c>
      <c r="F108" s="60" t="s">
        <v>12</v>
      </c>
    </row>
    <row r="109" spans="2:6">
      <c r="B109" s="109">
        <v>0.61503472222222222</v>
      </c>
      <c r="C109" s="110">
        <v>173</v>
      </c>
      <c r="D109" s="111">
        <v>36.76</v>
      </c>
      <c r="E109" s="111">
        <v>6359.48</v>
      </c>
      <c r="F109" s="60" t="s">
        <v>12</v>
      </c>
    </row>
    <row r="110" spans="2:6">
      <c r="B110" s="109">
        <v>0.61866898148148153</v>
      </c>
      <c r="C110" s="110">
        <v>105</v>
      </c>
      <c r="D110" s="111">
        <v>36.78</v>
      </c>
      <c r="E110" s="111">
        <v>3861.9</v>
      </c>
      <c r="F110" s="60" t="s">
        <v>12</v>
      </c>
    </row>
    <row r="111" spans="2:6">
      <c r="B111" s="109">
        <v>0.62114583333333329</v>
      </c>
      <c r="C111" s="110">
        <v>117</v>
      </c>
      <c r="D111" s="111">
        <v>36.74</v>
      </c>
      <c r="E111" s="111">
        <v>4298.58</v>
      </c>
      <c r="F111" s="60" t="s">
        <v>12</v>
      </c>
    </row>
    <row r="112" spans="2:6">
      <c r="B112" s="109">
        <v>0.62787037037037041</v>
      </c>
      <c r="C112" s="110">
        <v>56</v>
      </c>
      <c r="D112" s="111">
        <v>36.700000000000003</v>
      </c>
      <c r="E112" s="111">
        <v>2055.2000000000003</v>
      </c>
      <c r="F112" s="60" t="s">
        <v>12</v>
      </c>
    </row>
    <row r="113" spans="2:6">
      <c r="B113" s="109">
        <v>0.62787037037037041</v>
      </c>
      <c r="C113" s="110">
        <v>352</v>
      </c>
      <c r="D113" s="111">
        <v>36.700000000000003</v>
      </c>
      <c r="E113" s="111">
        <v>12918.400000000001</v>
      </c>
      <c r="F113" s="60" t="s">
        <v>12</v>
      </c>
    </row>
    <row r="114" spans="2:6">
      <c r="B114" s="109">
        <v>0.62787037037037041</v>
      </c>
      <c r="C114" s="110">
        <v>214</v>
      </c>
      <c r="D114" s="111">
        <v>36.700000000000003</v>
      </c>
      <c r="E114" s="111">
        <v>7853.8</v>
      </c>
      <c r="F114" s="60" t="s">
        <v>12</v>
      </c>
    </row>
    <row r="115" spans="2:6">
      <c r="B115" s="109">
        <v>0.62868055555555558</v>
      </c>
      <c r="C115" s="110">
        <v>88</v>
      </c>
      <c r="D115" s="111">
        <v>36.74</v>
      </c>
      <c r="E115" s="111">
        <v>3233.1200000000003</v>
      </c>
      <c r="F115" s="60" t="s">
        <v>12</v>
      </c>
    </row>
    <row r="116" spans="2:6">
      <c r="B116" s="109">
        <v>0.63244212962962965</v>
      </c>
      <c r="C116" s="110">
        <v>86</v>
      </c>
      <c r="D116" s="111">
        <v>36.72</v>
      </c>
      <c r="E116" s="111">
        <v>3157.92</v>
      </c>
      <c r="F116" s="60" t="s">
        <v>12</v>
      </c>
    </row>
    <row r="117" spans="2:6">
      <c r="B117" s="109">
        <v>0.63324074074074077</v>
      </c>
      <c r="C117" s="110">
        <v>116</v>
      </c>
      <c r="D117" s="111">
        <v>36.700000000000003</v>
      </c>
      <c r="E117" s="111">
        <v>4257.2000000000007</v>
      </c>
      <c r="F117" s="60" t="s">
        <v>12</v>
      </c>
    </row>
    <row r="118" spans="2:6">
      <c r="B118" s="109">
        <v>0.63405092592592593</v>
      </c>
      <c r="C118" s="110">
        <v>86</v>
      </c>
      <c r="D118" s="111">
        <v>36.68</v>
      </c>
      <c r="E118" s="111">
        <v>3154.48</v>
      </c>
      <c r="F118" s="60" t="s">
        <v>12</v>
      </c>
    </row>
    <row r="119" spans="2:6">
      <c r="B119" s="109">
        <v>0.63649305555555558</v>
      </c>
      <c r="C119" s="110">
        <v>103</v>
      </c>
      <c r="D119" s="111">
        <v>36.68</v>
      </c>
      <c r="E119" s="111">
        <v>3778.04</v>
      </c>
      <c r="F119" s="60" t="s">
        <v>12</v>
      </c>
    </row>
    <row r="120" spans="2:6">
      <c r="B120" s="109">
        <v>0.63749999999999996</v>
      </c>
      <c r="C120" s="110">
        <v>88</v>
      </c>
      <c r="D120" s="111">
        <v>36.659999999999997</v>
      </c>
      <c r="E120" s="111">
        <v>3226.08</v>
      </c>
      <c r="F120" s="60" t="s">
        <v>12</v>
      </c>
    </row>
    <row r="121" spans="2:6">
      <c r="B121" s="109">
        <v>0.6403240740740741</v>
      </c>
      <c r="C121" s="110">
        <v>48</v>
      </c>
      <c r="D121" s="111">
        <v>36.64</v>
      </c>
      <c r="E121" s="111">
        <v>1758.72</v>
      </c>
      <c r="F121" s="60" t="s">
        <v>12</v>
      </c>
    </row>
    <row r="122" spans="2:6">
      <c r="B122" s="109">
        <v>0.6403240740740741</v>
      </c>
      <c r="C122" s="110">
        <v>37</v>
      </c>
      <c r="D122" s="111">
        <v>36.64</v>
      </c>
      <c r="E122" s="111">
        <v>1355.68</v>
      </c>
      <c r="F122" s="60" t="s">
        <v>12</v>
      </c>
    </row>
    <row r="123" spans="2:6">
      <c r="B123" s="109">
        <v>0.64234953703703701</v>
      </c>
      <c r="C123" s="110">
        <v>123</v>
      </c>
      <c r="D123" s="111">
        <v>36.619999999999997</v>
      </c>
      <c r="E123" s="111">
        <v>4504.2599999999993</v>
      </c>
      <c r="F123" s="60" t="s">
        <v>12</v>
      </c>
    </row>
    <row r="124" spans="2:6">
      <c r="B124" s="109">
        <v>0.64539351851851856</v>
      </c>
      <c r="C124" s="110">
        <v>82</v>
      </c>
      <c r="D124" s="111">
        <v>36.68</v>
      </c>
      <c r="E124" s="111">
        <v>3007.7599999999998</v>
      </c>
      <c r="F124" s="60" t="s">
        <v>12</v>
      </c>
    </row>
    <row r="125" spans="2:6">
      <c r="B125" s="109">
        <v>0.64541666666666664</v>
      </c>
      <c r="C125" s="110">
        <v>52</v>
      </c>
      <c r="D125" s="111">
        <v>36.68</v>
      </c>
      <c r="E125" s="111">
        <v>1907.36</v>
      </c>
      <c r="F125" s="60" t="s">
        <v>12</v>
      </c>
    </row>
    <row r="126" spans="2:6">
      <c r="B126" s="109">
        <v>0.64594907407407409</v>
      </c>
      <c r="C126" s="110">
        <v>743</v>
      </c>
      <c r="D126" s="111">
        <v>36.64</v>
      </c>
      <c r="E126" s="111">
        <v>27223.52</v>
      </c>
      <c r="F126" s="60" t="s">
        <v>12</v>
      </c>
    </row>
    <row r="127" spans="2:6">
      <c r="B127" s="109">
        <v>0.64687499999999998</v>
      </c>
      <c r="C127" s="110">
        <v>88</v>
      </c>
      <c r="D127" s="111">
        <v>36.6</v>
      </c>
      <c r="E127" s="111">
        <v>3220.8</v>
      </c>
      <c r="F127" s="60" t="s">
        <v>12</v>
      </c>
    </row>
    <row r="128" spans="2:6">
      <c r="B128" s="109">
        <v>0.64704861111111112</v>
      </c>
      <c r="C128" s="110">
        <v>150</v>
      </c>
      <c r="D128" s="111">
        <v>36.56</v>
      </c>
      <c r="E128" s="111">
        <v>5484</v>
      </c>
      <c r="F128" s="60" t="s">
        <v>12</v>
      </c>
    </row>
    <row r="129" spans="2:6">
      <c r="B129" s="109">
        <v>0.64810185185185187</v>
      </c>
      <c r="C129" s="110">
        <v>152</v>
      </c>
      <c r="D129" s="111">
        <v>36.54</v>
      </c>
      <c r="E129" s="111">
        <v>5554.08</v>
      </c>
      <c r="F129" s="60" t="s">
        <v>12</v>
      </c>
    </row>
    <row r="130" spans="2:6">
      <c r="B130" s="109">
        <v>0.64885416666666662</v>
      </c>
      <c r="C130" s="110">
        <v>91</v>
      </c>
      <c r="D130" s="111">
        <v>36.42</v>
      </c>
      <c r="E130" s="111">
        <v>3314.2200000000003</v>
      </c>
      <c r="F130" s="60" t="s">
        <v>12</v>
      </c>
    </row>
    <row r="131" spans="2:6">
      <c r="B131" s="109">
        <v>0.64951388888888884</v>
      </c>
      <c r="C131" s="110">
        <v>81</v>
      </c>
      <c r="D131" s="111">
        <v>36.36</v>
      </c>
      <c r="E131" s="111">
        <v>2945.16</v>
      </c>
      <c r="F131" s="60" t="s">
        <v>12</v>
      </c>
    </row>
    <row r="132" spans="2:6">
      <c r="B132" s="109">
        <v>0.65008101851851852</v>
      </c>
      <c r="C132" s="110">
        <v>112</v>
      </c>
      <c r="D132" s="111">
        <v>36.32</v>
      </c>
      <c r="E132" s="111">
        <v>4067.84</v>
      </c>
      <c r="F132" s="60" t="s">
        <v>12</v>
      </c>
    </row>
    <row r="133" spans="2:6">
      <c r="B133" s="109">
        <v>0.65151620370370367</v>
      </c>
      <c r="C133" s="110">
        <v>159</v>
      </c>
      <c r="D133" s="111">
        <v>36.299999999999997</v>
      </c>
      <c r="E133" s="111">
        <v>5771.7</v>
      </c>
      <c r="F133" s="60" t="s">
        <v>12</v>
      </c>
    </row>
    <row r="134" spans="2:6">
      <c r="B134" s="109">
        <v>0.65212962962962961</v>
      </c>
      <c r="C134" s="110">
        <v>140</v>
      </c>
      <c r="D134" s="111">
        <v>36.299999999999997</v>
      </c>
      <c r="E134" s="111">
        <v>5082</v>
      </c>
      <c r="F134" s="60" t="s">
        <v>12</v>
      </c>
    </row>
    <row r="135" spans="2:6">
      <c r="B135" s="109">
        <v>0.65379629629629632</v>
      </c>
      <c r="C135" s="110">
        <v>220</v>
      </c>
      <c r="D135" s="111">
        <v>36.380000000000003</v>
      </c>
      <c r="E135" s="111">
        <v>8003.6</v>
      </c>
      <c r="F135" s="60" t="s">
        <v>12</v>
      </c>
    </row>
    <row r="136" spans="2:6">
      <c r="B136" s="109">
        <v>0.65710648148148143</v>
      </c>
      <c r="C136" s="110">
        <v>245</v>
      </c>
      <c r="D136" s="111">
        <v>36.380000000000003</v>
      </c>
      <c r="E136" s="111">
        <v>8913.1</v>
      </c>
      <c r="F136" s="60" t="s">
        <v>12</v>
      </c>
    </row>
    <row r="137" spans="2:6">
      <c r="B137" s="109">
        <v>0.65803240740740743</v>
      </c>
      <c r="C137" s="110">
        <v>269</v>
      </c>
      <c r="D137" s="111">
        <v>36.44</v>
      </c>
      <c r="E137" s="111">
        <v>9802.3599999999988</v>
      </c>
      <c r="F137" s="60" t="s">
        <v>12</v>
      </c>
    </row>
    <row r="138" spans="2:6">
      <c r="B138" s="109">
        <v>0.66292824074074075</v>
      </c>
      <c r="C138" s="110">
        <v>563</v>
      </c>
      <c r="D138" s="111">
        <v>36.56</v>
      </c>
      <c r="E138" s="111">
        <v>20583.280000000002</v>
      </c>
      <c r="F138" s="60" t="s">
        <v>12</v>
      </c>
    </row>
    <row r="139" spans="2:6">
      <c r="B139" s="109">
        <v>0.6645833333333333</v>
      </c>
      <c r="C139" s="110">
        <v>123</v>
      </c>
      <c r="D139" s="111">
        <v>36.56</v>
      </c>
      <c r="E139" s="111">
        <v>4496.88</v>
      </c>
      <c r="F139" s="60" t="s">
        <v>12</v>
      </c>
    </row>
    <row r="140" spans="2:6">
      <c r="B140" s="109">
        <v>0.66736111111111107</v>
      </c>
      <c r="C140" s="110">
        <v>329</v>
      </c>
      <c r="D140" s="111">
        <v>36.54</v>
      </c>
      <c r="E140" s="111">
        <v>12021.66</v>
      </c>
      <c r="F140" s="60" t="s">
        <v>12</v>
      </c>
    </row>
    <row r="141" spans="2:6">
      <c r="B141" s="109">
        <v>0.66751157407407402</v>
      </c>
      <c r="C141" s="110">
        <v>259</v>
      </c>
      <c r="D141" s="111">
        <v>36.520000000000003</v>
      </c>
      <c r="E141" s="111">
        <v>9458.68</v>
      </c>
      <c r="F141" s="60" t="s">
        <v>12</v>
      </c>
    </row>
    <row r="142" spans="2:6">
      <c r="B142" s="109">
        <v>0.67142361111111115</v>
      </c>
      <c r="C142" s="110">
        <v>342</v>
      </c>
      <c r="D142" s="111">
        <v>36.5</v>
      </c>
      <c r="E142" s="111">
        <v>12483</v>
      </c>
      <c r="F142" s="60" t="s">
        <v>12</v>
      </c>
    </row>
    <row r="143" spans="2:6">
      <c r="B143" s="109">
        <v>0.67142361111111115</v>
      </c>
      <c r="C143" s="110">
        <v>139</v>
      </c>
      <c r="D143" s="111">
        <v>36.5</v>
      </c>
      <c r="E143" s="111">
        <v>5073.5</v>
      </c>
      <c r="F143" s="60" t="s">
        <v>12</v>
      </c>
    </row>
    <row r="144" spans="2:6">
      <c r="B144" s="109">
        <v>0.67162037037037037</v>
      </c>
      <c r="C144" s="110">
        <v>112</v>
      </c>
      <c r="D144" s="111">
        <v>36.479999999999997</v>
      </c>
      <c r="E144" s="111">
        <v>4085.7599999999998</v>
      </c>
      <c r="F144" s="60" t="s">
        <v>12</v>
      </c>
    </row>
    <row r="145" spans="2:6">
      <c r="B145" s="109">
        <v>0.67254629629629625</v>
      </c>
      <c r="C145" s="110">
        <v>16</v>
      </c>
      <c r="D145" s="111">
        <v>36.46</v>
      </c>
      <c r="E145" s="111">
        <v>583.36</v>
      </c>
      <c r="F145" s="60" t="s">
        <v>12</v>
      </c>
    </row>
    <row r="146" spans="2:6">
      <c r="B146" s="109">
        <v>0.67254629629629625</v>
      </c>
      <c r="C146" s="110">
        <v>68</v>
      </c>
      <c r="D146" s="111">
        <v>36.46</v>
      </c>
      <c r="E146" s="111">
        <v>2479.2800000000002</v>
      </c>
      <c r="F146" s="60" t="s">
        <v>12</v>
      </c>
    </row>
    <row r="147" spans="2:6">
      <c r="B147" s="109">
        <v>0.67325231481481485</v>
      </c>
      <c r="C147" s="110">
        <v>169</v>
      </c>
      <c r="D147" s="111">
        <v>36.44</v>
      </c>
      <c r="E147" s="111">
        <v>6158.36</v>
      </c>
      <c r="F147" s="60" t="s">
        <v>12</v>
      </c>
    </row>
    <row r="148" spans="2:6">
      <c r="B148" s="109">
        <v>0.67546296296296293</v>
      </c>
      <c r="C148" s="110">
        <v>267</v>
      </c>
      <c r="D148" s="111">
        <v>36.44</v>
      </c>
      <c r="E148" s="111">
        <v>9729.48</v>
      </c>
      <c r="F148" s="60" t="s">
        <v>12</v>
      </c>
    </row>
    <row r="149" spans="2:6">
      <c r="B149" s="109">
        <v>0.67660879629629633</v>
      </c>
      <c r="C149" s="110">
        <v>268</v>
      </c>
      <c r="D149" s="111">
        <v>36.4</v>
      </c>
      <c r="E149" s="111">
        <v>9755.1999999999989</v>
      </c>
      <c r="F149" s="60" t="s">
        <v>12</v>
      </c>
    </row>
    <row r="150" spans="2:6">
      <c r="B150" s="109">
        <v>0.68120370370370376</v>
      </c>
      <c r="C150" s="110">
        <v>145</v>
      </c>
      <c r="D150" s="111">
        <v>36.380000000000003</v>
      </c>
      <c r="E150" s="111">
        <v>5275.1</v>
      </c>
      <c r="F150" s="60" t="s">
        <v>12</v>
      </c>
    </row>
    <row r="151" spans="2:6">
      <c r="B151" s="109">
        <v>0.6812731481481481</v>
      </c>
      <c r="C151" s="110">
        <v>233</v>
      </c>
      <c r="D151" s="111">
        <v>36.36</v>
      </c>
      <c r="E151" s="111">
        <v>8471.8799999999992</v>
      </c>
      <c r="F151" s="60" t="s">
        <v>12</v>
      </c>
    </row>
    <row r="152" spans="2:6">
      <c r="B152" s="109">
        <v>0.68428240740740742</v>
      </c>
      <c r="C152" s="110">
        <v>95</v>
      </c>
      <c r="D152" s="111">
        <v>36.340000000000003</v>
      </c>
      <c r="E152" s="111">
        <v>3452.3</v>
      </c>
      <c r="F152" s="60" t="s">
        <v>12</v>
      </c>
    </row>
    <row r="153" spans="2:6">
      <c r="B153" s="109">
        <v>0.68559027777777781</v>
      </c>
      <c r="C153" s="110">
        <v>84</v>
      </c>
      <c r="D153" s="111">
        <v>36.36</v>
      </c>
      <c r="E153" s="111">
        <v>3054.24</v>
      </c>
      <c r="F153" s="60" t="s">
        <v>12</v>
      </c>
    </row>
    <row r="154" spans="2:6">
      <c r="B154" s="109">
        <v>0.68660879629629634</v>
      </c>
      <c r="C154" s="110">
        <v>10</v>
      </c>
      <c r="D154" s="111">
        <v>36.380000000000003</v>
      </c>
      <c r="E154" s="111">
        <v>363.8</v>
      </c>
      <c r="F154" s="60" t="s">
        <v>12</v>
      </c>
    </row>
    <row r="155" spans="2:6">
      <c r="B155" s="109">
        <v>0.68660879629629634</v>
      </c>
      <c r="C155" s="110">
        <v>95</v>
      </c>
      <c r="D155" s="111">
        <v>36.380000000000003</v>
      </c>
      <c r="E155" s="111">
        <v>3456.1000000000004</v>
      </c>
      <c r="F155" s="60" t="s">
        <v>12</v>
      </c>
    </row>
    <row r="156" spans="2:6">
      <c r="B156" s="109">
        <v>0.69084490740740745</v>
      </c>
      <c r="C156" s="110">
        <v>207</v>
      </c>
      <c r="D156" s="111">
        <v>36.44</v>
      </c>
      <c r="E156" s="111">
        <v>7543.08</v>
      </c>
      <c r="F156" s="60" t="s">
        <v>12</v>
      </c>
    </row>
    <row r="157" spans="2:6">
      <c r="B157" s="109">
        <v>0.69212962962962965</v>
      </c>
      <c r="C157" s="110">
        <v>108</v>
      </c>
      <c r="D157" s="111">
        <v>36.4</v>
      </c>
      <c r="E157" s="111">
        <v>3931.2</v>
      </c>
      <c r="F157" s="60" t="s">
        <v>12</v>
      </c>
    </row>
    <row r="158" spans="2:6">
      <c r="B158" s="109">
        <v>0.69309027777777776</v>
      </c>
      <c r="C158" s="110">
        <v>85</v>
      </c>
      <c r="D158" s="111">
        <v>36.380000000000003</v>
      </c>
      <c r="E158" s="111">
        <v>3092.3</v>
      </c>
      <c r="F158" s="60" t="s">
        <v>12</v>
      </c>
    </row>
    <row r="159" spans="2:6">
      <c r="B159" s="109">
        <v>0.69590277777777776</v>
      </c>
      <c r="C159" s="110">
        <v>86</v>
      </c>
      <c r="D159" s="111">
        <v>36.36</v>
      </c>
      <c r="E159" s="111">
        <v>3126.96</v>
      </c>
      <c r="F159" s="60" t="s">
        <v>12</v>
      </c>
    </row>
    <row r="160" spans="2:6">
      <c r="B160" s="109">
        <v>0.69665509259259262</v>
      </c>
      <c r="C160" s="110">
        <v>108</v>
      </c>
      <c r="D160" s="111">
        <v>36.32</v>
      </c>
      <c r="E160" s="111">
        <v>3922.56</v>
      </c>
      <c r="F160" s="60" t="s">
        <v>12</v>
      </c>
    </row>
    <row r="161" spans="2:6">
      <c r="B161" s="109">
        <v>0.69947916666666665</v>
      </c>
      <c r="C161" s="110">
        <v>19</v>
      </c>
      <c r="D161" s="111">
        <v>36.28</v>
      </c>
      <c r="E161" s="111">
        <v>689.32</v>
      </c>
      <c r="F161" s="60" t="s">
        <v>12</v>
      </c>
    </row>
    <row r="162" spans="2:6">
      <c r="B162" s="109">
        <v>0.69947916666666665</v>
      </c>
      <c r="C162" s="110">
        <v>71</v>
      </c>
      <c r="D162" s="111">
        <v>36.28</v>
      </c>
      <c r="E162" s="111">
        <v>2575.88</v>
      </c>
      <c r="F162" s="60" t="s">
        <v>12</v>
      </c>
    </row>
    <row r="163" spans="2:6">
      <c r="B163" s="109">
        <v>0.70018518518518513</v>
      </c>
      <c r="C163" s="110">
        <v>145</v>
      </c>
      <c r="D163" s="111">
        <v>36.28</v>
      </c>
      <c r="E163" s="111">
        <v>5260.6</v>
      </c>
      <c r="F163" s="60" t="s">
        <v>12</v>
      </c>
    </row>
    <row r="164" spans="2:6">
      <c r="B164" s="109">
        <v>0.70336805555555559</v>
      </c>
      <c r="C164" s="110">
        <v>302</v>
      </c>
      <c r="D164" s="111">
        <v>36.32</v>
      </c>
      <c r="E164" s="111">
        <v>10968.64</v>
      </c>
      <c r="F164" s="60" t="s">
        <v>12</v>
      </c>
    </row>
    <row r="165" spans="2:6">
      <c r="B165" s="109">
        <v>0.70789351851851856</v>
      </c>
      <c r="C165" s="110">
        <v>219</v>
      </c>
      <c r="D165" s="111">
        <v>36.28</v>
      </c>
      <c r="E165" s="111">
        <v>7945.3200000000006</v>
      </c>
      <c r="F165" s="60" t="s">
        <v>12</v>
      </c>
    </row>
    <row r="166" spans="2:6">
      <c r="B166" s="109">
        <v>0.70923611111111107</v>
      </c>
      <c r="C166" s="110">
        <v>266</v>
      </c>
      <c r="D166" s="111">
        <v>36.299999999999997</v>
      </c>
      <c r="E166" s="111">
        <v>9655.7999999999993</v>
      </c>
      <c r="F166" s="60" t="s">
        <v>12</v>
      </c>
    </row>
    <row r="167" spans="2:6">
      <c r="B167" s="109">
        <v>0.71042824074074074</v>
      </c>
      <c r="C167" s="110">
        <v>146</v>
      </c>
      <c r="D167" s="111">
        <v>36.36</v>
      </c>
      <c r="E167" s="111">
        <v>5308.5599999999995</v>
      </c>
      <c r="F167" s="60" t="s">
        <v>12</v>
      </c>
    </row>
    <row r="168" spans="2:6">
      <c r="B168" s="109">
        <v>0.71502314814814816</v>
      </c>
      <c r="C168" s="110">
        <v>145</v>
      </c>
      <c r="D168" s="111">
        <v>36.42</v>
      </c>
      <c r="E168" s="111">
        <v>5280.9000000000005</v>
      </c>
      <c r="F168" s="60" t="s">
        <v>12</v>
      </c>
    </row>
    <row r="169" spans="2:6">
      <c r="B169" s="109">
        <v>0.71881944444444446</v>
      </c>
      <c r="C169" s="110">
        <v>555</v>
      </c>
      <c r="D169" s="111">
        <v>36.4</v>
      </c>
      <c r="E169" s="111">
        <v>20202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</sheetData>
  <conditionalFormatting sqref="D15:D19">
    <cfRule type="expression" dxfId="30" priority="1">
      <formula>$D15&gt;#REF!</formula>
    </cfRule>
  </conditionalFormatting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5AD3-BE78-44B4-A044-FF17D073BD35}">
  <dimension ref="B1:L902"/>
  <sheetViews>
    <sheetView workbookViewId="0">
      <selection activeCell="H16" sqref="H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46125</v>
      </c>
      <c r="C15" s="58">
        <f>SUMIF(F21:F5001,F15,C21:C5001)</f>
        <v>24140</v>
      </c>
      <c r="D15" s="59">
        <f>E15/C15</f>
        <v>37.115867439933737</v>
      </c>
      <c r="E15" s="59">
        <f>SUMIF(F21:F5001,F15,E21:E5001)</f>
        <v>895977.04000000039</v>
      </c>
      <c r="F15" s="60" t="s">
        <v>12</v>
      </c>
    </row>
    <row r="16" spans="2:10">
      <c r="B16" s="26">
        <f>B15</f>
        <v>46125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0.37952546296296297</v>
      </c>
      <c r="C21" s="110">
        <v>481</v>
      </c>
      <c r="D21" s="111">
        <v>37.28</v>
      </c>
      <c r="E21" s="111">
        <v>17931.68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0.38074074074074077</v>
      </c>
      <c r="C22" s="110">
        <v>157</v>
      </c>
      <c r="D22" s="111">
        <v>37.26</v>
      </c>
      <c r="E22" s="111">
        <v>5849.82</v>
      </c>
      <c r="F22" s="60" t="s">
        <v>12</v>
      </c>
    </row>
    <row r="23" spans="2:12">
      <c r="B23" s="109">
        <v>0.38135416666666666</v>
      </c>
      <c r="C23" s="110">
        <v>87</v>
      </c>
      <c r="D23" s="111">
        <v>37.18</v>
      </c>
      <c r="E23" s="111">
        <v>3234.66</v>
      </c>
      <c r="F23" s="60" t="s">
        <v>12</v>
      </c>
    </row>
    <row r="24" spans="2:12">
      <c r="B24" s="109">
        <v>0.38368055555555558</v>
      </c>
      <c r="C24" s="110">
        <v>261</v>
      </c>
      <c r="D24" s="111">
        <v>37.22</v>
      </c>
      <c r="E24" s="111">
        <v>9714.42</v>
      </c>
      <c r="F24" s="60" t="s">
        <v>12</v>
      </c>
    </row>
    <row r="25" spans="2:12">
      <c r="B25" s="109">
        <v>0.38557870370370373</v>
      </c>
      <c r="C25" s="110">
        <v>218</v>
      </c>
      <c r="D25" s="111">
        <v>37.200000000000003</v>
      </c>
      <c r="E25" s="111">
        <v>8109.6</v>
      </c>
      <c r="F25" s="60" t="s">
        <v>12</v>
      </c>
    </row>
    <row r="26" spans="2:12">
      <c r="B26" s="109">
        <v>0.38700231481481484</v>
      </c>
      <c r="C26" s="110">
        <v>99</v>
      </c>
      <c r="D26" s="111">
        <v>37.1</v>
      </c>
      <c r="E26" s="111">
        <v>3672.9</v>
      </c>
      <c r="F26" s="60" t="s">
        <v>12</v>
      </c>
    </row>
    <row r="27" spans="2:12">
      <c r="B27" s="109">
        <v>0.38843749999999999</v>
      </c>
      <c r="C27" s="110">
        <v>170</v>
      </c>
      <c r="D27" s="111">
        <v>37.119999999999997</v>
      </c>
      <c r="E27" s="111">
        <v>6310.4</v>
      </c>
      <c r="F27" s="60" t="s">
        <v>12</v>
      </c>
    </row>
    <row r="28" spans="2:12">
      <c r="B28" s="109">
        <v>0.38983796296296297</v>
      </c>
      <c r="C28" s="110">
        <v>115</v>
      </c>
      <c r="D28" s="111">
        <v>37.18</v>
      </c>
      <c r="E28" s="111">
        <v>4275.7</v>
      </c>
      <c r="F28" s="60" t="s">
        <v>12</v>
      </c>
    </row>
    <row r="29" spans="2:12">
      <c r="B29" s="109">
        <v>0.39283564814814814</v>
      </c>
      <c r="C29" s="110">
        <v>140</v>
      </c>
      <c r="D29" s="111">
        <v>37.18</v>
      </c>
      <c r="E29" s="111">
        <v>5205.2</v>
      </c>
      <c r="F29" s="60" t="s">
        <v>12</v>
      </c>
    </row>
    <row r="30" spans="2:12">
      <c r="B30" s="109">
        <v>0.39584490740740741</v>
      </c>
      <c r="C30" s="110">
        <v>320</v>
      </c>
      <c r="D30" s="111">
        <v>37.22</v>
      </c>
      <c r="E30" s="111">
        <v>11910.4</v>
      </c>
      <c r="F30" s="60" t="s">
        <v>12</v>
      </c>
    </row>
    <row r="31" spans="2:12">
      <c r="B31" s="109">
        <v>0.39708333333333334</v>
      </c>
      <c r="C31" s="110">
        <v>90</v>
      </c>
      <c r="D31" s="111">
        <v>37.22</v>
      </c>
      <c r="E31" s="111">
        <v>3349.7999999999997</v>
      </c>
      <c r="F31" s="60" t="s">
        <v>12</v>
      </c>
    </row>
    <row r="32" spans="2:12">
      <c r="B32" s="109">
        <v>0.40125</v>
      </c>
      <c r="C32" s="110">
        <v>191</v>
      </c>
      <c r="D32" s="111">
        <v>37.200000000000003</v>
      </c>
      <c r="E32" s="111">
        <v>7105.2000000000007</v>
      </c>
      <c r="F32" s="60" t="s">
        <v>12</v>
      </c>
    </row>
    <row r="33" spans="2:6">
      <c r="B33" s="109">
        <v>0.4037384259259259</v>
      </c>
      <c r="C33" s="110">
        <v>203</v>
      </c>
      <c r="D33" s="111">
        <v>37.22</v>
      </c>
      <c r="E33" s="111">
        <v>7555.66</v>
      </c>
      <c r="F33" s="60" t="s">
        <v>12</v>
      </c>
    </row>
    <row r="34" spans="2:6">
      <c r="B34" s="109">
        <v>0.40690972222222221</v>
      </c>
      <c r="C34" s="110">
        <v>191</v>
      </c>
      <c r="D34" s="111">
        <v>37.28</v>
      </c>
      <c r="E34" s="111">
        <v>7120.4800000000005</v>
      </c>
      <c r="F34" s="60" t="s">
        <v>12</v>
      </c>
    </row>
    <row r="35" spans="2:6">
      <c r="B35" s="109">
        <v>0.40793981481481484</v>
      </c>
      <c r="C35" s="110">
        <v>194</v>
      </c>
      <c r="D35" s="111">
        <v>37.28</v>
      </c>
      <c r="E35" s="111">
        <v>7232.3200000000006</v>
      </c>
      <c r="F35" s="60" t="s">
        <v>12</v>
      </c>
    </row>
    <row r="36" spans="2:6">
      <c r="B36" s="109">
        <v>0.41067129629629628</v>
      </c>
      <c r="C36" s="110">
        <v>88</v>
      </c>
      <c r="D36" s="111">
        <v>37.22</v>
      </c>
      <c r="E36" s="111">
        <v>3275.3599999999997</v>
      </c>
      <c r="F36" s="60" t="s">
        <v>12</v>
      </c>
    </row>
    <row r="37" spans="2:6">
      <c r="B37" s="109">
        <v>0.41157407407407409</v>
      </c>
      <c r="C37" s="110">
        <v>111</v>
      </c>
      <c r="D37" s="111">
        <v>37.22</v>
      </c>
      <c r="E37" s="111">
        <v>4131.42</v>
      </c>
      <c r="F37" s="60" t="s">
        <v>12</v>
      </c>
    </row>
    <row r="38" spans="2:6">
      <c r="B38" s="109">
        <v>0.41157407407407409</v>
      </c>
      <c r="C38" s="110">
        <v>15</v>
      </c>
      <c r="D38" s="111">
        <v>37.22</v>
      </c>
      <c r="E38" s="111">
        <v>558.29999999999995</v>
      </c>
      <c r="F38" s="60" t="s">
        <v>12</v>
      </c>
    </row>
    <row r="39" spans="2:6">
      <c r="B39" s="109">
        <v>0.41458333333333336</v>
      </c>
      <c r="C39" s="110">
        <v>90</v>
      </c>
      <c r="D39" s="111">
        <v>37.18</v>
      </c>
      <c r="E39" s="111">
        <v>3346.2</v>
      </c>
      <c r="F39" s="60" t="s">
        <v>12</v>
      </c>
    </row>
    <row r="40" spans="2:6">
      <c r="B40" s="109">
        <v>0.41862268518518519</v>
      </c>
      <c r="C40" s="110">
        <v>115</v>
      </c>
      <c r="D40" s="111">
        <v>37.28</v>
      </c>
      <c r="E40" s="111">
        <v>4287.2</v>
      </c>
      <c r="F40" s="60" t="s">
        <v>12</v>
      </c>
    </row>
    <row r="41" spans="2:6">
      <c r="B41" s="109">
        <v>0.41964120370370372</v>
      </c>
      <c r="C41" s="110">
        <v>124</v>
      </c>
      <c r="D41" s="111">
        <v>37.28</v>
      </c>
      <c r="E41" s="111">
        <v>4622.72</v>
      </c>
      <c r="F41" s="60" t="s">
        <v>12</v>
      </c>
    </row>
    <row r="42" spans="2:6">
      <c r="B42" s="109">
        <v>0.41998842592592595</v>
      </c>
      <c r="C42" s="110">
        <v>198</v>
      </c>
      <c r="D42" s="111">
        <v>37.28</v>
      </c>
      <c r="E42" s="111">
        <v>7381.4400000000005</v>
      </c>
      <c r="F42" s="60" t="s">
        <v>12</v>
      </c>
    </row>
    <row r="43" spans="2:6">
      <c r="B43" s="109">
        <v>0.42143518518518519</v>
      </c>
      <c r="C43" s="110">
        <v>91</v>
      </c>
      <c r="D43" s="111">
        <v>37.26</v>
      </c>
      <c r="E43" s="111">
        <v>3390.66</v>
      </c>
      <c r="F43" s="60" t="s">
        <v>12</v>
      </c>
    </row>
    <row r="44" spans="2:6">
      <c r="B44" s="109">
        <v>0.42603009259259261</v>
      </c>
      <c r="C44" s="110">
        <v>245</v>
      </c>
      <c r="D44" s="111">
        <v>37.28</v>
      </c>
      <c r="E44" s="111">
        <v>9133.6</v>
      </c>
      <c r="F44" s="60" t="s">
        <v>12</v>
      </c>
    </row>
    <row r="45" spans="2:6">
      <c r="B45" s="109">
        <v>0.43069444444444444</v>
      </c>
      <c r="C45" s="110">
        <v>89</v>
      </c>
      <c r="D45" s="111">
        <v>37.26</v>
      </c>
      <c r="E45" s="111">
        <v>3316.14</v>
      </c>
      <c r="F45" s="60" t="s">
        <v>12</v>
      </c>
    </row>
    <row r="46" spans="2:6">
      <c r="B46" s="109">
        <v>0.43069444444444444</v>
      </c>
      <c r="C46" s="110">
        <v>145</v>
      </c>
      <c r="D46" s="111">
        <v>37.26</v>
      </c>
      <c r="E46" s="111">
        <v>5402.7</v>
      </c>
      <c r="F46" s="60" t="s">
        <v>12</v>
      </c>
    </row>
    <row r="47" spans="2:6">
      <c r="B47" s="109">
        <v>0.43407407407407406</v>
      </c>
      <c r="C47" s="110">
        <v>86</v>
      </c>
      <c r="D47" s="111">
        <v>37.28</v>
      </c>
      <c r="E47" s="111">
        <v>3206.08</v>
      </c>
      <c r="F47" s="60" t="s">
        <v>12</v>
      </c>
    </row>
    <row r="48" spans="2:6">
      <c r="B48" s="109">
        <v>0.43495370370370373</v>
      </c>
      <c r="C48" s="110">
        <v>124</v>
      </c>
      <c r="D48" s="111">
        <v>37.26</v>
      </c>
      <c r="E48" s="111">
        <v>4620.24</v>
      </c>
      <c r="F48" s="60" t="s">
        <v>12</v>
      </c>
    </row>
    <row r="49" spans="2:6">
      <c r="B49" s="109">
        <v>0.43721064814814814</v>
      </c>
      <c r="C49" s="110">
        <v>82</v>
      </c>
      <c r="D49" s="111">
        <v>37.22</v>
      </c>
      <c r="E49" s="111">
        <v>3052.04</v>
      </c>
      <c r="F49" s="60" t="s">
        <v>12</v>
      </c>
    </row>
    <row r="50" spans="2:6">
      <c r="B50" s="109">
        <v>0.43958333333333333</v>
      </c>
      <c r="C50" s="110">
        <v>56</v>
      </c>
      <c r="D50" s="111">
        <v>37.18</v>
      </c>
      <c r="E50" s="111">
        <v>2082.08</v>
      </c>
      <c r="F50" s="60" t="s">
        <v>12</v>
      </c>
    </row>
    <row r="51" spans="2:6">
      <c r="B51" s="109">
        <v>0.44100694444444444</v>
      </c>
      <c r="C51" s="110">
        <v>124</v>
      </c>
      <c r="D51" s="111">
        <v>37.18</v>
      </c>
      <c r="E51" s="111">
        <v>4610.32</v>
      </c>
      <c r="F51" s="60" t="s">
        <v>12</v>
      </c>
    </row>
    <row r="52" spans="2:6">
      <c r="B52" s="109">
        <v>0.44170138888888888</v>
      </c>
      <c r="C52" s="110">
        <v>124</v>
      </c>
      <c r="D52" s="111">
        <v>37.159999999999997</v>
      </c>
      <c r="E52" s="111">
        <v>4607.8399999999992</v>
      </c>
      <c r="F52" s="60" t="s">
        <v>12</v>
      </c>
    </row>
    <row r="53" spans="2:6">
      <c r="B53" s="109">
        <v>0.45333333333333331</v>
      </c>
      <c r="C53" s="110">
        <v>187</v>
      </c>
      <c r="D53" s="111">
        <v>37.26</v>
      </c>
      <c r="E53" s="111">
        <v>6967.62</v>
      </c>
      <c r="F53" s="60" t="s">
        <v>12</v>
      </c>
    </row>
    <row r="54" spans="2:6">
      <c r="B54" s="109">
        <v>0.4548611111111111</v>
      </c>
      <c r="C54" s="110">
        <v>96</v>
      </c>
      <c r="D54" s="111">
        <v>37.340000000000003</v>
      </c>
      <c r="E54" s="111">
        <v>3584.6400000000003</v>
      </c>
      <c r="F54" s="60" t="s">
        <v>12</v>
      </c>
    </row>
    <row r="55" spans="2:6">
      <c r="B55" s="109">
        <v>0.4548611111111111</v>
      </c>
      <c r="C55" s="110">
        <v>5</v>
      </c>
      <c r="D55" s="111">
        <v>37.340000000000003</v>
      </c>
      <c r="E55" s="111">
        <v>186.70000000000002</v>
      </c>
      <c r="F55" s="60" t="s">
        <v>12</v>
      </c>
    </row>
    <row r="56" spans="2:6">
      <c r="B56" s="109">
        <v>0.45701388888888889</v>
      </c>
      <c r="C56" s="110">
        <v>356</v>
      </c>
      <c r="D56" s="111">
        <v>37.32</v>
      </c>
      <c r="E56" s="111">
        <v>13285.92</v>
      </c>
      <c r="F56" s="60" t="s">
        <v>12</v>
      </c>
    </row>
    <row r="57" spans="2:6">
      <c r="B57" s="109">
        <v>0.46053240740740742</v>
      </c>
      <c r="C57" s="110">
        <v>83</v>
      </c>
      <c r="D57" s="111">
        <v>37.340000000000003</v>
      </c>
      <c r="E57" s="111">
        <v>3099.2200000000003</v>
      </c>
      <c r="F57" s="60" t="s">
        <v>12</v>
      </c>
    </row>
    <row r="58" spans="2:6">
      <c r="B58" s="109">
        <v>0.46053240740740742</v>
      </c>
      <c r="C58" s="110">
        <v>34</v>
      </c>
      <c r="D58" s="111">
        <v>37.340000000000003</v>
      </c>
      <c r="E58" s="111">
        <v>1269.5600000000002</v>
      </c>
      <c r="F58" s="60" t="s">
        <v>12</v>
      </c>
    </row>
    <row r="59" spans="2:6">
      <c r="B59" s="109">
        <v>0.46114583333333331</v>
      </c>
      <c r="C59" s="110">
        <v>87</v>
      </c>
      <c r="D59" s="111">
        <v>37.32</v>
      </c>
      <c r="E59" s="111">
        <v>3246.84</v>
      </c>
      <c r="F59" s="60" t="s">
        <v>12</v>
      </c>
    </row>
    <row r="60" spans="2:6">
      <c r="B60" s="109">
        <v>0.46309027777777778</v>
      </c>
      <c r="C60" s="110">
        <v>136</v>
      </c>
      <c r="D60" s="111">
        <v>37.340000000000003</v>
      </c>
      <c r="E60" s="111">
        <v>5078.2400000000007</v>
      </c>
      <c r="F60" s="60" t="s">
        <v>12</v>
      </c>
    </row>
    <row r="61" spans="2:6">
      <c r="B61" s="109">
        <v>0.46582175925925928</v>
      </c>
      <c r="C61" s="110">
        <v>148</v>
      </c>
      <c r="D61" s="111">
        <v>37.32</v>
      </c>
      <c r="E61" s="111">
        <v>5523.36</v>
      </c>
      <c r="F61" s="60" t="s">
        <v>12</v>
      </c>
    </row>
    <row r="62" spans="2:6">
      <c r="B62" s="109">
        <v>0.47085648148148146</v>
      </c>
      <c r="C62" s="110">
        <v>127</v>
      </c>
      <c r="D62" s="111">
        <v>37.32</v>
      </c>
      <c r="E62" s="111">
        <v>4739.6400000000003</v>
      </c>
      <c r="F62" s="60" t="s">
        <v>12</v>
      </c>
    </row>
    <row r="63" spans="2:6">
      <c r="B63" s="109">
        <v>0.47128472222222223</v>
      </c>
      <c r="C63" s="110">
        <v>93</v>
      </c>
      <c r="D63" s="111">
        <v>37.299999999999997</v>
      </c>
      <c r="E63" s="111">
        <v>3468.8999999999996</v>
      </c>
      <c r="F63" s="60" t="s">
        <v>12</v>
      </c>
    </row>
    <row r="64" spans="2:6">
      <c r="B64" s="109">
        <v>0.47538194444444443</v>
      </c>
      <c r="C64" s="110">
        <v>128</v>
      </c>
      <c r="D64" s="111">
        <v>37.299999999999997</v>
      </c>
      <c r="E64" s="111">
        <v>4774.3999999999996</v>
      </c>
      <c r="F64" s="60" t="s">
        <v>12</v>
      </c>
    </row>
    <row r="65" spans="2:6">
      <c r="B65" s="109">
        <v>0.47662037037037036</v>
      </c>
      <c r="C65" s="110">
        <v>91</v>
      </c>
      <c r="D65" s="111">
        <v>37.299999999999997</v>
      </c>
      <c r="E65" s="111">
        <v>3394.2999999999997</v>
      </c>
      <c r="F65" s="60" t="s">
        <v>12</v>
      </c>
    </row>
    <row r="66" spans="2:6">
      <c r="B66" s="109">
        <v>0.48001157407407408</v>
      </c>
      <c r="C66" s="110">
        <v>89</v>
      </c>
      <c r="D66" s="111">
        <v>37.28</v>
      </c>
      <c r="E66" s="111">
        <v>3317.92</v>
      </c>
      <c r="F66" s="60" t="s">
        <v>12</v>
      </c>
    </row>
    <row r="67" spans="2:6">
      <c r="B67" s="109">
        <v>0.4833101851851852</v>
      </c>
      <c r="C67" s="110">
        <v>67</v>
      </c>
      <c r="D67" s="111">
        <v>37.28</v>
      </c>
      <c r="E67" s="111">
        <v>2497.7600000000002</v>
      </c>
      <c r="F67" s="60" t="s">
        <v>12</v>
      </c>
    </row>
    <row r="68" spans="2:6">
      <c r="B68" s="109">
        <v>0.4833101851851852</v>
      </c>
      <c r="C68" s="110">
        <v>61</v>
      </c>
      <c r="D68" s="111">
        <v>37.28</v>
      </c>
      <c r="E68" s="111">
        <v>2274.08</v>
      </c>
      <c r="F68" s="60" t="s">
        <v>12</v>
      </c>
    </row>
    <row r="69" spans="2:6">
      <c r="B69" s="109">
        <v>0.48353009259259261</v>
      </c>
      <c r="C69" s="110">
        <v>158</v>
      </c>
      <c r="D69" s="111">
        <v>37.26</v>
      </c>
      <c r="E69" s="111">
        <v>5887.08</v>
      </c>
      <c r="F69" s="60" t="s">
        <v>12</v>
      </c>
    </row>
    <row r="70" spans="2:6">
      <c r="B70" s="109">
        <v>0.48648148148148146</v>
      </c>
      <c r="C70" s="110">
        <v>85</v>
      </c>
      <c r="D70" s="111">
        <v>37.18</v>
      </c>
      <c r="E70" s="111">
        <v>3160.3</v>
      </c>
      <c r="F70" s="60" t="s">
        <v>12</v>
      </c>
    </row>
    <row r="71" spans="2:6">
      <c r="B71" s="109">
        <v>0.48923611111111109</v>
      </c>
      <c r="C71" s="110">
        <v>83</v>
      </c>
      <c r="D71" s="111">
        <v>37.159999999999997</v>
      </c>
      <c r="E71" s="111">
        <v>3084.2799999999997</v>
      </c>
      <c r="F71" s="60" t="s">
        <v>12</v>
      </c>
    </row>
    <row r="72" spans="2:6">
      <c r="B72" s="109">
        <v>0.49493055555555554</v>
      </c>
      <c r="C72" s="110">
        <v>129</v>
      </c>
      <c r="D72" s="111">
        <v>37.18</v>
      </c>
      <c r="E72" s="111">
        <v>4796.22</v>
      </c>
      <c r="F72" s="60" t="s">
        <v>12</v>
      </c>
    </row>
    <row r="73" spans="2:6">
      <c r="B73" s="109">
        <v>0.49587962962962961</v>
      </c>
      <c r="C73" s="110">
        <v>103</v>
      </c>
      <c r="D73" s="111">
        <v>37.159999999999997</v>
      </c>
      <c r="E73" s="111">
        <v>3827.4799999999996</v>
      </c>
      <c r="F73" s="60" t="s">
        <v>12</v>
      </c>
    </row>
    <row r="74" spans="2:6">
      <c r="B74" s="109">
        <v>0.49766203703703704</v>
      </c>
      <c r="C74" s="110">
        <v>152</v>
      </c>
      <c r="D74" s="111">
        <v>37.14</v>
      </c>
      <c r="E74" s="111">
        <v>5645.28</v>
      </c>
      <c r="F74" s="60" t="s">
        <v>12</v>
      </c>
    </row>
    <row r="75" spans="2:6">
      <c r="B75" s="109">
        <v>0.49855324074074076</v>
      </c>
      <c r="C75" s="110">
        <v>81</v>
      </c>
      <c r="D75" s="111">
        <v>37.119999999999997</v>
      </c>
      <c r="E75" s="111">
        <v>3006.72</v>
      </c>
      <c r="F75" s="60" t="s">
        <v>12</v>
      </c>
    </row>
    <row r="76" spans="2:6">
      <c r="B76" s="109">
        <v>0.50396990740740744</v>
      </c>
      <c r="C76" s="110">
        <v>106</v>
      </c>
      <c r="D76" s="111">
        <v>37.06</v>
      </c>
      <c r="E76" s="111">
        <v>3928.36</v>
      </c>
      <c r="F76" s="60" t="s">
        <v>12</v>
      </c>
    </row>
    <row r="77" spans="2:6">
      <c r="B77" s="109">
        <v>0.50396990740740744</v>
      </c>
      <c r="C77" s="110">
        <v>105</v>
      </c>
      <c r="D77" s="111">
        <v>37.06</v>
      </c>
      <c r="E77" s="111">
        <v>3891.3</v>
      </c>
      <c r="F77" s="60" t="s">
        <v>12</v>
      </c>
    </row>
    <row r="78" spans="2:6">
      <c r="B78" s="109">
        <v>0.50608796296296299</v>
      </c>
      <c r="C78" s="110">
        <v>39</v>
      </c>
      <c r="D78" s="111">
        <v>36.96</v>
      </c>
      <c r="E78" s="111">
        <v>1441.44</v>
      </c>
      <c r="F78" s="60" t="s">
        <v>12</v>
      </c>
    </row>
    <row r="79" spans="2:6">
      <c r="B79" s="109">
        <v>0.50608796296296299</v>
      </c>
      <c r="C79" s="110">
        <v>41</v>
      </c>
      <c r="D79" s="111">
        <v>36.96</v>
      </c>
      <c r="E79" s="111">
        <v>1515.3600000000001</v>
      </c>
      <c r="F79" s="60" t="s">
        <v>12</v>
      </c>
    </row>
    <row r="80" spans="2:6">
      <c r="B80" s="109">
        <v>0.50894675925925925</v>
      </c>
      <c r="C80" s="110">
        <v>83</v>
      </c>
      <c r="D80" s="111">
        <v>36.9</v>
      </c>
      <c r="E80" s="111">
        <v>3062.7</v>
      </c>
      <c r="F80" s="60" t="s">
        <v>12</v>
      </c>
    </row>
    <row r="81" spans="2:6">
      <c r="B81" s="109">
        <v>0.51101851851851854</v>
      </c>
      <c r="C81" s="110">
        <v>88</v>
      </c>
      <c r="D81" s="111">
        <v>36.9</v>
      </c>
      <c r="E81" s="111">
        <v>3247.2</v>
      </c>
      <c r="F81" s="60" t="s">
        <v>12</v>
      </c>
    </row>
    <row r="82" spans="2:6">
      <c r="B82" s="109">
        <v>0.51521990740740742</v>
      </c>
      <c r="C82" s="110">
        <v>106</v>
      </c>
      <c r="D82" s="111">
        <v>36.92</v>
      </c>
      <c r="E82" s="111">
        <v>3913.52</v>
      </c>
      <c r="F82" s="60" t="s">
        <v>12</v>
      </c>
    </row>
    <row r="83" spans="2:6">
      <c r="B83" s="109">
        <v>0.52218750000000003</v>
      </c>
      <c r="C83" s="110">
        <v>5</v>
      </c>
      <c r="D83" s="111">
        <v>37</v>
      </c>
      <c r="E83" s="111">
        <v>185</v>
      </c>
      <c r="F83" s="60" t="s">
        <v>12</v>
      </c>
    </row>
    <row r="84" spans="2:6">
      <c r="B84" s="109">
        <v>0.52218750000000003</v>
      </c>
      <c r="C84" s="110">
        <v>93</v>
      </c>
      <c r="D84" s="111">
        <v>37</v>
      </c>
      <c r="E84" s="111">
        <v>3441</v>
      </c>
      <c r="F84" s="60" t="s">
        <v>12</v>
      </c>
    </row>
    <row r="85" spans="2:6">
      <c r="B85" s="109">
        <v>0.52218750000000003</v>
      </c>
      <c r="C85" s="110">
        <v>96</v>
      </c>
      <c r="D85" s="111">
        <v>37</v>
      </c>
      <c r="E85" s="111">
        <v>3552</v>
      </c>
      <c r="F85" s="60" t="s">
        <v>12</v>
      </c>
    </row>
    <row r="86" spans="2:6">
      <c r="B86" s="109">
        <v>0.52229166666666671</v>
      </c>
      <c r="C86" s="110">
        <v>168</v>
      </c>
      <c r="D86" s="111">
        <v>36.979999999999997</v>
      </c>
      <c r="E86" s="111">
        <v>6212.6399999999994</v>
      </c>
      <c r="F86" s="60" t="s">
        <v>12</v>
      </c>
    </row>
    <row r="87" spans="2:6">
      <c r="B87" s="109">
        <v>0.52517361111111116</v>
      </c>
      <c r="C87" s="110">
        <v>86</v>
      </c>
      <c r="D87" s="111">
        <v>36.96</v>
      </c>
      <c r="E87" s="111">
        <v>3178.56</v>
      </c>
      <c r="F87" s="60" t="s">
        <v>12</v>
      </c>
    </row>
    <row r="88" spans="2:6">
      <c r="B88" s="109">
        <v>0.53248842592592593</v>
      </c>
      <c r="C88" s="110">
        <v>52</v>
      </c>
      <c r="D88" s="111">
        <v>36.94</v>
      </c>
      <c r="E88" s="111">
        <v>1920.8799999999999</v>
      </c>
      <c r="F88" s="60" t="s">
        <v>12</v>
      </c>
    </row>
    <row r="89" spans="2:6">
      <c r="B89" s="109">
        <v>0.5352662037037037</v>
      </c>
      <c r="C89" s="110">
        <v>227</v>
      </c>
      <c r="D89" s="111">
        <v>36.9</v>
      </c>
      <c r="E89" s="111">
        <v>8376.2999999999993</v>
      </c>
      <c r="F89" s="60" t="s">
        <v>12</v>
      </c>
    </row>
    <row r="90" spans="2:6">
      <c r="B90" s="109">
        <v>0.53790509259259256</v>
      </c>
      <c r="C90" s="110">
        <v>95</v>
      </c>
      <c r="D90" s="111">
        <v>36.880000000000003</v>
      </c>
      <c r="E90" s="111">
        <v>3503.6000000000004</v>
      </c>
      <c r="F90" s="60" t="s">
        <v>12</v>
      </c>
    </row>
    <row r="91" spans="2:6">
      <c r="B91" s="109">
        <v>0.54365740740740742</v>
      </c>
      <c r="C91" s="110">
        <v>258</v>
      </c>
      <c r="D91" s="111">
        <v>36.979999999999997</v>
      </c>
      <c r="E91" s="111">
        <v>9540.8399999999983</v>
      </c>
      <c r="F91" s="60" t="s">
        <v>12</v>
      </c>
    </row>
    <row r="92" spans="2:6">
      <c r="B92" s="109">
        <v>0.54365740740740742</v>
      </c>
      <c r="C92" s="110">
        <v>74</v>
      </c>
      <c r="D92" s="111">
        <v>36.979999999999997</v>
      </c>
      <c r="E92" s="111">
        <v>2736.52</v>
      </c>
      <c r="F92" s="60" t="s">
        <v>12</v>
      </c>
    </row>
    <row r="93" spans="2:6">
      <c r="B93" s="109">
        <v>0.55192129629629627</v>
      </c>
      <c r="C93" s="110">
        <v>198</v>
      </c>
      <c r="D93" s="111">
        <v>37.06</v>
      </c>
      <c r="E93" s="111">
        <v>7337.88</v>
      </c>
      <c r="F93" s="60" t="s">
        <v>12</v>
      </c>
    </row>
    <row r="94" spans="2:6">
      <c r="B94" s="109">
        <v>0.55260416666666667</v>
      </c>
      <c r="C94" s="110">
        <v>93</v>
      </c>
      <c r="D94" s="111">
        <v>37.06</v>
      </c>
      <c r="E94" s="111">
        <v>3446.5800000000004</v>
      </c>
      <c r="F94" s="60" t="s">
        <v>12</v>
      </c>
    </row>
    <row r="95" spans="2:6">
      <c r="B95" s="109">
        <v>0.55984953703703699</v>
      </c>
      <c r="C95" s="110">
        <v>143</v>
      </c>
      <c r="D95" s="111">
        <v>37.1</v>
      </c>
      <c r="E95" s="111">
        <v>5305.3</v>
      </c>
      <c r="F95" s="60" t="s">
        <v>12</v>
      </c>
    </row>
    <row r="96" spans="2:6">
      <c r="B96" s="109">
        <v>0.55984953703703699</v>
      </c>
      <c r="C96" s="110">
        <v>94</v>
      </c>
      <c r="D96" s="111">
        <v>37.1</v>
      </c>
      <c r="E96" s="111">
        <v>3487.4</v>
      </c>
      <c r="F96" s="60" t="s">
        <v>12</v>
      </c>
    </row>
    <row r="97" spans="2:6">
      <c r="B97" s="109">
        <v>0.56232638888888886</v>
      </c>
      <c r="C97" s="110">
        <v>90</v>
      </c>
      <c r="D97" s="111">
        <v>37.04</v>
      </c>
      <c r="E97" s="111">
        <v>3333.6</v>
      </c>
      <c r="F97" s="60" t="s">
        <v>12</v>
      </c>
    </row>
    <row r="98" spans="2:6">
      <c r="B98" s="109">
        <v>0.56643518518518521</v>
      </c>
      <c r="C98" s="110">
        <v>83</v>
      </c>
      <c r="D98" s="111">
        <v>37.020000000000003</v>
      </c>
      <c r="E98" s="111">
        <v>3072.6600000000003</v>
      </c>
      <c r="F98" s="60" t="s">
        <v>12</v>
      </c>
    </row>
    <row r="99" spans="2:6">
      <c r="B99" s="109">
        <v>0.56701388888888893</v>
      </c>
      <c r="C99" s="110">
        <v>105</v>
      </c>
      <c r="D99" s="111">
        <v>37</v>
      </c>
      <c r="E99" s="111">
        <v>3885</v>
      </c>
      <c r="F99" s="60" t="s">
        <v>12</v>
      </c>
    </row>
    <row r="100" spans="2:6">
      <c r="B100" s="109">
        <v>0.56972222222222224</v>
      </c>
      <c r="C100" s="110">
        <v>84</v>
      </c>
      <c r="D100" s="111">
        <v>36.979999999999997</v>
      </c>
      <c r="E100" s="111">
        <v>3106.3199999999997</v>
      </c>
      <c r="F100" s="60" t="s">
        <v>12</v>
      </c>
    </row>
    <row r="101" spans="2:6">
      <c r="B101" s="109">
        <v>0.57487268518518519</v>
      </c>
      <c r="C101" s="110">
        <v>152</v>
      </c>
      <c r="D101" s="111">
        <v>37</v>
      </c>
      <c r="E101" s="111">
        <v>5624</v>
      </c>
      <c r="F101" s="60" t="s">
        <v>12</v>
      </c>
    </row>
    <row r="102" spans="2:6">
      <c r="B102" s="109">
        <v>0.57818287037037042</v>
      </c>
      <c r="C102" s="110">
        <v>81</v>
      </c>
      <c r="D102" s="111">
        <v>36.979999999999997</v>
      </c>
      <c r="E102" s="111">
        <v>2995.3799999999997</v>
      </c>
      <c r="F102" s="60" t="s">
        <v>12</v>
      </c>
    </row>
    <row r="103" spans="2:6">
      <c r="B103" s="109">
        <v>0.58010416666666664</v>
      </c>
      <c r="C103" s="110">
        <v>97</v>
      </c>
      <c r="D103" s="111">
        <v>36.96</v>
      </c>
      <c r="E103" s="111">
        <v>3585.12</v>
      </c>
      <c r="F103" s="60" t="s">
        <v>12</v>
      </c>
    </row>
    <row r="104" spans="2:6">
      <c r="B104" s="109">
        <v>0.5848726851851852</v>
      </c>
      <c r="C104" s="110">
        <v>171</v>
      </c>
      <c r="D104" s="111">
        <v>37.04</v>
      </c>
      <c r="E104" s="111">
        <v>6333.84</v>
      </c>
      <c r="F104" s="60" t="s">
        <v>12</v>
      </c>
    </row>
    <row r="105" spans="2:6">
      <c r="B105" s="109">
        <v>0.58560185185185187</v>
      </c>
      <c r="C105" s="110">
        <v>98</v>
      </c>
      <c r="D105" s="111">
        <v>37.020000000000003</v>
      </c>
      <c r="E105" s="111">
        <v>3627.9600000000005</v>
      </c>
      <c r="F105" s="60" t="s">
        <v>12</v>
      </c>
    </row>
    <row r="106" spans="2:6">
      <c r="B106" s="109">
        <v>0.59403935185185186</v>
      </c>
      <c r="C106" s="110">
        <v>271</v>
      </c>
      <c r="D106" s="111">
        <v>37.1</v>
      </c>
      <c r="E106" s="111">
        <v>10054.1</v>
      </c>
      <c r="F106" s="60" t="s">
        <v>12</v>
      </c>
    </row>
    <row r="107" spans="2:6">
      <c r="B107" s="109">
        <v>0.59854166666666664</v>
      </c>
      <c r="C107" s="110">
        <v>114</v>
      </c>
      <c r="D107" s="111">
        <v>37.14</v>
      </c>
      <c r="E107" s="111">
        <v>4233.96</v>
      </c>
      <c r="F107" s="60" t="s">
        <v>12</v>
      </c>
    </row>
    <row r="108" spans="2:6">
      <c r="B108" s="109">
        <v>0.59932870370370372</v>
      </c>
      <c r="C108" s="110">
        <v>160</v>
      </c>
      <c r="D108" s="111">
        <v>37.119999999999997</v>
      </c>
      <c r="E108" s="111">
        <v>5939.2</v>
      </c>
      <c r="F108" s="60" t="s">
        <v>12</v>
      </c>
    </row>
    <row r="109" spans="2:6">
      <c r="B109" s="109">
        <v>0.60280092592592593</v>
      </c>
      <c r="C109" s="110">
        <v>158</v>
      </c>
      <c r="D109" s="111">
        <v>37.200000000000003</v>
      </c>
      <c r="E109" s="111">
        <v>5877.6</v>
      </c>
      <c r="F109" s="60" t="s">
        <v>12</v>
      </c>
    </row>
    <row r="110" spans="2:6">
      <c r="B110" s="109">
        <v>0.60440972222222222</v>
      </c>
      <c r="C110" s="110">
        <v>87</v>
      </c>
      <c r="D110" s="111">
        <v>37.200000000000003</v>
      </c>
      <c r="E110" s="111">
        <v>3236.4</v>
      </c>
      <c r="F110" s="60" t="s">
        <v>12</v>
      </c>
    </row>
    <row r="111" spans="2:6">
      <c r="B111" s="109">
        <v>0.60908564814814814</v>
      </c>
      <c r="C111" s="110">
        <v>143</v>
      </c>
      <c r="D111" s="111">
        <v>37.26</v>
      </c>
      <c r="E111" s="111">
        <v>5328.1799999999994</v>
      </c>
      <c r="F111" s="60" t="s">
        <v>12</v>
      </c>
    </row>
    <row r="112" spans="2:6">
      <c r="B112" s="109">
        <v>0.61133101851851857</v>
      </c>
      <c r="C112" s="110">
        <v>98</v>
      </c>
      <c r="D112" s="111">
        <v>37.24</v>
      </c>
      <c r="E112" s="111">
        <v>3649.52</v>
      </c>
      <c r="F112" s="60" t="s">
        <v>12</v>
      </c>
    </row>
    <row r="113" spans="2:6">
      <c r="B113" s="109">
        <v>0.61165509259259254</v>
      </c>
      <c r="C113" s="110">
        <v>103</v>
      </c>
      <c r="D113" s="111">
        <v>37.22</v>
      </c>
      <c r="E113" s="111">
        <v>3833.66</v>
      </c>
      <c r="F113" s="60" t="s">
        <v>12</v>
      </c>
    </row>
    <row r="114" spans="2:6">
      <c r="B114" s="109">
        <v>0.61453703703703699</v>
      </c>
      <c r="C114" s="110">
        <v>63</v>
      </c>
      <c r="D114" s="111">
        <v>37.200000000000003</v>
      </c>
      <c r="E114" s="111">
        <v>2343.6000000000004</v>
      </c>
      <c r="F114" s="60" t="s">
        <v>12</v>
      </c>
    </row>
    <row r="115" spans="2:6">
      <c r="B115" s="109">
        <v>0.61453703703703699</v>
      </c>
      <c r="C115" s="110">
        <v>22</v>
      </c>
      <c r="D115" s="111">
        <v>37.200000000000003</v>
      </c>
      <c r="E115" s="111">
        <v>818.40000000000009</v>
      </c>
      <c r="F115" s="60" t="s">
        <v>12</v>
      </c>
    </row>
    <row r="116" spans="2:6">
      <c r="B116" s="109">
        <v>0.6177083333333333</v>
      </c>
      <c r="C116" s="110">
        <v>99</v>
      </c>
      <c r="D116" s="111">
        <v>37.18</v>
      </c>
      <c r="E116" s="111">
        <v>3680.82</v>
      </c>
      <c r="F116" s="60" t="s">
        <v>12</v>
      </c>
    </row>
    <row r="117" spans="2:6">
      <c r="B117" s="109">
        <v>0.62322916666666661</v>
      </c>
      <c r="C117" s="110">
        <v>361</v>
      </c>
      <c r="D117" s="111">
        <v>37.200000000000003</v>
      </c>
      <c r="E117" s="111">
        <v>13429.2</v>
      </c>
      <c r="F117" s="60" t="s">
        <v>12</v>
      </c>
    </row>
    <row r="118" spans="2:6">
      <c r="B118" s="109">
        <v>0.62548611111111108</v>
      </c>
      <c r="C118" s="110">
        <v>189</v>
      </c>
      <c r="D118" s="111">
        <v>37.159999999999997</v>
      </c>
      <c r="E118" s="111">
        <v>7023.24</v>
      </c>
      <c r="F118" s="60" t="s">
        <v>12</v>
      </c>
    </row>
    <row r="119" spans="2:6">
      <c r="B119" s="109">
        <v>0.62974537037037037</v>
      </c>
      <c r="C119" s="110">
        <v>100</v>
      </c>
      <c r="D119" s="111">
        <v>37.119999999999997</v>
      </c>
      <c r="E119" s="111">
        <v>3711.9999999999995</v>
      </c>
      <c r="F119" s="60" t="s">
        <v>12</v>
      </c>
    </row>
    <row r="120" spans="2:6">
      <c r="B120" s="109">
        <v>0.63207175925925929</v>
      </c>
      <c r="C120" s="110">
        <v>16</v>
      </c>
      <c r="D120" s="111">
        <v>37.08</v>
      </c>
      <c r="E120" s="111">
        <v>593.28</v>
      </c>
      <c r="F120" s="60" t="s">
        <v>12</v>
      </c>
    </row>
    <row r="121" spans="2:6">
      <c r="B121" s="109">
        <v>0.63207175925925929</v>
      </c>
      <c r="C121" s="110">
        <v>112</v>
      </c>
      <c r="D121" s="111">
        <v>37.08</v>
      </c>
      <c r="E121" s="111">
        <v>4152.96</v>
      </c>
      <c r="F121" s="60" t="s">
        <v>12</v>
      </c>
    </row>
    <row r="122" spans="2:6">
      <c r="B122" s="109">
        <v>0.63214120370370375</v>
      </c>
      <c r="C122" s="110">
        <v>122</v>
      </c>
      <c r="D122" s="111">
        <v>37.08</v>
      </c>
      <c r="E122" s="111">
        <v>4523.76</v>
      </c>
      <c r="F122" s="60" t="s">
        <v>12</v>
      </c>
    </row>
    <row r="123" spans="2:6">
      <c r="B123" s="109">
        <v>0.63677083333333329</v>
      </c>
      <c r="C123" s="110">
        <v>41</v>
      </c>
      <c r="D123" s="111">
        <v>37.06</v>
      </c>
      <c r="E123" s="111">
        <v>1519.46</v>
      </c>
      <c r="F123" s="60" t="s">
        <v>12</v>
      </c>
    </row>
    <row r="124" spans="2:6">
      <c r="B124" s="109">
        <v>0.63677083333333329</v>
      </c>
      <c r="C124" s="110">
        <v>41</v>
      </c>
      <c r="D124" s="111">
        <v>37.06</v>
      </c>
      <c r="E124" s="111">
        <v>1519.46</v>
      </c>
      <c r="F124" s="60" t="s">
        <v>12</v>
      </c>
    </row>
    <row r="125" spans="2:6">
      <c r="B125" s="109">
        <v>0.64318287037037036</v>
      </c>
      <c r="C125" s="110">
        <v>509</v>
      </c>
      <c r="D125" s="111">
        <v>37.1</v>
      </c>
      <c r="E125" s="111">
        <v>18883.900000000001</v>
      </c>
      <c r="F125" s="60" t="s">
        <v>12</v>
      </c>
    </row>
    <row r="126" spans="2:6">
      <c r="B126" s="109">
        <v>0.64553240740740736</v>
      </c>
      <c r="C126" s="110">
        <v>11</v>
      </c>
      <c r="D126" s="111">
        <v>37.06</v>
      </c>
      <c r="E126" s="111">
        <v>407.66</v>
      </c>
      <c r="F126" s="60" t="s">
        <v>12</v>
      </c>
    </row>
    <row r="127" spans="2:6">
      <c r="B127" s="109">
        <v>0.64553240740740736</v>
      </c>
      <c r="C127" s="110">
        <v>83</v>
      </c>
      <c r="D127" s="111">
        <v>37.06</v>
      </c>
      <c r="E127" s="111">
        <v>3075.98</v>
      </c>
      <c r="F127" s="60" t="s">
        <v>12</v>
      </c>
    </row>
    <row r="128" spans="2:6">
      <c r="B128" s="109">
        <v>0.64688657407407413</v>
      </c>
      <c r="C128" s="110">
        <v>147</v>
      </c>
      <c r="D128" s="111">
        <v>37.06</v>
      </c>
      <c r="E128" s="111">
        <v>5447.8200000000006</v>
      </c>
      <c r="F128" s="60" t="s">
        <v>12</v>
      </c>
    </row>
    <row r="129" spans="2:6">
      <c r="B129" s="109">
        <v>0.64688657407407413</v>
      </c>
      <c r="C129" s="110">
        <v>292</v>
      </c>
      <c r="D129" s="111">
        <v>37.06</v>
      </c>
      <c r="E129" s="111">
        <v>10821.52</v>
      </c>
      <c r="F129" s="60" t="s">
        <v>12</v>
      </c>
    </row>
    <row r="130" spans="2:6">
      <c r="B130" s="109">
        <v>0.64714120370370365</v>
      </c>
      <c r="C130" s="110">
        <v>139</v>
      </c>
      <c r="D130" s="111">
        <v>37.04</v>
      </c>
      <c r="E130" s="111">
        <v>5148.5599999999995</v>
      </c>
      <c r="F130" s="60" t="s">
        <v>12</v>
      </c>
    </row>
    <row r="131" spans="2:6">
      <c r="B131" s="109">
        <v>0.6481365740740741</v>
      </c>
      <c r="C131" s="110">
        <v>668</v>
      </c>
      <c r="D131" s="111">
        <v>37.06</v>
      </c>
      <c r="E131" s="111">
        <v>24756.080000000002</v>
      </c>
      <c r="F131" s="60" t="s">
        <v>12</v>
      </c>
    </row>
    <row r="132" spans="2:6">
      <c r="B132" s="109">
        <v>0.64887731481481481</v>
      </c>
      <c r="C132" s="110">
        <v>162</v>
      </c>
      <c r="D132" s="111">
        <v>37.020000000000003</v>
      </c>
      <c r="E132" s="111">
        <v>5997.2400000000007</v>
      </c>
      <c r="F132" s="60" t="s">
        <v>12</v>
      </c>
    </row>
    <row r="133" spans="2:6">
      <c r="B133" s="109">
        <v>0.65019675925925924</v>
      </c>
      <c r="C133" s="110">
        <v>277</v>
      </c>
      <c r="D133" s="111">
        <v>37.020000000000003</v>
      </c>
      <c r="E133" s="111">
        <v>10254.540000000001</v>
      </c>
      <c r="F133" s="60" t="s">
        <v>12</v>
      </c>
    </row>
    <row r="134" spans="2:6">
      <c r="B134" s="109">
        <v>0.65084490740740741</v>
      </c>
      <c r="C134" s="110">
        <v>129</v>
      </c>
      <c r="D134" s="111">
        <v>37</v>
      </c>
      <c r="E134" s="111">
        <v>4773</v>
      </c>
      <c r="F134" s="60" t="s">
        <v>12</v>
      </c>
    </row>
    <row r="135" spans="2:6">
      <c r="B135" s="109">
        <v>0.65137731481481487</v>
      </c>
      <c r="C135" s="110">
        <v>169</v>
      </c>
      <c r="D135" s="111">
        <v>37</v>
      </c>
      <c r="E135" s="111">
        <v>6253</v>
      </c>
      <c r="F135" s="60" t="s">
        <v>12</v>
      </c>
    </row>
    <row r="136" spans="2:6">
      <c r="B136" s="109">
        <v>0.65244212962962966</v>
      </c>
      <c r="C136" s="110">
        <v>17</v>
      </c>
      <c r="D136" s="111">
        <v>37.04</v>
      </c>
      <c r="E136" s="111">
        <v>629.67999999999995</v>
      </c>
      <c r="F136" s="60" t="s">
        <v>12</v>
      </c>
    </row>
    <row r="137" spans="2:6">
      <c r="B137" s="109">
        <v>0.65244212962962966</v>
      </c>
      <c r="C137" s="110">
        <v>119</v>
      </c>
      <c r="D137" s="111">
        <v>37.04</v>
      </c>
      <c r="E137" s="111">
        <v>4407.76</v>
      </c>
      <c r="F137" s="60" t="s">
        <v>12</v>
      </c>
    </row>
    <row r="138" spans="2:6">
      <c r="B138" s="109">
        <v>0.65346064814814819</v>
      </c>
      <c r="C138" s="110">
        <v>6</v>
      </c>
      <c r="D138" s="111">
        <v>37.06</v>
      </c>
      <c r="E138" s="111">
        <v>222.36</v>
      </c>
      <c r="F138" s="60" t="s">
        <v>12</v>
      </c>
    </row>
    <row r="139" spans="2:6">
      <c r="B139" s="109">
        <v>0.65346064814814819</v>
      </c>
      <c r="C139" s="110">
        <v>1</v>
      </c>
      <c r="D139" s="111">
        <v>37.06</v>
      </c>
      <c r="E139" s="111">
        <v>37.06</v>
      </c>
      <c r="F139" s="60" t="s">
        <v>12</v>
      </c>
    </row>
    <row r="140" spans="2:6">
      <c r="B140" s="109">
        <v>0.65415509259259264</v>
      </c>
      <c r="C140" s="110">
        <v>344</v>
      </c>
      <c r="D140" s="111">
        <v>37.08</v>
      </c>
      <c r="E140" s="111">
        <v>12755.519999999999</v>
      </c>
      <c r="F140" s="60" t="s">
        <v>12</v>
      </c>
    </row>
    <row r="141" spans="2:6">
      <c r="B141" s="109">
        <v>0.65484953703703708</v>
      </c>
      <c r="C141" s="110">
        <v>6</v>
      </c>
      <c r="D141" s="111">
        <v>37.119999999999997</v>
      </c>
      <c r="E141" s="111">
        <v>222.71999999999997</v>
      </c>
      <c r="F141" s="60" t="s">
        <v>12</v>
      </c>
    </row>
    <row r="142" spans="2:6">
      <c r="B142" s="109">
        <v>0.65484953703703708</v>
      </c>
      <c r="C142" s="110">
        <v>1</v>
      </c>
      <c r="D142" s="111">
        <v>37.119999999999997</v>
      </c>
      <c r="E142" s="111">
        <v>37.119999999999997</v>
      </c>
      <c r="F142" s="60" t="s">
        <v>12</v>
      </c>
    </row>
    <row r="143" spans="2:6">
      <c r="B143" s="109">
        <v>0.65484953703703708</v>
      </c>
      <c r="C143" s="110">
        <v>16</v>
      </c>
      <c r="D143" s="111">
        <v>37.119999999999997</v>
      </c>
      <c r="E143" s="111">
        <v>593.91999999999996</v>
      </c>
      <c r="F143" s="60" t="s">
        <v>12</v>
      </c>
    </row>
    <row r="144" spans="2:6">
      <c r="B144" s="109">
        <v>0.65657407407407409</v>
      </c>
      <c r="C144" s="110">
        <v>386</v>
      </c>
      <c r="D144" s="111">
        <v>37.159999999999997</v>
      </c>
      <c r="E144" s="111">
        <v>14343.759999999998</v>
      </c>
      <c r="F144" s="60" t="s">
        <v>12</v>
      </c>
    </row>
    <row r="145" spans="2:6">
      <c r="B145" s="109">
        <v>0.65885416666666663</v>
      </c>
      <c r="C145" s="110">
        <v>362</v>
      </c>
      <c r="D145" s="111">
        <v>37.159999999999997</v>
      </c>
      <c r="E145" s="111">
        <v>13451.919999999998</v>
      </c>
      <c r="F145" s="60" t="s">
        <v>12</v>
      </c>
    </row>
    <row r="146" spans="2:6">
      <c r="B146" s="109">
        <v>0.65978009259259263</v>
      </c>
      <c r="C146" s="110">
        <v>51</v>
      </c>
      <c r="D146" s="111">
        <v>37.119999999999997</v>
      </c>
      <c r="E146" s="111">
        <v>1893.12</v>
      </c>
      <c r="F146" s="60" t="s">
        <v>12</v>
      </c>
    </row>
    <row r="147" spans="2:6">
      <c r="B147" s="109">
        <v>0.65978009259259263</v>
      </c>
      <c r="C147" s="110">
        <v>40</v>
      </c>
      <c r="D147" s="111">
        <v>37.119999999999997</v>
      </c>
      <c r="E147" s="111">
        <v>1484.8</v>
      </c>
      <c r="F147" s="60" t="s">
        <v>12</v>
      </c>
    </row>
    <row r="148" spans="2:6">
      <c r="B148" s="109">
        <v>0.66020833333333329</v>
      </c>
      <c r="C148" s="110">
        <v>86</v>
      </c>
      <c r="D148" s="111">
        <v>37.1</v>
      </c>
      <c r="E148" s="111">
        <v>3190.6</v>
      </c>
      <c r="F148" s="60" t="s">
        <v>12</v>
      </c>
    </row>
    <row r="149" spans="2:6">
      <c r="B149" s="109">
        <v>0.66248842592592594</v>
      </c>
      <c r="C149" s="110">
        <v>6</v>
      </c>
      <c r="D149" s="111">
        <v>37.1</v>
      </c>
      <c r="E149" s="111">
        <v>222.60000000000002</v>
      </c>
      <c r="F149" s="60" t="s">
        <v>12</v>
      </c>
    </row>
    <row r="150" spans="2:6">
      <c r="B150" s="109">
        <v>0.66248842592592594</v>
      </c>
      <c r="C150" s="110">
        <v>1</v>
      </c>
      <c r="D150" s="111">
        <v>37.1</v>
      </c>
      <c r="E150" s="111">
        <v>37.1</v>
      </c>
      <c r="F150" s="60" t="s">
        <v>12</v>
      </c>
    </row>
    <row r="151" spans="2:6">
      <c r="B151" s="109">
        <v>0.66253472222222221</v>
      </c>
      <c r="C151" s="110">
        <v>272</v>
      </c>
      <c r="D151" s="111">
        <v>37.1</v>
      </c>
      <c r="E151" s="111">
        <v>10091.200000000001</v>
      </c>
      <c r="F151" s="60" t="s">
        <v>12</v>
      </c>
    </row>
    <row r="152" spans="2:6">
      <c r="B152" s="109">
        <v>0.66253472222222221</v>
      </c>
      <c r="C152" s="110">
        <v>15</v>
      </c>
      <c r="D152" s="111">
        <v>37.1</v>
      </c>
      <c r="E152" s="111">
        <v>556.5</v>
      </c>
      <c r="F152" s="60" t="s">
        <v>12</v>
      </c>
    </row>
    <row r="153" spans="2:6">
      <c r="B153" s="109">
        <v>0.66318287037037038</v>
      </c>
      <c r="C153" s="110">
        <v>6</v>
      </c>
      <c r="D153" s="111">
        <v>37.119999999999997</v>
      </c>
      <c r="E153" s="111">
        <v>222.71999999999997</v>
      </c>
      <c r="F153" s="60" t="s">
        <v>12</v>
      </c>
    </row>
    <row r="154" spans="2:6">
      <c r="B154" s="109">
        <v>0.66318287037037038</v>
      </c>
      <c r="C154" s="110">
        <v>1</v>
      </c>
      <c r="D154" s="111">
        <v>37.119999999999997</v>
      </c>
      <c r="E154" s="111">
        <v>37.119999999999997</v>
      </c>
      <c r="F154" s="60" t="s">
        <v>12</v>
      </c>
    </row>
    <row r="155" spans="2:6">
      <c r="B155" s="109">
        <v>0.66331018518518514</v>
      </c>
      <c r="C155" s="110">
        <v>171</v>
      </c>
      <c r="D155" s="111">
        <v>37.119999999999997</v>
      </c>
      <c r="E155" s="111">
        <v>6347.5199999999995</v>
      </c>
      <c r="F155" s="60" t="s">
        <v>12</v>
      </c>
    </row>
    <row r="156" spans="2:6">
      <c r="B156" s="109">
        <v>0.66393518518518524</v>
      </c>
      <c r="C156" s="110">
        <v>86</v>
      </c>
      <c r="D156" s="111">
        <v>37.08</v>
      </c>
      <c r="E156" s="111">
        <v>3188.8799999999997</v>
      </c>
      <c r="F156" s="60" t="s">
        <v>12</v>
      </c>
    </row>
    <row r="157" spans="2:6">
      <c r="B157" s="109">
        <v>0.66680555555555554</v>
      </c>
      <c r="C157" s="110">
        <v>307</v>
      </c>
      <c r="D157" s="111">
        <v>37.119999999999997</v>
      </c>
      <c r="E157" s="111">
        <v>11395.839999999998</v>
      </c>
      <c r="F157" s="60" t="s">
        <v>12</v>
      </c>
    </row>
    <row r="158" spans="2:6">
      <c r="B158" s="109">
        <v>0.66753472222222221</v>
      </c>
      <c r="C158" s="110">
        <v>164</v>
      </c>
      <c r="D158" s="111">
        <v>37.06</v>
      </c>
      <c r="E158" s="111">
        <v>6077.84</v>
      </c>
      <c r="F158" s="60" t="s">
        <v>12</v>
      </c>
    </row>
    <row r="159" spans="2:6">
      <c r="B159" s="109">
        <v>0.66825231481481484</v>
      </c>
      <c r="C159" s="110">
        <v>15</v>
      </c>
      <c r="D159" s="111">
        <v>37.020000000000003</v>
      </c>
      <c r="E159" s="111">
        <v>555.30000000000007</v>
      </c>
      <c r="F159" s="60" t="s">
        <v>12</v>
      </c>
    </row>
    <row r="160" spans="2:6">
      <c r="B160" s="109">
        <v>0.66825231481481484</v>
      </c>
      <c r="C160" s="110">
        <v>62</v>
      </c>
      <c r="D160" s="111">
        <v>37.020000000000003</v>
      </c>
      <c r="E160" s="111">
        <v>2295.2400000000002</v>
      </c>
      <c r="F160" s="60" t="s">
        <v>12</v>
      </c>
    </row>
    <row r="161" spans="2:6">
      <c r="B161" s="109">
        <v>0.66825231481481484</v>
      </c>
      <c r="C161" s="110">
        <v>31</v>
      </c>
      <c r="D161" s="111">
        <v>37.020000000000003</v>
      </c>
      <c r="E161" s="111">
        <v>1147.6200000000001</v>
      </c>
      <c r="F161" s="60" t="s">
        <v>12</v>
      </c>
    </row>
    <row r="162" spans="2:6">
      <c r="B162" s="109">
        <v>0.66988425925925921</v>
      </c>
      <c r="C162" s="110">
        <v>5</v>
      </c>
      <c r="D162" s="111">
        <v>37.08</v>
      </c>
      <c r="E162" s="111">
        <v>185.39999999999998</v>
      </c>
      <c r="F162" s="60" t="s">
        <v>12</v>
      </c>
    </row>
    <row r="163" spans="2:6">
      <c r="B163" s="109">
        <v>0.66988425925925921</v>
      </c>
      <c r="C163" s="110">
        <v>94</v>
      </c>
      <c r="D163" s="111">
        <v>37.08</v>
      </c>
      <c r="E163" s="111">
        <v>3485.52</v>
      </c>
      <c r="F163" s="60" t="s">
        <v>12</v>
      </c>
    </row>
    <row r="164" spans="2:6">
      <c r="B164" s="109">
        <v>0.66988425925925921</v>
      </c>
      <c r="C164" s="110">
        <v>89</v>
      </c>
      <c r="D164" s="111">
        <v>37.08</v>
      </c>
      <c r="E164" s="111">
        <v>3300.12</v>
      </c>
      <c r="F164" s="60" t="s">
        <v>12</v>
      </c>
    </row>
    <row r="165" spans="2:6">
      <c r="B165" s="109">
        <v>0.67103009259259261</v>
      </c>
      <c r="C165" s="110">
        <v>192</v>
      </c>
      <c r="D165" s="111">
        <v>37.08</v>
      </c>
      <c r="E165" s="111">
        <v>7119.36</v>
      </c>
      <c r="F165" s="60" t="s">
        <v>12</v>
      </c>
    </row>
    <row r="166" spans="2:6">
      <c r="B166" s="109">
        <v>0.67158564814814814</v>
      </c>
      <c r="C166" s="110">
        <v>84</v>
      </c>
      <c r="D166" s="111">
        <v>37.020000000000003</v>
      </c>
      <c r="E166" s="111">
        <v>3109.6800000000003</v>
      </c>
      <c r="F166" s="60" t="s">
        <v>12</v>
      </c>
    </row>
    <row r="167" spans="2:6">
      <c r="B167" s="109">
        <v>0.67349537037037033</v>
      </c>
      <c r="C167" s="110">
        <v>169</v>
      </c>
      <c r="D167" s="111">
        <v>37.020000000000003</v>
      </c>
      <c r="E167" s="111">
        <v>6256.38</v>
      </c>
      <c r="F167" s="60" t="s">
        <v>12</v>
      </c>
    </row>
    <row r="168" spans="2:6">
      <c r="B168" s="109">
        <v>0.67435185185185187</v>
      </c>
      <c r="C168" s="110">
        <v>96</v>
      </c>
      <c r="D168" s="111">
        <v>37</v>
      </c>
      <c r="E168" s="111">
        <v>3552</v>
      </c>
      <c r="F168" s="60" t="s">
        <v>12</v>
      </c>
    </row>
    <row r="169" spans="2:6">
      <c r="B169" s="109">
        <v>0.67818287037037039</v>
      </c>
      <c r="C169" s="110">
        <v>46</v>
      </c>
      <c r="D169" s="111">
        <v>37.020000000000003</v>
      </c>
      <c r="E169" s="111">
        <v>1702.92</v>
      </c>
      <c r="F169" s="60" t="s">
        <v>12</v>
      </c>
    </row>
    <row r="170" spans="2:6">
      <c r="B170" s="109">
        <v>0.6809722222222222</v>
      </c>
      <c r="C170" s="110">
        <v>159</v>
      </c>
      <c r="D170" s="111">
        <v>37.04</v>
      </c>
      <c r="E170" s="111">
        <v>5889.36</v>
      </c>
      <c r="F170" s="60" t="s">
        <v>12</v>
      </c>
    </row>
    <row r="171" spans="2:6">
      <c r="B171" s="109">
        <v>0.68192129629629628</v>
      </c>
      <c r="C171" s="110">
        <v>108</v>
      </c>
      <c r="D171" s="111">
        <v>37.020000000000003</v>
      </c>
      <c r="E171" s="111">
        <v>3998.1600000000003</v>
      </c>
      <c r="F171" s="60" t="s">
        <v>12</v>
      </c>
    </row>
    <row r="172" spans="2:6">
      <c r="B172" s="109">
        <v>0.68192129629629628</v>
      </c>
      <c r="C172" s="110">
        <v>485</v>
      </c>
      <c r="D172" s="111">
        <v>37.020000000000003</v>
      </c>
      <c r="E172" s="111">
        <v>17954.7</v>
      </c>
      <c r="F172" s="60" t="s">
        <v>12</v>
      </c>
    </row>
    <row r="173" spans="2:6">
      <c r="B173" s="109">
        <v>0.68192129629629628</v>
      </c>
      <c r="C173" s="110">
        <v>74</v>
      </c>
      <c r="D173" s="111">
        <v>37.020000000000003</v>
      </c>
      <c r="E173" s="111">
        <v>2739.48</v>
      </c>
      <c r="F173" s="60" t="s">
        <v>12</v>
      </c>
    </row>
    <row r="174" spans="2:6">
      <c r="B174" s="109">
        <v>0.68266203703703698</v>
      </c>
      <c r="C174" s="110">
        <v>106</v>
      </c>
      <c r="D174" s="111">
        <v>37</v>
      </c>
      <c r="E174" s="111">
        <v>3922</v>
      </c>
      <c r="F174" s="60" t="s">
        <v>12</v>
      </c>
    </row>
    <row r="175" spans="2:6">
      <c r="B175" s="109">
        <v>0.68395833333333333</v>
      </c>
      <c r="C175" s="110">
        <v>1</v>
      </c>
      <c r="D175" s="111">
        <v>37.020000000000003</v>
      </c>
      <c r="E175" s="111">
        <v>37.020000000000003</v>
      </c>
      <c r="F175" s="60" t="s">
        <v>12</v>
      </c>
    </row>
    <row r="176" spans="2:6">
      <c r="B176" s="109">
        <v>0.68395833333333333</v>
      </c>
      <c r="C176" s="110">
        <v>140</v>
      </c>
      <c r="D176" s="111">
        <v>37.020000000000003</v>
      </c>
      <c r="E176" s="111">
        <v>5182.8</v>
      </c>
      <c r="F176" s="60" t="s">
        <v>12</v>
      </c>
    </row>
    <row r="177" spans="2:6">
      <c r="B177" s="109">
        <v>0.68395833333333333</v>
      </c>
      <c r="C177" s="110">
        <v>52</v>
      </c>
      <c r="D177" s="111">
        <v>37.020000000000003</v>
      </c>
      <c r="E177" s="111">
        <v>1925.0400000000002</v>
      </c>
      <c r="F177" s="60" t="s">
        <v>12</v>
      </c>
    </row>
    <row r="178" spans="2:6">
      <c r="B178" s="109">
        <v>0.68721064814814814</v>
      </c>
      <c r="C178" s="110">
        <v>44</v>
      </c>
      <c r="D178" s="111">
        <v>37.04</v>
      </c>
      <c r="E178" s="111">
        <v>1629.76</v>
      </c>
      <c r="F178" s="60" t="s">
        <v>12</v>
      </c>
    </row>
    <row r="179" spans="2:6">
      <c r="B179" s="109">
        <v>0.68723379629629633</v>
      </c>
      <c r="C179" s="110">
        <v>136</v>
      </c>
      <c r="D179" s="111">
        <v>37.04</v>
      </c>
      <c r="E179" s="111">
        <v>5037.4399999999996</v>
      </c>
      <c r="F179" s="60" t="s">
        <v>12</v>
      </c>
    </row>
    <row r="180" spans="2:6">
      <c r="B180" s="109">
        <v>0.6875</v>
      </c>
      <c r="C180" s="110">
        <v>4</v>
      </c>
      <c r="D180" s="111">
        <v>37.04</v>
      </c>
      <c r="E180" s="111">
        <v>148.16</v>
      </c>
      <c r="F180" s="60" t="s">
        <v>12</v>
      </c>
    </row>
    <row r="181" spans="2:6">
      <c r="B181" s="109">
        <v>0.68753472222222223</v>
      </c>
      <c r="C181" s="110">
        <v>138</v>
      </c>
      <c r="D181" s="111">
        <v>37.04</v>
      </c>
      <c r="E181" s="111">
        <v>5111.5199999999995</v>
      </c>
      <c r="F181" s="60" t="s">
        <v>12</v>
      </c>
    </row>
    <row r="182" spans="2:6">
      <c r="B182" s="109">
        <v>0.68753472222222223</v>
      </c>
      <c r="C182" s="110">
        <v>32</v>
      </c>
      <c r="D182" s="111">
        <v>37.04</v>
      </c>
      <c r="E182" s="111">
        <v>1185.28</v>
      </c>
      <c r="F182" s="60" t="s">
        <v>12</v>
      </c>
    </row>
    <row r="183" spans="2:6">
      <c r="B183" s="109">
        <v>0.68909722222222225</v>
      </c>
      <c r="C183" s="110">
        <v>3</v>
      </c>
      <c r="D183" s="111">
        <v>37</v>
      </c>
      <c r="E183" s="111">
        <v>111</v>
      </c>
      <c r="F183" s="60" t="s">
        <v>12</v>
      </c>
    </row>
    <row r="184" spans="2:6">
      <c r="B184" s="109">
        <v>0.68909722222222225</v>
      </c>
      <c r="C184" s="110">
        <v>114</v>
      </c>
      <c r="D184" s="111">
        <v>37</v>
      </c>
      <c r="E184" s="111">
        <v>4218</v>
      </c>
      <c r="F184" s="60" t="s">
        <v>12</v>
      </c>
    </row>
    <row r="185" spans="2:6">
      <c r="B185" s="109">
        <v>0.68909722222222225</v>
      </c>
      <c r="C185" s="110">
        <v>47</v>
      </c>
      <c r="D185" s="111">
        <v>37</v>
      </c>
      <c r="E185" s="111">
        <v>1739</v>
      </c>
      <c r="F185" s="60" t="s">
        <v>12</v>
      </c>
    </row>
    <row r="186" spans="2:6">
      <c r="B186" s="109">
        <v>0.69009259259259259</v>
      </c>
      <c r="C186" s="110">
        <v>82</v>
      </c>
      <c r="D186" s="111">
        <v>37.020000000000003</v>
      </c>
      <c r="E186" s="111">
        <v>3035.6400000000003</v>
      </c>
      <c r="F186" s="60" t="s">
        <v>12</v>
      </c>
    </row>
    <row r="187" spans="2:6">
      <c r="B187" s="109">
        <v>0.69009259259259259</v>
      </c>
      <c r="C187" s="110">
        <v>122</v>
      </c>
      <c r="D187" s="111">
        <v>37.020000000000003</v>
      </c>
      <c r="E187" s="111">
        <v>4516.4400000000005</v>
      </c>
      <c r="F187" s="60" t="s">
        <v>12</v>
      </c>
    </row>
    <row r="188" spans="2:6">
      <c r="B188" s="109">
        <v>0.69289351851851855</v>
      </c>
      <c r="C188" s="110">
        <v>8</v>
      </c>
      <c r="D188" s="111">
        <v>37</v>
      </c>
      <c r="E188" s="111">
        <v>296</v>
      </c>
      <c r="F188" s="60" t="s">
        <v>12</v>
      </c>
    </row>
    <row r="189" spans="2:6">
      <c r="B189" s="109">
        <v>0.69289351851851855</v>
      </c>
      <c r="C189" s="110">
        <v>80</v>
      </c>
      <c r="D189" s="111">
        <v>37</v>
      </c>
      <c r="E189" s="111">
        <v>2960</v>
      </c>
      <c r="F189" s="60" t="s">
        <v>12</v>
      </c>
    </row>
    <row r="190" spans="2:6">
      <c r="B190" s="109">
        <v>0.69693287037037033</v>
      </c>
      <c r="C190" s="110">
        <v>141</v>
      </c>
      <c r="D190" s="111">
        <v>37.04</v>
      </c>
      <c r="E190" s="111">
        <v>5222.6400000000003</v>
      </c>
      <c r="F190" s="60" t="s">
        <v>12</v>
      </c>
    </row>
    <row r="191" spans="2:6">
      <c r="B191" s="109">
        <v>0.69693287037037033</v>
      </c>
      <c r="C191" s="110">
        <v>135</v>
      </c>
      <c r="D191" s="111">
        <v>37.04</v>
      </c>
      <c r="E191" s="111">
        <v>5000.3999999999996</v>
      </c>
      <c r="F191" s="60" t="s">
        <v>12</v>
      </c>
    </row>
    <row r="192" spans="2:6">
      <c r="B192" s="109">
        <v>0.69693287037037033</v>
      </c>
      <c r="C192" s="110">
        <v>27</v>
      </c>
      <c r="D192" s="111">
        <v>37.04</v>
      </c>
      <c r="E192" s="111">
        <v>1000.0799999999999</v>
      </c>
      <c r="F192" s="60" t="s">
        <v>12</v>
      </c>
    </row>
    <row r="193" spans="2:6">
      <c r="B193" s="109">
        <v>0.69693287037037033</v>
      </c>
      <c r="C193" s="110">
        <v>68</v>
      </c>
      <c r="D193" s="111">
        <v>37.04</v>
      </c>
      <c r="E193" s="111">
        <v>2518.7199999999998</v>
      </c>
      <c r="F193" s="60" t="s">
        <v>12</v>
      </c>
    </row>
    <row r="194" spans="2:6">
      <c r="B194" s="109">
        <v>0.70056712962962964</v>
      </c>
      <c r="C194" s="110">
        <v>165</v>
      </c>
      <c r="D194" s="111">
        <v>37.08</v>
      </c>
      <c r="E194" s="111">
        <v>6118.2</v>
      </c>
      <c r="F194" s="60" t="s">
        <v>12</v>
      </c>
    </row>
    <row r="195" spans="2:6">
      <c r="B195" s="109">
        <v>0.70056712962962964</v>
      </c>
      <c r="C195" s="110">
        <v>269</v>
      </c>
      <c r="D195" s="111">
        <v>37.08</v>
      </c>
      <c r="E195" s="111">
        <v>9974.52</v>
      </c>
      <c r="F195" s="60" t="s">
        <v>12</v>
      </c>
    </row>
    <row r="196" spans="2:6">
      <c r="B196" s="109">
        <v>0.70336805555555559</v>
      </c>
      <c r="C196" s="110">
        <v>52</v>
      </c>
      <c r="D196" s="111">
        <v>37.08</v>
      </c>
      <c r="E196" s="111">
        <v>1928.1599999999999</v>
      </c>
      <c r="F196" s="60" t="s">
        <v>12</v>
      </c>
    </row>
    <row r="197" spans="2:6">
      <c r="B197" s="109">
        <v>0.70344907407407409</v>
      </c>
      <c r="C197" s="110">
        <v>177</v>
      </c>
      <c r="D197" s="111">
        <v>37.06</v>
      </c>
      <c r="E197" s="111">
        <v>6559.6200000000008</v>
      </c>
      <c r="F197" s="60" t="s">
        <v>12</v>
      </c>
    </row>
    <row r="198" spans="2:6">
      <c r="B198" s="109">
        <v>0.70344907407407409</v>
      </c>
      <c r="C198" s="110">
        <v>142</v>
      </c>
      <c r="D198" s="111">
        <v>37.06</v>
      </c>
      <c r="E198" s="111">
        <v>5262.52</v>
      </c>
      <c r="F198" s="60" t="s">
        <v>12</v>
      </c>
    </row>
    <row r="199" spans="2:6">
      <c r="B199" s="109">
        <v>0.70344907407407409</v>
      </c>
      <c r="C199" s="110">
        <v>282</v>
      </c>
      <c r="D199" s="111">
        <v>37.06</v>
      </c>
      <c r="E199" s="111">
        <v>10450.92</v>
      </c>
      <c r="F199" s="60" t="s">
        <v>12</v>
      </c>
    </row>
    <row r="200" spans="2:6">
      <c r="B200" s="109">
        <v>0.70466435185185183</v>
      </c>
      <c r="C200" s="110">
        <v>83</v>
      </c>
      <c r="D200" s="111">
        <v>37.020000000000003</v>
      </c>
      <c r="E200" s="111">
        <v>3072.6600000000003</v>
      </c>
      <c r="F200" s="60" t="s">
        <v>12</v>
      </c>
    </row>
    <row r="201" spans="2:6">
      <c r="B201" s="109">
        <v>0.70773148148148146</v>
      </c>
      <c r="C201" s="110">
        <v>89</v>
      </c>
      <c r="D201" s="111">
        <v>37</v>
      </c>
      <c r="E201" s="111">
        <v>3293</v>
      </c>
      <c r="F201" s="60" t="s">
        <v>12</v>
      </c>
    </row>
    <row r="202" spans="2:6">
      <c r="B202" s="109">
        <v>0.70773148148148146</v>
      </c>
      <c r="C202" s="110">
        <v>179</v>
      </c>
      <c r="D202" s="111">
        <v>37</v>
      </c>
      <c r="E202" s="111">
        <v>6623</v>
      </c>
      <c r="F202" s="60" t="s">
        <v>12</v>
      </c>
    </row>
    <row r="203" spans="2:6">
      <c r="B203" s="109">
        <v>0.70785879629629633</v>
      </c>
      <c r="C203" s="110">
        <v>231</v>
      </c>
      <c r="D203" s="111">
        <v>36.979999999999997</v>
      </c>
      <c r="E203" s="111">
        <v>8542.3799999999992</v>
      </c>
      <c r="F203" s="60" t="s">
        <v>12</v>
      </c>
    </row>
    <row r="204" spans="2:6">
      <c r="B204" s="109">
        <v>0.70972222222222225</v>
      </c>
      <c r="C204" s="110">
        <v>94</v>
      </c>
      <c r="D204" s="111">
        <v>36.96</v>
      </c>
      <c r="E204" s="111">
        <v>3474.2400000000002</v>
      </c>
      <c r="F204" s="60" t="s">
        <v>12</v>
      </c>
    </row>
    <row r="205" spans="2:6">
      <c r="B205" s="109">
        <v>0.71098379629629627</v>
      </c>
      <c r="C205" s="110">
        <v>83</v>
      </c>
      <c r="D205" s="111">
        <v>36.979999999999997</v>
      </c>
      <c r="E205" s="111">
        <v>3069.3399999999997</v>
      </c>
      <c r="F205" s="60" t="s">
        <v>12</v>
      </c>
    </row>
    <row r="206" spans="2:6">
      <c r="B206" s="109">
        <v>0.71098379629629627</v>
      </c>
      <c r="C206" s="110">
        <v>148</v>
      </c>
      <c r="D206" s="111">
        <v>36.979999999999997</v>
      </c>
      <c r="E206" s="111">
        <v>5473.04</v>
      </c>
      <c r="F206" s="60" t="s">
        <v>12</v>
      </c>
    </row>
    <row r="207" spans="2:6">
      <c r="B207" s="109">
        <v>0.71415509259259258</v>
      </c>
      <c r="C207" s="110">
        <v>361</v>
      </c>
      <c r="D207" s="111">
        <v>37</v>
      </c>
      <c r="E207" s="111">
        <v>13357</v>
      </c>
      <c r="F207" s="60" t="s">
        <v>12</v>
      </c>
    </row>
    <row r="208" spans="2:6">
      <c r="B208" s="109">
        <v>0.71821759259259255</v>
      </c>
      <c r="C208" s="110">
        <v>239</v>
      </c>
      <c r="D208" s="111">
        <v>37.1</v>
      </c>
      <c r="E208" s="111">
        <v>8866.9</v>
      </c>
      <c r="F208" s="60" t="s">
        <v>12</v>
      </c>
    </row>
    <row r="209" spans="2:6">
      <c r="B209" s="109">
        <v>0.71821759259259255</v>
      </c>
      <c r="C209" s="110">
        <v>251</v>
      </c>
      <c r="D209" s="111">
        <v>37.1</v>
      </c>
      <c r="E209" s="111">
        <v>9312.1</v>
      </c>
      <c r="F209" s="60" t="s">
        <v>12</v>
      </c>
    </row>
    <row r="210" spans="2:6">
      <c r="B210" s="109">
        <v>0.71965277777777781</v>
      </c>
      <c r="C210" s="110">
        <v>142</v>
      </c>
      <c r="D210" s="111">
        <v>37.1</v>
      </c>
      <c r="E210" s="111">
        <v>5268.2</v>
      </c>
      <c r="F210" s="60" t="s">
        <v>12</v>
      </c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</sheetData>
  <conditionalFormatting sqref="D15:D19">
    <cfRule type="expression" dxfId="29" priority="1">
      <formula>$D15&gt;#REF!</formula>
    </cfRule>
  </conditionalFormatting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BF48-6FD2-41D2-AE3B-1E4517DFBB58}">
  <dimension ref="B1:L248"/>
  <sheetViews>
    <sheetView workbookViewId="0">
      <selection activeCell="I21" sqref="I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46122</v>
      </c>
      <c r="C15" s="58">
        <f>SUMIF(F21:F5001,F15,C21:C5001)</f>
        <v>24316</v>
      </c>
      <c r="D15" s="59">
        <f>E15/C15</f>
        <v>36.847134397104796</v>
      </c>
      <c r="E15" s="59">
        <f>SUMIF(F21:F5001,F15,E21:E5001)</f>
        <v>895974.92000000027</v>
      </c>
      <c r="F15" s="60" t="s">
        <v>12</v>
      </c>
    </row>
    <row r="16" spans="2:10">
      <c r="B16" s="26">
        <f>B15</f>
        <v>46122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0.37855324074074076</v>
      </c>
      <c r="C21" s="110">
        <v>397</v>
      </c>
      <c r="D21" s="111">
        <v>36.799999999999997</v>
      </c>
      <c r="E21" s="111">
        <v>14609.599999999999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0.3797800925925926</v>
      </c>
      <c r="C22" s="110">
        <v>149</v>
      </c>
      <c r="D22" s="111">
        <v>37</v>
      </c>
      <c r="E22" s="111">
        <v>5513</v>
      </c>
      <c r="F22" s="60" t="s">
        <v>12</v>
      </c>
    </row>
    <row r="23" spans="2:12">
      <c r="B23" s="109">
        <v>0.38252314814814814</v>
      </c>
      <c r="C23" s="110">
        <v>281</v>
      </c>
      <c r="D23" s="111">
        <v>37</v>
      </c>
      <c r="E23" s="111">
        <v>10397</v>
      </c>
      <c r="F23" s="60" t="s">
        <v>12</v>
      </c>
    </row>
    <row r="24" spans="2:12">
      <c r="B24" s="109">
        <v>0.38280092592592591</v>
      </c>
      <c r="C24" s="110">
        <v>88</v>
      </c>
      <c r="D24" s="111">
        <v>36.94</v>
      </c>
      <c r="E24" s="111">
        <v>3250.72</v>
      </c>
      <c r="F24" s="60" t="s">
        <v>12</v>
      </c>
    </row>
    <row r="25" spans="2:12">
      <c r="B25" s="109">
        <v>0.3837962962962963</v>
      </c>
      <c r="C25" s="110">
        <v>97</v>
      </c>
      <c r="D25" s="111">
        <v>36.82</v>
      </c>
      <c r="E25" s="111">
        <v>3571.54</v>
      </c>
      <c r="F25" s="60" t="s">
        <v>12</v>
      </c>
    </row>
    <row r="26" spans="2:12">
      <c r="B26" s="109">
        <v>0.38459490740740743</v>
      </c>
      <c r="C26" s="110">
        <v>85</v>
      </c>
      <c r="D26" s="111">
        <v>36.840000000000003</v>
      </c>
      <c r="E26" s="111">
        <v>3131.4</v>
      </c>
      <c r="F26" s="60" t="s">
        <v>12</v>
      </c>
    </row>
    <row r="27" spans="2:12">
      <c r="B27" s="109">
        <v>0.38560185185185186</v>
      </c>
      <c r="C27" s="110">
        <v>124</v>
      </c>
      <c r="D27" s="111">
        <v>36.799999999999997</v>
      </c>
      <c r="E27" s="111">
        <v>4563.2</v>
      </c>
      <c r="F27" s="60" t="s">
        <v>12</v>
      </c>
    </row>
    <row r="28" spans="2:12">
      <c r="B28" s="109">
        <v>0.38702546296296297</v>
      </c>
      <c r="C28" s="110">
        <v>124</v>
      </c>
      <c r="D28" s="111">
        <v>36.700000000000003</v>
      </c>
      <c r="E28" s="111">
        <v>4550.8</v>
      </c>
      <c r="F28" s="60" t="s">
        <v>12</v>
      </c>
    </row>
    <row r="29" spans="2:12">
      <c r="B29" s="109">
        <v>0.3929050925925926</v>
      </c>
      <c r="C29" s="110">
        <v>426</v>
      </c>
      <c r="D29" s="111">
        <v>36.94</v>
      </c>
      <c r="E29" s="111">
        <v>15736.439999999999</v>
      </c>
      <c r="F29" s="60" t="s">
        <v>12</v>
      </c>
    </row>
    <row r="30" spans="2:12">
      <c r="B30" s="109">
        <v>0.39655092592592595</v>
      </c>
      <c r="C30" s="110">
        <v>283</v>
      </c>
      <c r="D30" s="111">
        <v>36.979999999999997</v>
      </c>
      <c r="E30" s="111">
        <v>10465.339999999998</v>
      </c>
      <c r="F30" s="60" t="s">
        <v>12</v>
      </c>
    </row>
    <row r="31" spans="2:12">
      <c r="B31" s="109">
        <v>0.39797453703703706</v>
      </c>
      <c r="C31" s="110">
        <v>170</v>
      </c>
      <c r="D31" s="111">
        <v>36.979999999999997</v>
      </c>
      <c r="E31" s="111">
        <v>6286.5999999999995</v>
      </c>
      <c r="F31" s="60" t="s">
        <v>12</v>
      </c>
    </row>
    <row r="32" spans="2:12">
      <c r="B32" s="109">
        <v>0.40251157407407406</v>
      </c>
      <c r="C32" s="110">
        <v>299</v>
      </c>
      <c r="D32" s="111">
        <v>37.159999999999997</v>
      </c>
      <c r="E32" s="111">
        <v>11110.839999999998</v>
      </c>
      <c r="F32" s="60" t="s">
        <v>12</v>
      </c>
    </row>
    <row r="33" spans="2:6">
      <c r="B33" s="109">
        <v>0.40292824074074074</v>
      </c>
      <c r="C33" s="110">
        <v>93</v>
      </c>
      <c r="D33" s="111">
        <v>37.1</v>
      </c>
      <c r="E33" s="111">
        <v>3450.3</v>
      </c>
      <c r="F33" s="60" t="s">
        <v>12</v>
      </c>
    </row>
    <row r="34" spans="2:6">
      <c r="B34" s="109">
        <v>0.40615740740740741</v>
      </c>
      <c r="C34" s="110">
        <v>87</v>
      </c>
      <c r="D34" s="111">
        <v>37</v>
      </c>
      <c r="E34" s="111">
        <v>3219</v>
      </c>
      <c r="F34" s="60" t="s">
        <v>12</v>
      </c>
    </row>
    <row r="35" spans="2:6">
      <c r="B35" s="109">
        <v>0.41053240740740743</v>
      </c>
      <c r="C35" s="110">
        <v>144</v>
      </c>
      <c r="D35" s="111">
        <v>37</v>
      </c>
      <c r="E35" s="111">
        <v>5328</v>
      </c>
      <c r="F35" s="60" t="s">
        <v>12</v>
      </c>
    </row>
    <row r="36" spans="2:6">
      <c r="B36" s="109">
        <v>0.41053240740740743</v>
      </c>
      <c r="C36" s="110">
        <v>174</v>
      </c>
      <c r="D36" s="111">
        <v>37</v>
      </c>
      <c r="E36" s="111">
        <v>6438</v>
      </c>
      <c r="F36" s="60" t="s">
        <v>12</v>
      </c>
    </row>
    <row r="37" spans="2:6">
      <c r="B37" s="109">
        <v>0.41304398148148147</v>
      </c>
      <c r="C37" s="110">
        <v>144</v>
      </c>
      <c r="D37" s="111">
        <v>37.020000000000003</v>
      </c>
      <c r="E37" s="111">
        <v>5330.88</v>
      </c>
      <c r="F37" s="60" t="s">
        <v>12</v>
      </c>
    </row>
    <row r="38" spans="2:6">
      <c r="B38" s="109">
        <v>0.41508101851851853</v>
      </c>
      <c r="C38" s="110">
        <v>98</v>
      </c>
      <c r="D38" s="111">
        <v>36.979999999999997</v>
      </c>
      <c r="E38" s="111">
        <v>3624.0399999999995</v>
      </c>
      <c r="F38" s="60" t="s">
        <v>12</v>
      </c>
    </row>
    <row r="39" spans="2:6">
      <c r="B39" s="109">
        <v>0.41666666666666669</v>
      </c>
      <c r="C39" s="110">
        <v>137</v>
      </c>
      <c r="D39" s="111">
        <v>36.96</v>
      </c>
      <c r="E39" s="111">
        <v>5063.5200000000004</v>
      </c>
      <c r="F39" s="60" t="s">
        <v>12</v>
      </c>
    </row>
    <row r="40" spans="2:6">
      <c r="B40" s="109">
        <v>0.41908564814814814</v>
      </c>
      <c r="C40" s="110">
        <v>117</v>
      </c>
      <c r="D40" s="111">
        <v>36.92</v>
      </c>
      <c r="E40" s="111">
        <v>4319.6400000000003</v>
      </c>
      <c r="F40" s="60" t="s">
        <v>12</v>
      </c>
    </row>
    <row r="41" spans="2:6">
      <c r="B41" s="109">
        <v>0.42644675925925923</v>
      </c>
      <c r="C41" s="110">
        <v>352</v>
      </c>
      <c r="D41" s="111">
        <v>37.1</v>
      </c>
      <c r="E41" s="111">
        <v>13059.2</v>
      </c>
      <c r="F41" s="60" t="s">
        <v>12</v>
      </c>
    </row>
    <row r="42" spans="2:6">
      <c r="B42" s="109">
        <v>0.42781249999999998</v>
      </c>
      <c r="C42" s="110">
        <v>222</v>
      </c>
      <c r="D42" s="111">
        <v>37.06</v>
      </c>
      <c r="E42" s="111">
        <v>8227.32</v>
      </c>
      <c r="F42" s="60" t="s">
        <v>12</v>
      </c>
    </row>
    <row r="43" spans="2:6">
      <c r="B43" s="109">
        <v>0.42806712962962962</v>
      </c>
      <c r="C43" s="110">
        <v>81</v>
      </c>
      <c r="D43" s="111">
        <v>37.04</v>
      </c>
      <c r="E43" s="111">
        <v>3000.24</v>
      </c>
      <c r="F43" s="60" t="s">
        <v>12</v>
      </c>
    </row>
    <row r="44" spans="2:6">
      <c r="B44" s="109">
        <v>0.43293981481481481</v>
      </c>
      <c r="C44" s="110">
        <v>176</v>
      </c>
      <c r="D44" s="111">
        <v>37.06</v>
      </c>
      <c r="E44" s="111">
        <v>6522.56</v>
      </c>
      <c r="F44" s="60" t="s">
        <v>12</v>
      </c>
    </row>
    <row r="45" spans="2:6">
      <c r="B45" s="109">
        <v>0.43299768518518517</v>
      </c>
      <c r="C45" s="110">
        <v>89</v>
      </c>
      <c r="D45" s="111">
        <v>37.06</v>
      </c>
      <c r="E45" s="111">
        <v>3298.34</v>
      </c>
      <c r="F45" s="60" t="s">
        <v>12</v>
      </c>
    </row>
    <row r="46" spans="2:6">
      <c r="B46" s="109">
        <v>0.43472222222222223</v>
      </c>
      <c r="C46" s="110">
        <v>89</v>
      </c>
      <c r="D46" s="111">
        <v>37</v>
      </c>
      <c r="E46" s="111">
        <v>3293</v>
      </c>
      <c r="F46" s="60" t="s">
        <v>12</v>
      </c>
    </row>
    <row r="47" spans="2:6">
      <c r="B47" s="109">
        <v>0.44086805555555558</v>
      </c>
      <c r="C47" s="110">
        <v>210</v>
      </c>
      <c r="D47" s="111">
        <v>37.06</v>
      </c>
      <c r="E47" s="111">
        <v>7782.6</v>
      </c>
      <c r="F47" s="60" t="s">
        <v>12</v>
      </c>
    </row>
    <row r="48" spans="2:6">
      <c r="B48" s="109">
        <v>0.44089120370370372</v>
      </c>
      <c r="C48" s="110">
        <v>15</v>
      </c>
      <c r="D48" s="111">
        <v>37.04</v>
      </c>
      <c r="E48" s="111">
        <v>555.6</v>
      </c>
      <c r="F48" s="60" t="s">
        <v>12</v>
      </c>
    </row>
    <row r="49" spans="2:6">
      <c r="B49" s="109">
        <v>0.44392361111111112</v>
      </c>
      <c r="C49" s="110">
        <v>105</v>
      </c>
      <c r="D49" s="111">
        <v>37.04</v>
      </c>
      <c r="E49" s="111">
        <v>3889.2</v>
      </c>
      <c r="F49" s="60" t="s">
        <v>12</v>
      </c>
    </row>
    <row r="50" spans="2:6">
      <c r="B50" s="109">
        <v>0.44392361111111112</v>
      </c>
      <c r="C50" s="110">
        <v>139</v>
      </c>
      <c r="D50" s="111">
        <v>37.04</v>
      </c>
      <c r="E50" s="111">
        <v>5148.5599999999995</v>
      </c>
      <c r="F50" s="60" t="s">
        <v>12</v>
      </c>
    </row>
    <row r="51" spans="2:6">
      <c r="B51" s="109">
        <v>0.44710648148148147</v>
      </c>
      <c r="C51" s="110">
        <v>86</v>
      </c>
      <c r="D51" s="111">
        <v>37.04</v>
      </c>
      <c r="E51" s="111">
        <v>3185.44</v>
      </c>
      <c r="F51" s="60" t="s">
        <v>12</v>
      </c>
    </row>
    <row r="52" spans="2:6">
      <c r="B52" s="109">
        <v>0.45997685185185183</v>
      </c>
      <c r="C52" s="110">
        <v>120</v>
      </c>
      <c r="D52" s="111">
        <v>37.1</v>
      </c>
      <c r="E52" s="111">
        <v>4452</v>
      </c>
      <c r="F52" s="60" t="s">
        <v>12</v>
      </c>
    </row>
    <row r="53" spans="2:6">
      <c r="B53" s="109">
        <v>0.46554398148148146</v>
      </c>
      <c r="C53" s="110">
        <v>14</v>
      </c>
      <c r="D53" s="111">
        <v>37.119999999999997</v>
      </c>
      <c r="E53" s="111">
        <v>519.67999999999995</v>
      </c>
      <c r="F53" s="60" t="s">
        <v>12</v>
      </c>
    </row>
    <row r="54" spans="2:6">
      <c r="B54" s="109">
        <v>0.47140046296296295</v>
      </c>
      <c r="C54" s="110">
        <v>1021</v>
      </c>
      <c r="D54" s="111">
        <v>37.159999999999997</v>
      </c>
      <c r="E54" s="111">
        <v>37940.359999999993</v>
      </c>
      <c r="F54" s="60" t="s">
        <v>12</v>
      </c>
    </row>
    <row r="55" spans="2:6">
      <c r="B55" s="109">
        <v>0.47170138888888891</v>
      </c>
      <c r="C55" s="110">
        <v>108</v>
      </c>
      <c r="D55" s="111">
        <v>37.14</v>
      </c>
      <c r="E55" s="111">
        <v>4011.12</v>
      </c>
      <c r="F55" s="60" t="s">
        <v>12</v>
      </c>
    </row>
    <row r="56" spans="2:6">
      <c r="B56" s="109">
        <v>0.47880787037037037</v>
      </c>
      <c r="C56" s="110">
        <v>99</v>
      </c>
      <c r="D56" s="111">
        <v>37.159999999999997</v>
      </c>
      <c r="E56" s="111">
        <v>3678.8399999999997</v>
      </c>
      <c r="F56" s="60" t="s">
        <v>12</v>
      </c>
    </row>
    <row r="57" spans="2:6">
      <c r="B57" s="109">
        <v>0.47880787037037037</v>
      </c>
      <c r="C57" s="110">
        <v>111</v>
      </c>
      <c r="D57" s="111">
        <v>37.159999999999997</v>
      </c>
      <c r="E57" s="111">
        <v>4124.7599999999993</v>
      </c>
      <c r="F57" s="60" t="s">
        <v>12</v>
      </c>
    </row>
    <row r="58" spans="2:6">
      <c r="B58" s="109">
        <v>0.47927083333333331</v>
      </c>
      <c r="C58" s="110">
        <v>112</v>
      </c>
      <c r="D58" s="111">
        <v>37.159999999999997</v>
      </c>
      <c r="E58" s="111">
        <v>4161.92</v>
      </c>
      <c r="F58" s="60" t="s">
        <v>12</v>
      </c>
    </row>
    <row r="59" spans="2:6">
      <c r="B59" s="109">
        <v>0.4833796296296296</v>
      </c>
      <c r="C59" s="110">
        <v>148</v>
      </c>
      <c r="D59" s="111">
        <v>37.14</v>
      </c>
      <c r="E59" s="111">
        <v>5496.72</v>
      </c>
      <c r="F59" s="60" t="s">
        <v>12</v>
      </c>
    </row>
    <row r="60" spans="2:6">
      <c r="B60" s="109">
        <v>0.48621527777777779</v>
      </c>
      <c r="C60" s="110">
        <v>92</v>
      </c>
      <c r="D60" s="111">
        <v>37.1</v>
      </c>
      <c r="E60" s="111">
        <v>3413.2000000000003</v>
      </c>
      <c r="F60" s="60" t="s">
        <v>12</v>
      </c>
    </row>
    <row r="61" spans="2:6">
      <c r="B61" s="109">
        <v>0.48959490740740741</v>
      </c>
      <c r="C61" s="110">
        <v>90</v>
      </c>
      <c r="D61" s="111">
        <v>37.04</v>
      </c>
      <c r="E61" s="111">
        <v>3333.6</v>
      </c>
      <c r="F61" s="60" t="s">
        <v>12</v>
      </c>
    </row>
    <row r="62" spans="2:6">
      <c r="B62" s="109">
        <v>0.48959490740740741</v>
      </c>
      <c r="C62" s="110">
        <v>117</v>
      </c>
      <c r="D62" s="111">
        <v>37.04</v>
      </c>
      <c r="E62" s="111">
        <v>4333.68</v>
      </c>
      <c r="F62" s="60" t="s">
        <v>12</v>
      </c>
    </row>
    <row r="63" spans="2:6">
      <c r="B63" s="109">
        <v>0.49307870370370371</v>
      </c>
      <c r="C63" s="110">
        <v>87</v>
      </c>
      <c r="D63" s="111">
        <v>36.96</v>
      </c>
      <c r="E63" s="111">
        <v>3215.52</v>
      </c>
      <c r="F63" s="60" t="s">
        <v>12</v>
      </c>
    </row>
    <row r="64" spans="2:6">
      <c r="B64" s="109">
        <v>0.49991898148148151</v>
      </c>
      <c r="C64" s="110">
        <v>83</v>
      </c>
      <c r="D64" s="111">
        <v>36.92</v>
      </c>
      <c r="E64" s="111">
        <v>3064.36</v>
      </c>
      <c r="F64" s="60" t="s">
        <v>12</v>
      </c>
    </row>
    <row r="65" spans="2:6">
      <c r="B65" s="109">
        <v>0.49991898148148151</v>
      </c>
      <c r="C65" s="110">
        <v>114</v>
      </c>
      <c r="D65" s="111">
        <v>36.92</v>
      </c>
      <c r="E65" s="111">
        <v>4208.88</v>
      </c>
      <c r="F65" s="60" t="s">
        <v>12</v>
      </c>
    </row>
    <row r="66" spans="2:6">
      <c r="B66" s="109">
        <v>0.49991898148148151</v>
      </c>
      <c r="C66" s="110">
        <v>13</v>
      </c>
      <c r="D66" s="111">
        <v>36.92</v>
      </c>
      <c r="E66" s="111">
        <v>479.96000000000004</v>
      </c>
      <c r="F66" s="60" t="s">
        <v>12</v>
      </c>
    </row>
    <row r="67" spans="2:6">
      <c r="B67" s="109">
        <v>0.49991898148148151</v>
      </c>
      <c r="C67" s="110">
        <v>127</v>
      </c>
      <c r="D67" s="111">
        <v>36.92</v>
      </c>
      <c r="E67" s="111">
        <v>4688.84</v>
      </c>
      <c r="F67" s="60" t="s">
        <v>12</v>
      </c>
    </row>
    <row r="68" spans="2:6">
      <c r="B68" s="109">
        <v>0.50224537037037043</v>
      </c>
      <c r="C68" s="110">
        <v>86</v>
      </c>
      <c r="D68" s="111">
        <v>36.9</v>
      </c>
      <c r="E68" s="111">
        <v>3173.4</v>
      </c>
      <c r="F68" s="60" t="s">
        <v>12</v>
      </c>
    </row>
    <row r="69" spans="2:6">
      <c r="B69" s="109">
        <v>0.5062268518518519</v>
      </c>
      <c r="C69" s="110">
        <v>109</v>
      </c>
      <c r="D69" s="111">
        <v>36.92</v>
      </c>
      <c r="E69" s="111">
        <v>4024.28</v>
      </c>
      <c r="F69" s="60" t="s">
        <v>12</v>
      </c>
    </row>
    <row r="70" spans="2:6">
      <c r="B70" s="109">
        <v>0.5062268518518519</v>
      </c>
      <c r="C70" s="110">
        <v>112</v>
      </c>
      <c r="D70" s="111">
        <v>36.92</v>
      </c>
      <c r="E70" s="111">
        <v>4135.04</v>
      </c>
      <c r="F70" s="60" t="s">
        <v>12</v>
      </c>
    </row>
    <row r="71" spans="2:6">
      <c r="B71" s="109">
        <v>0.50940972222222225</v>
      </c>
      <c r="C71" s="110">
        <v>87</v>
      </c>
      <c r="D71" s="111">
        <v>36.94</v>
      </c>
      <c r="E71" s="111">
        <v>3213.7799999999997</v>
      </c>
      <c r="F71" s="60" t="s">
        <v>12</v>
      </c>
    </row>
    <row r="72" spans="2:6">
      <c r="B72" s="109">
        <v>0.51746527777777773</v>
      </c>
      <c r="C72" s="110">
        <v>129</v>
      </c>
      <c r="D72" s="111">
        <v>36.979999999999997</v>
      </c>
      <c r="E72" s="111">
        <v>4770.4199999999992</v>
      </c>
      <c r="F72" s="60" t="s">
        <v>12</v>
      </c>
    </row>
    <row r="73" spans="2:6">
      <c r="B73" s="109">
        <v>0.51939814814814811</v>
      </c>
      <c r="C73" s="110">
        <v>206</v>
      </c>
      <c r="D73" s="111">
        <v>36.96</v>
      </c>
      <c r="E73" s="111">
        <v>7613.76</v>
      </c>
      <c r="F73" s="60" t="s">
        <v>12</v>
      </c>
    </row>
    <row r="74" spans="2:6">
      <c r="B74" s="109">
        <v>0.52042824074074079</v>
      </c>
      <c r="C74" s="110">
        <v>84</v>
      </c>
      <c r="D74" s="111">
        <v>36.96</v>
      </c>
      <c r="E74" s="111">
        <v>3104.64</v>
      </c>
      <c r="F74" s="60" t="s">
        <v>12</v>
      </c>
    </row>
    <row r="75" spans="2:6">
      <c r="B75" s="109">
        <v>0.52277777777777779</v>
      </c>
      <c r="C75" s="110">
        <v>87</v>
      </c>
      <c r="D75" s="111">
        <v>36.94</v>
      </c>
      <c r="E75" s="111">
        <v>3213.7799999999997</v>
      </c>
      <c r="F75" s="60" t="s">
        <v>12</v>
      </c>
    </row>
    <row r="76" spans="2:6">
      <c r="B76" s="109">
        <v>0.52674768518518522</v>
      </c>
      <c r="C76" s="110">
        <v>88</v>
      </c>
      <c r="D76" s="111">
        <v>36.86</v>
      </c>
      <c r="E76" s="111">
        <v>3243.68</v>
      </c>
      <c r="F76" s="60" t="s">
        <v>12</v>
      </c>
    </row>
    <row r="77" spans="2:6">
      <c r="B77" s="109">
        <v>0.52797453703703701</v>
      </c>
      <c r="C77" s="110">
        <v>93</v>
      </c>
      <c r="D77" s="111">
        <v>36.840000000000003</v>
      </c>
      <c r="E77" s="111">
        <v>3426.1200000000003</v>
      </c>
      <c r="F77" s="60" t="s">
        <v>12</v>
      </c>
    </row>
    <row r="78" spans="2:6">
      <c r="B78" s="109">
        <v>0.53378472222222217</v>
      </c>
      <c r="C78" s="110">
        <v>133</v>
      </c>
      <c r="D78" s="111">
        <v>36.880000000000003</v>
      </c>
      <c r="E78" s="111">
        <v>4905.04</v>
      </c>
      <c r="F78" s="60" t="s">
        <v>12</v>
      </c>
    </row>
    <row r="79" spans="2:6">
      <c r="B79" s="109">
        <v>0.53512731481481479</v>
      </c>
      <c r="C79" s="110">
        <v>115</v>
      </c>
      <c r="D79" s="111">
        <v>36.86</v>
      </c>
      <c r="E79" s="111">
        <v>4238.8999999999996</v>
      </c>
      <c r="F79" s="60" t="s">
        <v>12</v>
      </c>
    </row>
    <row r="80" spans="2:6">
      <c r="B80" s="109">
        <v>0.54361111111111116</v>
      </c>
      <c r="C80" s="110">
        <v>341</v>
      </c>
      <c r="D80" s="111">
        <v>36.92</v>
      </c>
      <c r="E80" s="111">
        <v>12589.720000000001</v>
      </c>
      <c r="F80" s="60" t="s">
        <v>12</v>
      </c>
    </row>
    <row r="81" spans="2:6">
      <c r="B81" s="109">
        <v>0.54969907407407403</v>
      </c>
      <c r="C81" s="110">
        <v>255</v>
      </c>
      <c r="D81" s="111">
        <v>36.94</v>
      </c>
      <c r="E81" s="111">
        <v>9419.6999999999989</v>
      </c>
      <c r="F81" s="60" t="s">
        <v>12</v>
      </c>
    </row>
    <row r="82" spans="2:6">
      <c r="B82" s="109">
        <v>0.55431712962962965</v>
      </c>
      <c r="C82" s="110">
        <v>65</v>
      </c>
      <c r="D82" s="111">
        <v>36.96</v>
      </c>
      <c r="E82" s="111">
        <v>2402.4</v>
      </c>
      <c r="F82" s="60" t="s">
        <v>12</v>
      </c>
    </row>
    <row r="83" spans="2:6">
      <c r="B83" s="109">
        <v>0.55431712962962965</v>
      </c>
      <c r="C83" s="110">
        <v>23</v>
      </c>
      <c r="D83" s="111">
        <v>36.96</v>
      </c>
      <c r="E83" s="111">
        <v>850.08</v>
      </c>
      <c r="F83" s="60" t="s">
        <v>12</v>
      </c>
    </row>
    <row r="84" spans="2:6">
      <c r="B84" s="109">
        <v>0.55472222222222223</v>
      </c>
      <c r="C84" s="110">
        <v>87</v>
      </c>
      <c r="D84" s="111">
        <v>36.92</v>
      </c>
      <c r="E84" s="111">
        <v>3212.04</v>
      </c>
      <c r="F84" s="60" t="s">
        <v>12</v>
      </c>
    </row>
    <row r="85" spans="2:6">
      <c r="B85" s="109">
        <v>0.55765046296296295</v>
      </c>
      <c r="C85" s="110">
        <v>71</v>
      </c>
      <c r="D85" s="111">
        <v>36.94</v>
      </c>
      <c r="E85" s="111">
        <v>2622.74</v>
      </c>
      <c r="F85" s="60" t="s">
        <v>12</v>
      </c>
    </row>
    <row r="86" spans="2:6">
      <c r="B86" s="109">
        <v>0.55765046296296295</v>
      </c>
      <c r="C86" s="110">
        <v>14</v>
      </c>
      <c r="D86" s="111">
        <v>36.94</v>
      </c>
      <c r="E86" s="111">
        <v>517.16</v>
      </c>
      <c r="F86" s="60" t="s">
        <v>12</v>
      </c>
    </row>
    <row r="87" spans="2:6">
      <c r="B87" s="109">
        <v>0.56464120370370374</v>
      </c>
      <c r="C87" s="110">
        <v>83</v>
      </c>
      <c r="D87" s="111">
        <v>36.9</v>
      </c>
      <c r="E87" s="111">
        <v>3062.7</v>
      </c>
      <c r="F87" s="60" t="s">
        <v>12</v>
      </c>
    </row>
    <row r="88" spans="2:6">
      <c r="B88" s="109">
        <v>0.56464120370370374</v>
      </c>
      <c r="C88" s="110">
        <v>103</v>
      </c>
      <c r="D88" s="111">
        <v>36.9</v>
      </c>
      <c r="E88" s="111">
        <v>3800.7</v>
      </c>
      <c r="F88" s="60" t="s">
        <v>12</v>
      </c>
    </row>
    <row r="89" spans="2:6">
      <c r="B89" s="109">
        <v>0.57054398148148144</v>
      </c>
      <c r="C89" s="110">
        <v>149</v>
      </c>
      <c r="D89" s="111">
        <v>36.9</v>
      </c>
      <c r="E89" s="111">
        <v>5498.0999999999995</v>
      </c>
      <c r="F89" s="60" t="s">
        <v>12</v>
      </c>
    </row>
    <row r="90" spans="2:6">
      <c r="B90" s="109">
        <v>0.57085648148148149</v>
      </c>
      <c r="C90" s="110">
        <v>124</v>
      </c>
      <c r="D90" s="111">
        <v>36.880000000000003</v>
      </c>
      <c r="E90" s="111">
        <v>4573.12</v>
      </c>
      <c r="F90" s="60" t="s">
        <v>12</v>
      </c>
    </row>
    <row r="91" spans="2:6">
      <c r="B91" s="109">
        <v>0.57085648148148149</v>
      </c>
      <c r="C91" s="110">
        <v>39</v>
      </c>
      <c r="D91" s="111">
        <v>36.880000000000003</v>
      </c>
      <c r="E91" s="111">
        <v>1438.3200000000002</v>
      </c>
      <c r="F91" s="60" t="s">
        <v>12</v>
      </c>
    </row>
    <row r="92" spans="2:6">
      <c r="B92" s="109">
        <v>0.57359953703703703</v>
      </c>
      <c r="C92" s="110">
        <v>82</v>
      </c>
      <c r="D92" s="111">
        <v>36.86</v>
      </c>
      <c r="E92" s="111">
        <v>3022.52</v>
      </c>
      <c r="F92" s="60" t="s">
        <v>12</v>
      </c>
    </row>
    <row r="93" spans="2:6">
      <c r="B93" s="109">
        <v>0.57646990740740744</v>
      </c>
      <c r="C93" s="110">
        <v>1</v>
      </c>
      <c r="D93" s="111">
        <v>36.880000000000003</v>
      </c>
      <c r="E93" s="111">
        <v>36.880000000000003</v>
      </c>
      <c r="F93" s="60" t="s">
        <v>12</v>
      </c>
    </row>
    <row r="94" spans="2:6">
      <c r="B94" s="109">
        <v>0.57886574074074071</v>
      </c>
      <c r="C94" s="110">
        <v>186</v>
      </c>
      <c r="D94" s="111">
        <v>36.9</v>
      </c>
      <c r="E94" s="111">
        <v>6863.4</v>
      </c>
      <c r="F94" s="60" t="s">
        <v>12</v>
      </c>
    </row>
    <row r="95" spans="2:6">
      <c r="B95" s="109">
        <v>0.58555555555555561</v>
      </c>
      <c r="C95" s="110">
        <v>87</v>
      </c>
      <c r="D95" s="111">
        <v>36.840000000000003</v>
      </c>
      <c r="E95" s="111">
        <v>3205.0800000000004</v>
      </c>
      <c r="F95" s="60" t="s">
        <v>12</v>
      </c>
    </row>
    <row r="96" spans="2:6">
      <c r="B96" s="109">
        <v>0.58555555555555561</v>
      </c>
      <c r="C96" s="110">
        <v>120</v>
      </c>
      <c r="D96" s="111">
        <v>36.840000000000003</v>
      </c>
      <c r="E96" s="111">
        <v>4420.8</v>
      </c>
      <c r="F96" s="60" t="s">
        <v>12</v>
      </c>
    </row>
    <row r="97" spans="2:6">
      <c r="B97" s="109">
        <v>0.5920023148148148</v>
      </c>
      <c r="C97" s="110">
        <v>171</v>
      </c>
      <c r="D97" s="111">
        <v>36.86</v>
      </c>
      <c r="E97" s="111">
        <v>6303.0599999999995</v>
      </c>
      <c r="F97" s="60" t="s">
        <v>12</v>
      </c>
    </row>
    <row r="98" spans="2:6">
      <c r="B98" s="109">
        <v>0.59379629629629627</v>
      </c>
      <c r="C98" s="110">
        <v>99</v>
      </c>
      <c r="D98" s="111">
        <v>36.840000000000003</v>
      </c>
      <c r="E98" s="111">
        <v>3647.1600000000003</v>
      </c>
      <c r="F98" s="60" t="s">
        <v>12</v>
      </c>
    </row>
    <row r="99" spans="2:6">
      <c r="B99" s="109">
        <v>0.59379629629629627</v>
      </c>
      <c r="C99" s="110">
        <v>142</v>
      </c>
      <c r="D99" s="111">
        <v>36.840000000000003</v>
      </c>
      <c r="E99" s="111">
        <v>5231.2800000000007</v>
      </c>
      <c r="F99" s="60" t="s">
        <v>12</v>
      </c>
    </row>
    <row r="100" spans="2:6">
      <c r="B100" s="109">
        <v>0.59640046296296301</v>
      </c>
      <c r="C100" s="110">
        <v>119</v>
      </c>
      <c r="D100" s="111">
        <v>36.880000000000003</v>
      </c>
      <c r="E100" s="111">
        <v>4388.72</v>
      </c>
      <c r="F100" s="60" t="s">
        <v>12</v>
      </c>
    </row>
    <row r="101" spans="2:6">
      <c r="B101" s="109">
        <v>0.60056712962962966</v>
      </c>
      <c r="C101" s="110">
        <v>107</v>
      </c>
      <c r="D101" s="111">
        <v>36.78</v>
      </c>
      <c r="E101" s="111">
        <v>3935.46</v>
      </c>
      <c r="F101" s="60" t="s">
        <v>12</v>
      </c>
    </row>
    <row r="102" spans="2:6">
      <c r="B102" s="109">
        <v>0.60422453703703705</v>
      </c>
      <c r="C102" s="110">
        <v>81</v>
      </c>
      <c r="D102" s="111">
        <v>36.76</v>
      </c>
      <c r="E102" s="111">
        <v>2977.56</v>
      </c>
      <c r="F102" s="60" t="s">
        <v>12</v>
      </c>
    </row>
    <row r="103" spans="2:6">
      <c r="B103" s="109">
        <v>0.60422453703703705</v>
      </c>
      <c r="C103" s="110">
        <v>149</v>
      </c>
      <c r="D103" s="111">
        <v>36.76</v>
      </c>
      <c r="E103" s="111">
        <v>5477.24</v>
      </c>
      <c r="F103" s="60" t="s">
        <v>12</v>
      </c>
    </row>
    <row r="104" spans="2:6">
      <c r="B104" s="109">
        <v>0.60666666666666669</v>
      </c>
      <c r="C104" s="110">
        <v>94</v>
      </c>
      <c r="D104" s="111">
        <v>36.700000000000003</v>
      </c>
      <c r="E104" s="111">
        <v>3449.8</v>
      </c>
      <c r="F104" s="60" t="s">
        <v>12</v>
      </c>
    </row>
    <row r="105" spans="2:6">
      <c r="B105" s="109">
        <v>0.61489583333333331</v>
      </c>
      <c r="C105" s="110">
        <v>397</v>
      </c>
      <c r="D105" s="111">
        <v>36.64</v>
      </c>
      <c r="E105" s="111">
        <v>14546.08</v>
      </c>
      <c r="F105" s="60" t="s">
        <v>12</v>
      </c>
    </row>
    <row r="106" spans="2:6">
      <c r="B106" s="109">
        <v>0.61710648148148151</v>
      </c>
      <c r="C106" s="110">
        <v>67</v>
      </c>
      <c r="D106" s="111">
        <v>36.64</v>
      </c>
      <c r="E106" s="111">
        <v>2454.88</v>
      </c>
      <c r="F106" s="60" t="s">
        <v>12</v>
      </c>
    </row>
    <row r="107" spans="2:6">
      <c r="B107" s="109">
        <v>0.61979166666666663</v>
      </c>
      <c r="C107" s="110">
        <v>23</v>
      </c>
      <c r="D107" s="111">
        <v>36.64</v>
      </c>
      <c r="E107" s="111">
        <v>842.72</v>
      </c>
      <c r="F107" s="60" t="s">
        <v>12</v>
      </c>
    </row>
    <row r="108" spans="2:6">
      <c r="B108" s="109">
        <v>0.61979166666666663</v>
      </c>
      <c r="C108" s="110">
        <v>139</v>
      </c>
      <c r="D108" s="111">
        <v>36.64</v>
      </c>
      <c r="E108" s="111">
        <v>5092.96</v>
      </c>
      <c r="F108" s="60" t="s">
        <v>12</v>
      </c>
    </row>
    <row r="109" spans="2:6">
      <c r="B109" s="109">
        <v>0.62163194444444447</v>
      </c>
      <c r="C109" s="110">
        <v>85</v>
      </c>
      <c r="D109" s="111">
        <v>36.64</v>
      </c>
      <c r="E109" s="111">
        <v>3114.4</v>
      </c>
      <c r="F109" s="60" t="s">
        <v>12</v>
      </c>
    </row>
    <row r="110" spans="2:6">
      <c r="B110" s="109">
        <v>0.62534722222222228</v>
      </c>
      <c r="C110" s="110">
        <v>243</v>
      </c>
      <c r="D110" s="111">
        <v>36.76</v>
      </c>
      <c r="E110" s="111">
        <v>8932.68</v>
      </c>
      <c r="F110" s="60" t="s">
        <v>12</v>
      </c>
    </row>
    <row r="111" spans="2:6">
      <c r="B111" s="109">
        <v>0.63180555555555551</v>
      </c>
      <c r="C111" s="110">
        <v>96</v>
      </c>
      <c r="D111" s="111">
        <v>36.76</v>
      </c>
      <c r="E111" s="111">
        <v>3528.96</v>
      </c>
      <c r="F111" s="60" t="s">
        <v>12</v>
      </c>
    </row>
    <row r="112" spans="2:6">
      <c r="B112" s="109">
        <v>0.63180555555555551</v>
      </c>
      <c r="C112" s="110">
        <v>141</v>
      </c>
      <c r="D112" s="111">
        <v>36.76</v>
      </c>
      <c r="E112" s="111">
        <v>5183.16</v>
      </c>
      <c r="F112" s="60" t="s">
        <v>12</v>
      </c>
    </row>
    <row r="113" spans="2:6">
      <c r="B113" s="109">
        <v>0.63509259259259254</v>
      </c>
      <c r="C113" s="110">
        <v>263</v>
      </c>
      <c r="D113" s="111">
        <v>36.78</v>
      </c>
      <c r="E113" s="111">
        <v>9673.14</v>
      </c>
      <c r="F113" s="60" t="s">
        <v>12</v>
      </c>
    </row>
    <row r="114" spans="2:6">
      <c r="B114" s="109">
        <v>0.63664351851851853</v>
      </c>
      <c r="C114" s="110">
        <v>88</v>
      </c>
      <c r="D114" s="111">
        <v>36.78</v>
      </c>
      <c r="E114" s="111">
        <v>3236.6400000000003</v>
      </c>
      <c r="F114" s="60" t="s">
        <v>12</v>
      </c>
    </row>
    <row r="115" spans="2:6">
      <c r="B115" s="109">
        <v>0.64291666666666669</v>
      </c>
      <c r="C115" s="110">
        <v>153</v>
      </c>
      <c r="D115" s="111">
        <v>36.72</v>
      </c>
      <c r="E115" s="111">
        <v>5618.16</v>
      </c>
      <c r="F115" s="60" t="s">
        <v>12</v>
      </c>
    </row>
    <row r="116" spans="2:6">
      <c r="B116" s="109">
        <v>0.64291666666666669</v>
      </c>
      <c r="C116" s="110">
        <v>252</v>
      </c>
      <c r="D116" s="111">
        <v>36.72</v>
      </c>
      <c r="E116" s="111">
        <v>9253.44</v>
      </c>
      <c r="F116" s="60" t="s">
        <v>12</v>
      </c>
    </row>
    <row r="117" spans="2:6">
      <c r="B117" s="109">
        <v>0.64296296296296296</v>
      </c>
      <c r="C117" s="110">
        <v>149</v>
      </c>
      <c r="D117" s="111">
        <v>36.68</v>
      </c>
      <c r="E117" s="111">
        <v>5465.32</v>
      </c>
      <c r="F117" s="60" t="s">
        <v>12</v>
      </c>
    </row>
    <row r="118" spans="2:6">
      <c r="B118" s="109">
        <v>0.64548611111111109</v>
      </c>
      <c r="C118" s="110">
        <v>70</v>
      </c>
      <c r="D118" s="111">
        <v>36.68</v>
      </c>
      <c r="E118" s="111">
        <v>2567.6</v>
      </c>
      <c r="F118" s="60" t="s">
        <v>12</v>
      </c>
    </row>
    <row r="119" spans="2:6">
      <c r="B119" s="109">
        <v>0.64548611111111109</v>
      </c>
      <c r="C119" s="110">
        <v>28</v>
      </c>
      <c r="D119" s="111">
        <v>36.68</v>
      </c>
      <c r="E119" s="111">
        <v>1027.04</v>
      </c>
      <c r="F119" s="60" t="s">
        <v>12</v>
      </c>
    </row>
    <row r="120" spans="2:6">
      <c r="B120" s="109">
        <v>0.6463888888888889</v>
      </c>
      <c r="C120" s="110">
        <v>702</v>
      </c>
      <c r="D120" s="111">
        <v>36.64</v>
      </c>
      <c r="E120" s="111">
        <v>25721.279999999999</v>
      </c>
      <c r="F120" s="60" t="s">
        <v>12</v>
      </c>
    </row>
    <row r="121" spans="2:6">
      <c r="B121" s="109">
        <v>0.64680555555555552</v>
      </c>
      <c r="C121" s="110">
        <v>349</v>
      </c>
      <c r="D121" s="111">
        <v>36.6</v>
      </c>
      <c r="E121" s="111">
        <v>12773.4</v>
      </c>
      <c r="F121" s="60" t="s">
        <v>12</v>
      </c>
    </row>
    <row r="122" spans="2:6">
      <c r="B122" s="109">
        <v>0.6474537037037037</v>
      </c>
      <c r="C122" s="110">
        <v>85</v>
      </c>
      <c r="D122" s="111">
        <v>36.5</v>
      </c>
      <c r="E122" s="111">
        <v>3102.5</v>
      </c>
      <c r="F122" s="60" t="s">
        <v>12</v>
      </c>
    </row>
    <row r="123" spans="2:6">
      <c r="B123" s="109">
        <v>0.64929398148148143</v>
      </c>
      <c r="C123" s="110">
        <v>16</v>
      </c>
      <c r="D123" s="111">
        <v>36.659999999999997</v>
      </c>
      <c r="E123" s="111">
        <v>586.55999999999995</v>
      </c>
      <c r="F123" s="60" t="s">
        <v>12</v>
      </c>
    </row>
    <row r="124" spans="2:6">
      <c r="B124" s="109">
        <v>0.64929398148148143</v>
      </c>
      <c r="C124" s="110">
        <v>1</v>
      </c>
      <c r="D124" s="111">
        <v>36.659999999999997</v>
      </c>
      <c r="E124" s="111">
        <v>36.659999999999997</v>
      </c>
      <c r="F124" s="60" t="s">
        <v>12</v>
      </c>
    </row>
    <row r="125" spans="2:6">
      <c r="B125" s="109">
        <v>0.64929398148148143</v>
      </c>
      <c r="C125" s="110">
        <v>434</v>
      </c>
      <c r="D125" s="111">
        <v>36.659999999999997</v>
      </c>
      <c r="E125" s="111">
        <v>15910.439999999999</v>
      </c>
      <c r="F125" s="60" t="s">
        <v>12</v>
      </c>
    </row>
    <row r="126" spans="2:6">
      <c r="B126" s="109">
        <v>0.64997685185185183</v>
      </c>
      <c r="C126" s="110">
        <v>89</v>
      </c>
      <c r="D126" s="111">
        <v>36.700000000000003</v>
      </c>
      <c r="E126" s="111">
        <v>3266.3</v>
      </c>
      <c r="F126" s="60" t="s">
        <v>12</v>
      </c>
    </row>
    <row r="127" spans="2:6">
      <c r="B127" s="109">
        <v>0.65137731481481487</v>
      </c>
      <c r="C127" s="110">
        <v>16</v>
      </c>
      <c r="D127" s="111">
        <v>36.72</v>
      </c>
      <c r="E127" s="111">
        <v>587.52</v>
      </c>
      <c r="F127" s="60" t="s">
        <v>12</v>
      </c>
    </row>
    <row r="128" spans="2:6">
      <c r="B128" s="109">
        <v>0.65137731481481487</v>
      </c>
      <c r="C128" s="110">
        <v>1</v>
      </c>
      <c r="D128" s="111">
        <v>36.72</v>
      </c>
      <c r="E128" s="111">
        <v>36.72</v>
      </c>
      <c r="F128" s="60" t="s">
        <v>12</v>
      </c>
    </row>
    <row r="129" spans="2:6">
      <c r="B129" s="109">
        <v>0.65406249999999999</v>
      </c>
      <c r="C129" s="110">
        <v>142</v>
      </c>
      <c r="D129" s="111">
        <v>36.799999999999997</v>
      </c>
      <c r="E129" s="111">
        <v>5225.5999999999995</v>
      </c>
      <c r="F129" s="60" t="s">
        <v>12</v>
      </c>
    </row>
    <row r="130" spans="2:6">
      <c r="B130" s="109">
        <v>0.65406249999999999</v>
      </c>
      <c r="C130" s="110">
        <v>188</v>
      </c>
      <c r="D130" s="111">
        <v>36.799999999999997</v>
      </c>
      <c r="E130" s="111">
        <v>6918.4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36.799999999999997</v>
      </c>
      <c r="E131" s="111">
        <v>588.79999999999995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36.799999999999997</v>
      </c>
      <c r="E132" s="111">
        <v>36.799999999999997</v>
      </c>
      <c r="F132" s="60" t="s">
        <v>12</v>
      </c>
    </row>
    <row r="133" spans="2:6">
      <c r="B133" s="109">
        <v>0.65554398148148152</v>
      </c>
      <c r="C133" s="110">
        <v>16</v>
      </c>
      <c r="D133" s="111">
        <v>36.799999999999997</v>
      </c>
      <c r="E133" s="111">
        <v>588.79999999999995</v>
      </c>
      <c r="F133" s="60" t="s">
        <v>12</v>
      </c>
    </row>
    <row r="134" spans="2:6">
      <c r="B134" s="109">
        <v>0.65554398148148152</v>
      </c>
      <c r="C134" s="110">
        <v>1</v>
      </c>
      <c r="D134" s="111">
        <v>36.799999999999997</v>
      </c>
      <c r="E134" s="111">
        <v>36.799999999999997</v>
      </c>
      <c r="F134" s="60" t="s">
        <v>12</v>
      </c>
    </row>
    <row r="135" spans="2:6">
      <c r="B135" s="109">
        <v>0.65623842592592596</v>
      </c>
      <c r="C135" s="110">
        <v>16</v>
      </c>
      <c r="D135" s="111">
        <v>36.799999999999997</v>
      </c>
      <c r="E135" s="111">
        <v>588.79999999999995</v>
      </c>
      <c r="F135" s="60" t="s">
        <v>12</v>
      </c>
    </row>
    <row r="136" spans="2:6">
      <c r="B136" s="109">
        <v>0.65623842592592596</v>
      </c>
      <c r="C136" s="110">
        <v>1</v>
      </c>
      <c r="D136" s="111">
        <v>36.799999999999997</v>
      </c>
      <c r="E136" s="111">
        <v>36.799999999999997</v>
      </c>
      <c r="F136" s="60" t="s">
        <v>12</v>
      </c>
    </row>
    <row r="137" spans="2:6">
      <c r="B137" s="109">
        <v>0.6569328703703704</v>
      </c>
      <c r="C137" s="110">
        <v>16</v>
      </c>
      <c r="D137" s="111">
        <v>36.799999999999997</v>
      </c>
      <c r="E137" s="111">
        <v>588.79999999999995</v>
      </c>
      <c r="F137" s="60" t="s">
        <v>12</v>
      </c>
    </row>
    <row r="138" spans="2:6">
      <c r="B138" s="109">
        <v>0.6569328703703704</v>
      </c>
      <c r="C138" s="110">
        <v>1</v>
      </c>
      <c r="D138" s="111">
        <v>36.799999999999997</v>
      </c>
      <c r="E138" s="111">
        <v>36.799999999999997</v>
      </c>
      <c r="F138" s="60" t="s">
        <v>12</v>
      </c>
    </row>
    <row r="139" spans="2:6">
      <c r="B139" s="109">
        <v>0.65762731481481485</v>
      </c>
      <c r="C139" s="110">
        <v>732</v>
      </c>
      <c r="D139" s="111">
        <v>36.840000000000003</v>
      </c>
      <c r="E139" s="111">
        <v>26966.880000000001</v>
      </c>
      <c r="F139" s="60" t="s">
        <v>12</v>
      </c>
    </row>
    <row r="140" spans="2:6">
      <c r="B140" s="109">
        <v>0.65762731481481485</v>
      </c>
      <c r="C140" s="110">
        <v>207</v>
      </c>
      <c r="D140" s="111">
        <v>36.840000000000003</v>
      </c>
      <c r="E140" s="111">
        <v>7625.880000000001</v>
      </c>
      <c r="F140" s="60" t="s">
        <v>12</v>
      </c>
    </row>
    <row r="141" spans="2:6">
      <c r="B141" s="109">
        <v>0.6582986111111111</v>
      </c>
      <c r="C141" s="110">
        <v>126</v>
      </c>
      <c r="D141" s="111">
        <v>36.86</v>
      </c>
      <c r="E141" s="111">
        <v>4644.3599999999997</v>
      </c>
      <c r="F141" s="60" t="s">
        <v>12</v>
      </c>
    </row>
    <row r="142" spans="2:6">
      <c r="B142" s="109">
        <v>0.65971064814814817</v>
      </c>
      <c r="C142" s="110">
        <v>16</v>
      </c>
      <c r="D142" s="111">
        <v>36.86</v>
      </c>
      <c r="E142" s="111">
        <v>589.76</v>
      </c>
      <c r="F142" s="60" t="s">
        <v>12</v>
      </c>
    </row>
    <row r="143" spans="2:6">
      <c r="B143" s="109">
        <v>0.65971064814814817</v>
      </c>
      <c r="C143" s="110">
        <v>1</v>
      </c>
      <c r="D143" s="111">
        <v>36.86</v>
      </c>
      <c r="E143" s="111">
        <v>36.86</v>
      </c>
      <c r="F143" s="60" t="s">
        <v>12</v>
      </c>
    </row>
    <row r="144" spans="2:6">
      <c r="B144" s="109">
        <v>0.66096064814814814</v>
      </c>
      <c r="C144" s="110">
        <v>228</v>
      </c>
      <c r="D144" s="111">
        <v>36.9</v>
      </c>
      <c r="E144" s="111">
        <v>8413.1999999999989</v>
      </c>
      <c r="F144" s="60" t="s">
        <v>12</v>
      </c>
    </row>
    <row r="145" spans="2:6">
      <c r="B145" s="109">
        <v>0.66096064814814814</v>
      </c>
      <c r="C145" s="110">
        <v>5</v>
      </c>
      <c r="D145" s="111">
        <v>36.9</v>
      </c>
      <c r="E145" s="111">
        <v>184.5</v>
      </c>
      <c r="F145" s="60" t="s">
        <v>12</v>
      </c>
    </row>
    <row r="146" spans="2:6">
      <c r="B146" s="109">
        <v>0.66109953703703705</v>
      </c>
      <c r="C146" s="110">
        <v>16</v>
      </c>
      <c r="D146" s="111">
        <v>36.86</v>
      </c>
      <c r="E146" s="111">
        <v>589.76</v>
      </c>
      <c r="F146" s="60" t="s">
        <v>12</v>
      </c>
    </row>
    <row r="147" spans="2:6">
      <c r="B147" s="109">
        <v>0.66109953703703705</v>
      </c>
      <c r="C147" s="110">
        <v>1</v>
      </c>
      <c r="D147" s="111">
        <v>36.86</v>
      </c>
      <c r="E147" s="111">
        <v>36.86</v>
      </c>
      <c r="F147" s="60" t="s">
        <v>12</v>
      </c>
    </row>
    <row r="148" spans="2:6">
      <c r="B148" s="109">
        <v>0.66125</v>
      </c>
      <c r="C148" s="110">
        <v>165</v>
      </c>
      <c r="D148" s="111">
        <v>36.86</v>
      </c>
      <c r="E148" s="111">
        <v>6081.9</v>
      </c>
      <c r="F148" s="60" t="s">
        <v>12</v>
      </c>
    </row>
    <row r="149" spans="2:6">
      <c r="B149" s="109">
        <v>0.66245370370370371</v>
      </c>
      <c r="C149" s="110">
        <v>86</v>
      </c>
      <c r="D149" s="111">
        <v>36.840000000000003</v>
      </c>
      <c r="E149" s="111">
        <v>3168.2400000000002</v>
      </c>
      <c r="F149" s="60" t="s">
        <v>12</v>
      </c>
    </row>
    <row r="150" spans="2:6">
      <c r="B150" s="109">
        <v>0.66524305555555552</v>
      </c>
      <c r="C150" s="110">
        <v>142</v>
      </c>
      <c r="D150" s="111">
        <v>36.82</v>
      </c>
      <c r="E150" s="111">
        <v>5228.4399999999996</v>
      </c>
      <c r="F150" s="60" t="s">
        <v>12</v>
      </c>
    </row>
    <row r="151" spans="2:6">
      <c r="B151" s="109">
        <v>0.66526620370370371</v>
      </c>
      <c r="C151" s="110">
        <v>422</v>
      </c>
      <c r="D151" s="111">
        <v>36.799999999999997</v>
      </c>
      <c r="E151" s="111">
        <v>15529.599999999999</v>
      </c>
      <c r="F151" s="60" t="s">
        <v>12</v>
      </c>
    </row>
    <row r="152" spans="2:6">
      <c r="B152" s="109">
        <v>0.66749999999999998</v>
      </c>
      <c r="C152" s="110">
        <v>218</v>
      </c>
      <c r="D152" s="111">
        <v>36.840000000000003</v>
      </c>
      <c r="E152" s="111">
        <v>8031.1200000000008</v>
      </c>
      <c r="F152" s="60" t="s">
        <v>12</v>
      </c>
    </row>
    <row r="153" spans="2:6">
      <c r="B153" s="109">
        <v>0.6681597222222222</v>
      </c>
      <c r="C153" s="110">
        <v>121</v>
      </c>
      <c r="D153" s="111">
        <v>36.78</v>
      </c>
      <c r="E153" s="111">
        <v>4450.38</v>
      </c>
      <c r="F153" s="60" t="s">
        <v>12</v>
      </c>
    </row>
    <row r="154" spans="2:6">
      <c r="B154" s="109">
        <v>0.67041666666666666</v>
      </c>
      <c r="C154" s="110">
        <v>291</v>
      </c>
      <c r="D154" s="111">
        <v>36.82</v>
      </c>
      <c r="E154" s="111">
        <v>10714.62</v>
      </c>
      <c r="F154" s="60" t="s">
        <v>12</v>
      </c>
    </row>
    <row r="155" spans="2:6">
      <c r="B155" s="109">
        <v>0.67274305555555558</v>
      </c>
      <c r="C155" s="110">
        <v>333</v>
      </c>
      <c r="D155" s="111">
        <v>36.840000000000003</v>
      </c>
      <c r="E155" s="111">
        <v>12267.720000000001</v>
      </c>
      <c r="F155" s="60" t="s">
        <v>12</v>
      </c>
    </row>
    <row r="156" spans="2:6">
      <c r="B156" s="109">
        <v>0.6755902777777778</v>
      </c>
      <c r="C156" s="110">
        <v>90</v>
      </c>
      <c r="D156" s="111">
        <v>36.78</v>
      </c>
      <c r="E156" s="111">
        <v>3310.2000000000003</v>
      </c>
      <c r="F156" s="60" t="s">
        <v>12</v>
      </c>
    </row>
    <row r="157" spans="2:6">
      <c r="B157" s="109">
        <v>0.67749999999999999</v>
      </c>
      <c r="C157" s="110">
        <v>294</v>
      </c>
      <c r="D157" s="111">
        <v>36.76</v>
      </c>
      <c r="E157" s="111">
        <v>10807.439999999999</v>
      </c>
      <c r="F157" s="60" t="s">
        <v>12</v>
      </c>
    </row>
    <row r="158" spans="2:6">
      <c r="B158" s="109">
        <v>0.67769675925925921</v>
      </c>
      <c r="C158" s="110">
        <v>233</v>
      </c>
      <c r="D158" s="111">
        <v>36.72</v>
      </c>
      <c r="E158" s="111">
        <v>8555.76</v>
      </c>
      <c r="F158" s="60" t="s">
        <v>12</v>
      </c>
    </row>
    <row r="159" spans="2:6">
      <c r="B159" s="109">
        <v>0.6818981481481482</v>
      </c>
      <c r="C159" s="110">
        <v>69</v>
      </c>
      <c r="D159" s="111">
        <v>36.659999999999997</v>
      </c>
      <c r="E159" s="111">
        <v>2529.54</v>
      </c>
      <c r="F159" s="60" t="s">
        <v>12</v>
      </c>
    </row>
    <row r="160" spans="2:6">
      <c r="B160" s="109">
        <v>0.6818981481481482</v>
      </c>
      <c r="C160" s="110">
        <v>109</v>
      </c>
      <c r="D160" s="111">
        <v>36.659999999999997</v>
      </c>
      <c r="E160" s="111">
        <v>3995.9399999999996</v>
      </c>
      <c r="F160" s="60" t="s">
        <v>12</v>
      </c>
    </row>
    <row r="161" spans="2:6">
      <c r="B161" s="109">
        <v>0.68244212962962958</v>
      </c>
      <c r="C161" s="110">
        <v>155</v>
      </c>
      <c r="D161" s="111">
        <v>36.68</v>
      </c>
      <c r="E161" s="111">
        <v>5685.4</v>
      </c>
      <c r="F161" s="60" t="s">
        <v>12</v>
      </c>
    </row>
    <row r="162" spans="2:6">
      <c r="B162" s="109">
        <v>0.6828819444444445</v>
      </c>
      <c r="C162" s="110">
        <v>240</v>
      </c>
      <c r="D162" s="111">
        <v>36.64</v>
      </c>
      <c r="E162" s="111">
        <v>8793.6</v>
      </c>
      <c r="F162" s="60" t="s">
        <v>12</v>
      </c>
    </row>
    <row r="163" spans="2:6">
      <c r="B163" s="109">
        <v>0.69026620370370373</v>
      </c>
      <c r="C163" s="110">
        <v>649</v>
      </c>
      <c r="D163" s="111">
        <v>36.659999999999997</v>
      </c>
      <c r="E163" s="111">
        <v>23792.339999999997</v>
      </c>
      <c r="F163" s="60" t="s">
        <v>12</v>
      </c>
    </row>
    <row r="164" spans="2:6">
      <c r="B164" s="109">
        <v>0.69248842592592597</v>
      </c>
      <c r="C164" s="110">
        <v>157</v>
      </c>
      <c r="D164" s="111">
        <v>36.68</v>
      </c>
      <c r="E164" s="111">
        <v>5758.76</v>
      </c>
      <c r="F164" s="60" t="s">
        <v>12</v>
      </c>
    </row>
    <row r="165" spans="2:6">
      <c r="B165" s="109">
        <v>0.69248842592592597</v>
      </c>
      <c r="C165" s="110">
        <v>7</v>
      </c>
      <c r="D165" s="111">
        <v>36.68</v>
      </c>
      <c r="E165" s="111">
        <v>256.76</v>
      </c>
      <c r="F165" s="60" t="s">
        <v>12</v>
      </c>
    </row>
    <row r="166" spans="2:6">
      <c r="B166" s="109">
        <v>0.69381944444444443</v>
      </c>
      <c r="C166" s="110">
        <v>98</v>
      </c>
      <c r="D166" s="111">
        <v>36.659999999999997</v>
      </c>
      <c r="E166" s="111">
        <v>3592.68</v>
      </c>
      <c r="F166" s="60" t="s">
        <v>12</v>
      </c>
    </row>
    <row r="167" spans="2:6">
      <c r="B167" s="109">
        <v>0.69381944444444443</v>
      </c>
      <c r="C167" s="110">
        <v>290</v>
      </c>
      <c r="D167" s="111">
        <v>36.659999999999997</v>
      </c>
      <c r="E167" s="111">
        <v>10631.4</v>
      </c>
      <c r="F167" s="60" t="s">
        <v>12</v>
      </c>
    </row>
    <row r="168" spans="2:6">
      <c r="B168" s="109">
        <v>0.6955324074074074</v>
      </c>
      <c r="C168" s="110">
        <v>231</v>
      </c>
      <c r="D168" s="111">
        <v>36.68</v>
      </c>
      <c r="E168" s="111">
        <v>8473.08</v>
      </c>
      <c r="F168" s="60" t="s">
        <v>12</v>
      </c>
    </row>
    <row r="169" spans="2:6">
      <c r="B169" s="109">
        <v>0.69767361111111115</v>
      </c>
      <c r="C169" s="110">
        <v>134</v>
      </c>
      <c r="D169" s="111">
        <v>36.68</v>
      </c>
      <c r="E169" s="111">
        <v>4915.12</v>
      </c>
      <c r="F169" s="60" t="s">
        <v>12</v>
      </c>
    </row>
    <row r="170" spans="2:6">
      <c r="B170" s="109">
        <v>0.70072916666666663</v>
      </c>
      <c r="C170" s="110">
        <v>73</v>
      </c>
      <c r="D170" s="111">
        <v>36.700000000000003</v>
      </c>
      <c r="E170" s="111">
        <v>2679.1000000000004</v>
      </c>
      <c r="F170" s="60" t="s">
        <v>12</v>
      </c>
    </row>
    <row r="171" spans="2:6">
      <c r="B171" s="109">
        <v>0.70460648148148153</v>
      </c>
      <c r="C171" s="110">
        <v>701</v>
      </c>
      <c r="D171" s="111">
        <v>36.700000000000003</v>
      </c>
      <c r="E171" s="111">
        <v>25726.7</v>
      </c>
      <c r="F171" s="60" t="s">
        <v>12</v>
      </c>
    </row>
    <row r="172" spans="2:6">
      <c r="B172" s="109">
        <v>0.70637731481481481</v>
      </c>
      <c r="C172" s="110">
        <v>294</v>
      </c>
      <c r="D172" s="111">
        <v>36.68</v>
      </c>
      <c r="E172" s="111">
        <v>10783.92</v>
      </c>
      <c r="F172" s="60" t="s">
        <v>12</v>
      </c>
    </row>
    <row r="173" spans="2:6">
      <c r="B173" s="109">
        <v>0.70902777777777781</v>
      </c>
      <c r="C173" s="110">
        <v>11</v>
      </c>
      <c r="D173" s="111">
        <v>36.68</v>
      </c>
      <c r="E173" s="111">
        <v>403.48</v>
      </c>
      <c r="F173" s="60" t="s">
        <v>12</v>
      </c>
    </row>
    <row r="174" spans="2:6">
      <c r="B174" s="109">
        <v>0.71457175925925931</v>
      </c>
      <c r="C174" s="110">
        <v>1428</v>
      </c>
      <c r="D174" s="111">
        <v>36.74</v>
      </c>
      <c r="E174" s="111">
        <v>52464.72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8" priority="1">
      <formula>$D15&gt;#REF!</formula>
    </cfRule>
  </conditionalFormatting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A1EA-CE00-4495-A962-1C8CEA6D3B19}">
  <dimension ref="B1:L248"/>
  <sheetViews>
    <sheetView workbookViewId="0">
      <selection activeCell="I17" sqref="I1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46121</v>
      </c>
      <c r="C15" s="58">
        <f>SUMIF(F21:F5001,F15,C21:C5001)</f>
        <v>24439</v>
      </c>
      <c r="D15" s="59">
        <f>E15/C15</f>
        <v>36.662286509267972</v>
      </c>
      <c r="E15" s="59">
        <f>SUMIF(F21:F5001,F15,E21:E5001)</f>
        <v>895989.61999999988</v>
      </c>
      <c r="F15" s="60" t="s">
        <v>12</v>
      </c>
    </row>
    <row r="16" spans="2:10">
      <c r="B16" s="26">
        <f>B15</f>
        <v>46121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387</v>
      </c>
      <c r="D21" s="111">
        <v>36.1</v>
      </c>
      <c r="E21" s="111">
        <v>13970.7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0.37912037037037039</v>
      </c>
      <c r="C22" s="110">
        <v>84</v>
      </c>
      <c r="D22" s="111">
        <v>36.04</v>
      </c>
      <c r="E22" s="111">
        <v>3027.36</v>
      </c>
      <c r="F22" s="60" t="s">
        <v>12</v>
      </c>
    </row>
    <row r="23" spans="2:12">
      <c r="B23" s="109">
        <v>0.38243055555555555</v>
      </c>
      <c r="C23" s="110">
        <v>290</v>
      </c>
      <c r="D23" s="111">
        <v>36.14</v>
      </c>
      <c r="E23" s="111">
        <v>10480.6</v>
      </c>
      <c r="F23" s="60" t="s">
        <v>12</v>
      </c>
    </row>
    <row r="24" spans="2:12">
      <c r="B24" s="109">
        <v>0.38537037037037036</v>
      </c>
      <c r="C24" s="110">
        <v>393</v>
      </c>
      <c r="D24" s="111">
        <v>36.340000000000003</v>
      </c>
      <c r="E24" s="111">
        <v>14281.62</v>
      </c>
      <c r="F24" s="60" t="s">
        <v>12</v>
      </c>
    </row>
    <row r="25" spans="2:12">
      <c r="B25" s="109">
        <v>0.38644675925925925</v>
      </c>
      <c r="C25" s="110">
        <v>64</v>
      </c>
      <c r="D25" s="111">
        <v>36.28</v>
      </c>
      <c r="E25" s="111">
        <v>2321.92</v>
      </c>
      <c r="F25" s="60" t="s">
        <v>12</v>
      </c>
    </row>
    <row r="26" spans="2:12">
      <c r="B26" s="109">
        <v>0.38644675925925925</v>
      </c>
      <c r="C26" s="110">
        <v>28</v>
      </c>
      <c r="D26" s="111">
        <v>36.28</v>
      </c>
      <c r="E26" s="111">
        <v>1015.84</v>
      </c>
      <c r="F26" s="60" t="s">
        <v>12</v>
      </c>
    </row>
    <row r="27" spans="2:12">
      <c r="B27" s="109">
        <v>0.38871527777777776</v>
      </c>
      <c r="C27" s="110">
        <v>64</v>
      </c>
      <c r="D27" s="111">
        <v>36.22</v>
      </c>
      <c r="E27" s="111">
        <v>2318.08</v>
      </c>
      <c r="F27" s="60" t="s">
        <v>12</v>
      </c>
    </row>
    <row r="28" spans="2:12">
      <c r="B28" s="109">
        <v>0.38871527777777776</v>
      </c>
      <c r="C28" s="110">
        <v>96</v>
      </c>
      <c r="D28" s="111">
        <v>36.22</v>
      </c>
      <c r="E28" s="111">
        <v>3477.12</v>
      </c>
      <c r="F28" s="60" t="s">
        <v>12</v>
      </c>
    </row>
    <row r="29" spans="2:12">
      <c r="B29" s="109">
        <v>0.38916666666666666</v>
      </c>
      <c r="C29" s="110">
        <v>95</v>
      </c>
      <c r="D29" s="111">
        <v>36.159999999999997</v>
      </c>
      <c r="E29" s="111">
        <v>3435.2</v>
      </c>
      <c r="F29" s="60" t="s">
        <v>12</v>
      </c>
    </row>
    <row r="30" spans="2:12">
      <c r="B30" s="109">
        <v>0.39351851851851855</v>
      </c>
      <c r="C30" s="110">
        <v>322</v>
      </c>
      <c r="D30" s="111">
        <v>36.36</v>
      </c>
      <c r="E30" s="111">
        <v>11707.92</v>
      </c>
      <c r="F30" s="60" t="s">
        <v>12</v>
      </c>
    </row>
    <row r="31" spans="2:12">
      <c r="B31" s="109">
        <v>0.39675925925925926</v>
      </c>
      <c r="C31" s="110">
        <v>252</v>
      </c>
      <c r="D31" s="111">
        <v>36.46</v>
      </c>
      <c r="E31" s="111">
        <v>9187.92</v>
      </c>
      <c r="F31" s="60" t="s">
        <v>12</v>
      </c>
    </row>
    <row r="32" spans="2:12">
      <c r="B32" s="109">
        <v>0.39797453703703706</v>
      </c>
      <c r="C32" s="110">
        <v>86</v>
      </c>
      <c r="D32" s="111">
        <v>36.44</v>
      </c>
      <c r="E32" s="111">
        <v>3133.8399999999997</v>
      </c>
      <c r="F32" s="60" t="s">
        <v>12</v>
      </c>
    </row>
    <row r="33" spans="2:6">
      <c r="B33" s="109">
        <v>0.3995023148148148</v>
      </c>
      <c r="C33" s="110">
        <v>89</v>
      </c>
      <c r="D33" s="111">
        <v>36.46</v>
      </c>
      <c r="E33" s="111">
        <v>3244.94</v>
      </c>
      <c r="F33" s="60" t="s">
        <v>12</v>
      </c>
    </row>
    <row r="34" spans="2:6">
      <c r="B34" s="109">
        <v>0.40471064814814817</v>
      </c>
      <c r="C34" s="110">
        <v>208</v>
      </c>
      <c r="D34" s="111">
        <v>36.54</v>
      </c>
      <c r="E34" s="111">
        <v>7600.32</v>
      </c>
      <c r="F34" s="60" t="s">
        <v>12</v>
      </c>
    </row>
    <row r="35" spans="2:6">
      <c r="B35" s="109">
        <v>0.40488425925925925</v>
      </c>
      <c r="C35" s="110">
        <v>97</v>
      </c>
      <c r="D35" s="111">
        <v>36.520000000000003</v>
      </c>
      <c r="E35" s="111">
        <v>3542.4400000000005</v>
      </c>
      <c r="F35" s="60" t="s">
        <v>12</v>
      </c>
    </row>
    <row r="36" spans="2:6">
      <c r="B36" s="109">
        <v>0.40489583333333334</v>
      </c>
      <c r="C36" s="110">
        <v>133</v>
      </c>
      <c r="D36" s="111">
        <v>36.5</v>
      </c>
      <c r="E36" s="111">
        <v>4854.5</v>
      </c>
      <c r="F36" s="60" t="s">
        <v>12</v>
      </c>
    </row>
    <row r="37" spans="2:6">
      <c r="B37" s="109">
        <v>0.40813657407407405</v>
      </c>
      <c r="C37" s="110">
        <v>105</v>
      </c>
      <c r="D37" s="111">
        <v>36.56</v>
      </c>
      <c r="E37" s="111">
        <v>3838.8</v>
      </c>
      <c r="F37" s="60" t="s">
        <v>12</v>
      </c>
    </row>
    <row r="38" spans="2:6">
      <c r="B38" s="109">
        <v>0.4085300925925926</v>
      </c>
      <c r="C38" s="110">
        <v>102</v>
      </c>
      <c r="D38" s="111">
        <v>36.54</v>
      </c>
      <c r="E38" s="111">
        <v>3727.08</v>
      </c>
      <c r="F38" s="60" t="s">
        <v>12</v>
      </c>
    </row>
    <row r="39" spans="2:6">
      <c r="B39" s="109">
        <v>0.41442129629629632</v>
      </c>
      <c r="C39" s="110">
        <v>27</v>
      </c>
      <c r="D39" s="111">
        <v>36.700000000000003</v>
      </c>
      <c r="E39" s="111">
        <v>990.90000000000009</v>
      </c>
      <c r="F39" s="60" t="s">
        <v>12</v>
      </c>
    </row>
    <row r="40" spans="2:6">
      <c r="B40" s="109">
        <v>0.41465277777777776</v>
      </c>
      <c r="C40" s="110">
        <v>231</v>
      </c>
      <c r="D40" s="111">
        <v>36.700000000000003</v>
      </c>
      <c r="E40" s="111">
        <v>8477.7000000000007</v>
      </c>
      <c r="F40" s="60" t="s">
        <v>12</v>
      </c>
    </row>
    <row r="41" spans="2:6">
      <c r="B41" s="109">
        <v>0.41476851851851854</v>
      </c>
      <c r="C41" s="110">
        <v>82</v>
      </c>
      <c r="D41" s="111">
        <v>36.700000000000003</v>
      </c>
      <c r="E41" s="111">
        <v>3009.4</v>
      </c>
      <c r="F41" s="60" t="s">
        <v>12</v>
      </c>
    </row>
    <row r="42" spans="2:6">
      <c r="B42" s="109">
        <v>0.41578703703703701</v>
      </c>
      <c r="C42" s="110">
        <v>90</v>
      </c>
      <c r="D42" s="111">
        <v>36.68</v>
      </c>
      <c r="E42" s="111">
        <v>3301.2</v>
      </c>
      <c r="F42" s="60" t="s">
        <v>12</v>
      </c>
    </row>
    <row r="43" spans="2:6">
      <c r="B43" s="109">
        <v>0.41811342592592593</v>
      </c>
      <c r="C43" s="110">
        <v>106</v>
      </c>
      <c r="D43" s="111">
        <v>36.619999999999997</v>
      </c>
      <c r="E43" s="111">
        <v>3881.72</v>
      </c>
      <c r="F43" s="60" t="s">
        <v>12</v>
      </c>
    </row>
    <row r="44" spans="2:6">
      <c r="B44" s="109">
        <v>0.41899305555555555</v>
      </c>
      <c r="C44" s="110">
        <v>90</v>
      </c>
      <c r="D44" s="111">
        <v>36.6</v>
      </c>
      <c r="E44" s="111">
        <v>3294</v>
      </c>
      <c r="F44" s="60" t="s">
        <v>12</v>
      </c>
    </row>
    <row r="45" spans="2:6">
      <c r="B45" s="109">
        <v>0.42170138888888886</v>
      </c>
      <c r="C45" s="110">
        <v>89</v>
      </c>
      <c r="D45" s="111">
        <v>36.54</v>
      </c>
      <c r="E45" s="111">
        <v>3252.06</v>
      </c>
      <c r="F45" s="60" t="s">
        <v>12</v>
      </c>
    </row>
    <row r="46" spans="2:6">
      <c r="B46" s="109">
        <v>0.42348379629629629</v>
      </c>
      <c r="C46" s="110">
        <v>118</v>
      </c>
      <c r="D46" s="111">
        <v>36.5</v>
      </c>
      <c r="E46" s="111">
        <v>4307</v>
      </c>
      <c r="F46" s="60" t="s">
        <v>12</v>
      </c>
    </row>
    <row r="47" spans="2:6">
      <c r="B47" s="109">
        <v>0.42895833333333333</v>
      </c>
      <c r="C47" s="110">
        <v>352</v>
      </c>
      <c r="D47" s="111">
        <v>36.619999999999997</v>
      </c>
      <c r="E47" s="111">
        <v>12890.24</v>
      </c>
      <c r="F47" s="60" t="s">
        <v>12</v>
      </c>
    </row>
    <row r="48" spans="2:6">
      <c r="B48" s="109">
        <v>0.43094907407407407</v>
      </c>
      <c r="C48" s="110">
        <v>89</v>
      </c>
      <c r="D48" s="111">
        <v>36.6</v>
      </c>
      <c r="E48" s="111">
        <v>3257.4</v>
      </c>
      <c r="F48" s="60" t="s">
        <v>12</v>
      </c>
    </row>
    <row r="49" spans="2:6">
      <c r="B49" s="109">
        <v>0.43203703703703705</v>
      </c>
      <c r="C49" s="110">
        <v>83</v>
      </c>
      <c r="D49" s="111">
        <v>36.6</v>
      </c>
      <c r="E49" s="111">
        <v>3037.8</v>
      </c>
      <c r="F49" s="60" t="s">
        <v>12</v>
      </c>
    </row>
    <row r="50" spans="2:6">
      <c r="B50" s="109">
        <v>0.43568287037037035</v>
      </c>
      <c r="C50" s="110">
        <v>197</v>
      </c>
      <c r="D50" s="111">
        <v>36.619999999999997</v>
      </c>
      <c r="E50" s="111">
        <v>7214.1399999999994</v>
      </c>
      <c r="F50" s="60" t="s">
        <v>12</v>
      </c>
    </row>
    <row r="51" spans="2:6">
      <c r="B51" s="109">
        <v>0.43766203703703704</v>
      </c>
      <c r="C51" s="110">
        <v>118</v>
      </c>
      <c r="D51" s="111">
        <v>36.619999999999997</v>
      </c>
      <c r="E51" s="111">
        <v>4321.16</v>
      </c>
      <c r="F51" s="60" t="s">
        <v>12</v>
      </c>
    </row>
    <row r="52" spans="2:6">
      <c r="B52" s="109">
        <v>0.44093749999999998</v>
      </c>
      <c r="C52" s="110">
        <v>93</v>
      </c>
      <c r="D52" s="111">
        <v>36.619999999999997</v>
      </c>
      <c r="E52" s="111">
        <v>3405.66</v>
      </c>
      <c r="F52" s="60" t="s">
        <v>12</v>
      </c>
    </row>
    <row r="53" spans="2:6">
      <c r="B53" s="109">
        <v>0.4495601851851852</v>
      </c>
      <c r="C53" s="110">
        <v>135</v>
      </c>
      <c r="D53" s="111">
        <v>36.6</v>
      </c>
      <c r="E53" s="111">
        <v>4941</v>
      </c>
      <c r="F53" s="60" t="s">
        <v>12</v>
      </c>
    </row>
    <row r="54" spans="2:6">
      <c r="B54" s="109">
        <v>0.4495601851851852</v>
      </c>
      <c r="C54" s="110">
        <v>360</v>
      </c>
      <c r="D54" s="111">
        <v>36.6</v>
      </c>
      <c r="E54" s="111">
        <v>13176</v>
      </c>
      <c r="F54" s="60" t="s">
        <v>12</v>
      </c>
    </row>
    <row r="55" spans="2:6">
      <c r="B55" s="109">
        <v>0.45466435185185183</v>
      </c>
      <c r="C55" s="110">
        <v>134</v>
      </c>
      <c r="D55" s="111">
        <v>36.619999999999997</v>
      </c>
      <c r="E55" s="111">
        <v>4907.08</v>
      </c>
      <c r="F55" s="60" t="s">
        <v>12</v>
      </c>
    </row>
    <row r="56" spans="2:6">
      <c r="B56" s="109">
        <v>0.45530092592592591</v>
      </c>
      <c r="C56" s="110">
        <v>111</v>
      </c>
      <c r="D56" s="111">
        <v>36.58</v>
      </c>
      <c r="E56" s="111">
        <v>4060.3799999999997</v>
      </c>
      <c r="F56" s="60" t="s">
        <v>12</v>
      </c>
    </row>
    <row r="57" spans="2:6">
      <c r="B57" s="109">
        <v>0.45850694444444445</v>
      </c>
      <c r="C57" s="110">
        <v>99</v>
      </c>
      <c r="D57" s="111">
        <v>36.64</v>
      </c>
      <c r="E57" s="111">
        <v>3627.36</v>
      </c>
      <c r="F57" s="60" t="s">
        <v>12</v>
      </c>
    </row>
    <row r="58" spans="2:6">
      <c r="B58" s="109">
        <v>0.45856481481481481</v>
      </c>
      <c r="C58" s="110">
        <v>101</v>
      </c>
      <c r="D58" s="111">
        <v>36.619999999999997</v>
      </c>
      <c r="E58" s="111">
        <v>3698.62</v>
      </c>
      <c r="F58" s="60" t="s">
        <v>12</v>
      </c>
    </row>
    <row r="59" spans="2:6">
      <c r="B59" s="109">
        <v>0.46510416666666665</v>
      </c>
      <c r="C59" s="110">
        <v>97</v>
      </c>
      <c r="D59" s="111">
        <v>36.64</v>
      </c>
      <c r="E59" s="111">
        <v>3554.08</v>
      </c>
      <c r="F59" s="60" t="s">
        <v>12</v>
      </c>
    </row>
    <row r="60" spans="2:6">
      <c r="B60" s="109">
        <v>0.46510416666666665</v>
      </c>
      <c r="C60" s="110">
        <v>128</v>
      </c>
      <c r="D60" s="111">
        <v>36.64</v>
      </c>
      <c r="E60" s="111">
        <v>4689.92</v>
      </c>
      <c r="F60" s="60" t="s">
        <v>12</v>
      </c>
    </row>
    <row r="61" spans="2:6">
      <c r="B61" s="109">
        <v>0.47361111111111109</v>
      </c>
      <c r="C61" s="110">
        <v>27</v>
      </c>
      <c r="D61" s="111">
        <v>36.659999999999997</v>
      </c>
      <c r="E61" s="111">
        <v>989.81999999999994</v>
      </c>
      <c r="F61" s="60" t="s">
        <v>12</v>
      </c>
    </row>
    <row r="62" spans="2:6">
      <c r="B62" s="109">
        <v>0.47361111111111109</v>
      </c>
      <c r="C62" s="110">
        <v>13</v>
      </c>
      <c r="D62" s="111">
        <v>36.659999999999997</v>
      </c>
      <c r="E62" s="111">
        <v>476.57999999999993</v>
      </c>
      <c r="F62" s="60" t="s">
        <v>12</v>
      </c>
    </row>
    <row r="63" spans="2:6">
      <c r="B63" s="109">
        <v>0.47525462962962961</v>
      </c>
      <c r="C63" s="110">
        <v>323</v>
      </c>
      <c r="D63" s="111">
        <v>36.68</v>
      </c>
      <c r="E63" s="111">
        <v>11847.64</v>
      </c>
      <c r="F63" s="60" t="s">
        <v>12</v>
      </c>
    </row>
    <row r="64" spans="2:6">
      <c r="B64" s="109">
        <v>0.47981481481481481</v>
      </c>
      <c r="C64" s="110">
        <v>6</v>
      </c>
      <c r="D64" s="111">
        <v>36.659999999999997</v>
      </c>
      <c r="E64" s="111">
        <v>219.95999999999998</v>
      </c>
      <c r="F64" s="60" t="s">
        <v>12</v>
      </c>
    </row>
    <row r="65" spans="2:6">
      <c r="B65" s="109">
        <v>0.48112268518518519</v>
      </c>
      <c r="C65" s="110">
        <v>120</v>
      </c>
      <c r="D65" s="111">
        <v>36.659999999999997</v>
      </c>
      <c r="E65" s="111">
        <v>4399.2</v>
      </c>
      <c r="F65" s="60" t="s">
        <v>12</v>
      </c>
    </row>
    <row r="66" spans="2:6">
      <c r="B66" s="109">
        <v>0.48112268518518519</v>
      </c>
      <c r="C66" s="110">
        <v>277</v>
      </c>
      <c r="D66" s="111">
        <v>36.659999999999997</v>
      </c>
      <c r="E66" s="111">
        <v>10154.82</v>
      </c>
      <c r="F66" s="60" t="s">
        <v>12</v>
      </c>
    </row>
    <row r="67" spans="2:6">
      <c r="B67" s="109">
        <v>0.48812499999999998</v>
      </c>
      <c r="C67" s="110">
        <v>159</v>
      </c>
      <c r="D67" s="111">
        <v>36.659999999999997</v>
      </c>
      <c r="E67" s="111">
        <v>5828.94</v>
      </c>
      <c r="F67" s="60" t="s">
        <v>12</v>
      </c>
    </row>
    <row r="68" spans="2:6">
      <c r="B68" s="109">
        <v>0.49204861111111109</v>
      </c>
      <c r="C68" s="110">
        <v>158</v>
      </c>
      <c r="D68" s="111">
        <v>36.68</v>
      </c>
      <c r="E68" s="111">
        <v>5795.44</v>
      </c>
      <c r="F68" s="60" t="s">
        <v>12</v>
      </c>
    </row>
    <row r="69" spans="2:6">
      <c r="B69" s="109">
        <v>0.49204861111111109</v>
      </c>
      <c r="C69" s="110">
        <v>118</v>
      </c>
      <c r="D69" s="111">
        <v>36.68</v>
      </c>
      <c r="E69" s="111">
        <v>4328.24</v>
      </c>
      <c r="F69" s="60" t="s">
        <v>12</v>
      </c>
    </row>
    <row r="70" spans="2:6">
      <c r="B70" s="109">
        <v>0.49525462962962963</v>
      </c>
      <c r="C70" s="110">
        <v>90</v>
      </c>
      <c r="D70" s="111">
        <v>36.64</v>
      </c>
      <c r="E70" s="111">
        <v>3297.6</v>
      </c>
      <c r="F70" s="60" t="s">
        <v>12</v>
      </c>
    </row>
    <row r="71" spans="2:6">
      <c r="B71" s="109">
        <v>0.50208333333333333</v>
      </c>
      <c r="C71" s="110">
        <v>154</v>
      </c>
      <c r="D71" s="111">
        <v>36.700000000000003</v>
      </c>
      <c r="E71" s="111">
        <v>5651.8</v>
      </c>
      <c r="F71" s="60" t="s">
        <v>12</v>
      </c>
    </row>
    <row r="72" spans="2:6">
      <c r="B72" s="109">
        <v>0.50249999999999995</v>
      </c>
      <c r="C72" s="110">
        <v>100</v>
      </c>
      <c r="D72" s="111">
        <v>36.700000000000003</v>
      </c>
      <c r="E72" s="111">
        <v>3670.0000000000005</v>
      </c>
      <c r="F72" s="60" t="s">
        <v>12</v>
      </c>
    </row>
    <row r="73" spans="2:6">
      <c r="B73" s="109">
        <v>0.51444444444444448</v>
      </c>
      <c r="C73" s="110">
        <v>35</v>
      </c>
      <c r="D73" s="111">
        <v>36.700000000000003</v>
      </c>
      <c r="E73" s="111">
        <v>1284.5</v>
      </c>
      <c r="F73" s="60" t="s">
        <v>12</v>
      </c>
    </row>
    <row r="74" spans="2:6">
      <c r="B74" s="109">
        <v>0.51444444444444448</v>
      </c>
      <c r="C74" s="110">
        <v>151</v>
      </c>
      <c r="D74" s="111">
        <v>36.700000000000003</v>
      </c>
      <c r="E74" s="111">
        <v>5541.7000000000007</v>
      </c>
      <c r="F74" s="60" t="s">
        <v>12</v>
      </c>
    </row>
    <row r="75" spans="2:6">
      <c r="B75" s="109">
        <v>0.51444444444444448</v>
      </c>
      <c r="C75" s="110">
        <v>324</v>
      </c>
      <c r="D75" s="111">
        <v>36.700000000000003</v>
      </c>
      <c r="E75" s="111">
        <v>11890.800000000001</v>
      </c>
      <c r="F75" s="60" t="s">
        <v>12</v>
      </c>
    </row>
    <row r="76" spans="2:6">
      <c r="B76" s="109">
        <v>0.51527777777777772</v>
      </c>
      <c r="C76" s="110">
        <v>95</v>
      </c>
      <c r="D76" s="111">
        <v>36.68</v>
      </c>
      <c r="E76" s="111">
        <v>3484.6</v>
      </c>
      <c r="F76" s="60" t="s">
        <v>12</v>
      </c>
    </row>
    <row r="77" spans="2:6">
      <c r="B77" s="109">
        <v>0.51812499999999995</v>
      </c>
      <c r="C77" s="110">
        <v>90</v>
      </c>
      <c r="D77" s="111">
        <v>36.64</v>
      </c>
      <c r="E77" s="111">
        <v>3297.6</v>
      </c>
      <c r="F77" s="60" t="s">
        <v>12</v>
      </c>
    </row>
    <row r="78" spans="2:6">
      <c r="B78" s="109">
        <v>0.5248032407407407</v>
      </c>
      <c r="C78" s="110">
        <v>89</v>
      </c>
      <c r="D78" s="111">
        <v>36.68</v>
      </c>
      <c r="E78" s="111">
        <v>3264.52</v>
      </c>
      <c r="F78" s="60" t="s">
        <v>12</v>
      </c>
    </row>
    <row r="79" spans="2:6">
      <c r="B79" s="109">
        <v>0.5248032407407407</v>
      </c>
      <c r="C79" s="110">
        <v>147</v>
      </c>
      <c r="D79" s="111">
        <v>36.68</v>
      </c>
      <c r="E79" s="111">
        <v>5391.96</v>
      </c>
      <c r="F79" s="60" t="s">
        <v>12</v>
      </c>
    </row>
    <row r="80" spans="2:6">
      <c r="B80" s="109">
        <v>0.52755787037037039</v>
      </c>
      <c r="C80" s="110">
        <v>108</v>
      </c>
      <c r="D80" s="111">
        <v>36.68</v>
      </c>
      <c r="E80" s="111">
        <v>3961.44</v>
      </c>
      <c r="F80" s="60" t="s">
        <v>12</v>
      </c>
    </row>
    <row r="81" spans="2:6">
      <c r="B81" s="109">
        <v>0.53484953703703708</v>
      </c>
      <c r="C81" s="110">
        <v>137</v>
      </c>
      <c r="D81" s="111">
        <v>36.700000000000003</v>
      </c>
      <c r="E81" s="111">
        <v>5027.9000000000005</v>
      </c>
      <c r="F81" s="60" t="s">
        <v>12</v>
      </c>
    </row>
    <row r="82" spans="2:6">
      <c r="B82" s="109">
        <v>0.53563657407407406</v>
      </c>
      <c r="C82" s="110">
        <v>149</v>
      </c>
      <c r="D82" s="111">
        <v>36.68</v>
      </c>
      <c r="E82" s="111">
        <v>5465.32</v>
      </c>
      <c r="F82" s="60" t="s">
        <v>12</v>
      </c>
    </row>
    <row r="83" spans="2:6">
      <c r="B83" s="109">
        <v>0.54194444444444445</v>
      </c>
      <c r="C83" s="110">
        <v>233</v>
      </c>
      <c r="D83" s="111">
        <v>36.74</v>
      </c>
      <c r="E83" s="111">
        <v>8560.42</v>
      </c>
      <c r="F83" s="60" t="s">
        <v>12</v>
      </c>
    </row>
    <row r="84" spans="2:6">
      <c r="B84" s="109">
        <v>0.55043981481481485</v>
      </c>
      <c r="C84" s="110">
        <v>192</v>
      </c>
      <c r="D84" s="111">
        <v>36.76</v>
      </c>
      <c r="E84" s="111">
        <v>7057.92</v>
      </c>
      <c r="F84" s="60" t="s">
        <v>12</v>
      </c>
    </row>
    <row r="85" spans="2:6">
      <c r="B85" s="109">
        <v>0.55353009259259256</v>
      </c>
      <c r="C85" s="110">
        <v>155</v>
      </c>
      <c r="D85" s="111">
        <v>36.74</v>
      </c>
      <c r="E85" s="111">
        <v>5694.7000000000007</v>
      </c>
      <c r="F85" s="60" t="s">
        <v>12</v>
      </c>
    </row>
    <row r="86" spans="2:6">
      <c r="B86" s="109">
        <v>0.56020833333333331</v>
      </c>
      <c r="C86" s="110">
        <v>337</v>
      </c>
      <c r="D86" s="111">
        <v>36.78</v>
      </c>
      <c r="E86" s="111">
        <v>12394.86</v>
      </c>
      <c r="F86" s="60" t="s">
        <v>12</v>
      </c>
    </row>
    <row r="87" spans="2:6">
      <c r="B87" s="109">
        <v>0.56427083333333339</v>
      </c>
      <c r="C87" s="110">
        <v>84</v>
      </c>
      <c r="D87" s="111">
        <v>36.74</v>
      </c>
      <c r="E87" s="111">
        <v>3086.1600000000003</v>
      </c>
      <c r="F87" s="60" t="s">
        <v>12</v>
      </c>
    </row>
    <row r="88" spans="2:6">
      <c r="B88" s="109">
        <v>0.5715972222222222</v>
      </c>
      <c r="C88" s="110">
        <v>153</v>
      </c>
      <c r="D88" s="111">
        <v>36.76</v>
      </c>
      <c r="E88" s="111">
        <v>5624.28</v>
      </c>
      <c r="F88" s="60" t="s">
        <v>12</v>
      </c>
    </row>
    <row r="89" spans="2:6">
      <c r="B89" s="109">
        <v>0.57255787037037043</v>
      </c>
      <c r="C89" s="110">
        <v>146</v>
      </c>
      <c r="D89" s="111">
        <v>36.799999999999997</v>
      </c>
      <c r="E89" s="111">
        <v>5372.7999999999993</v>
      </c>
      <c r="F89" s="60" t="s">
        <v>12</v>
      </c>
    </row>
    <row r="90" spans="2:6">
      <c r="B90" s="109">
        <v>0.58351851851851855</v>
      </c>
      <c r="C90" s="110">
        <v>130</v>
      </c>
      <c r="D90" s="111">
        <v>36.76</v>
      </c>
      <c r="E90" s="111">
        <v>4778.8</v>
      </c>
      <c r="F90" s="60" t="s">
        <v>12</v>
      </c>
    </row>
    <row r="91" spans="2:6">
      <c r="B91" s="109">
        <v>0.58351851851851855</v>
      </c>
      <c r="C91" s="110">
        <v>221</v>
      </c>
      <c r="D91" s="111">
        <v>36.76</v>
      </c>
      <c r="E91" s="111">
        <v>8123.9599999999991</v>
      </c>
      <c r="F91" s="60" t="s">
        <v>12</v>
      </c>
    </row>
    <row r="92" spans="2:6">
      <c r="B92" s="109">
        <v>0.58479166666666671</v>
      </c>
      <c r="C92" s="110">
        <v>41</v>
      </c>
      <c r="D92" s="111">
        <v>36.74</v>
      </c>
      <c r="E92" s="111">
        <v>1506.3400000000001</v>
      </c>
      <c r="F92" s="60" t="s">
        <v>12</v>
      </c>
    </row>
    <row r="93" spans="2:6">
      <c r="B93" s="109">
        <v>0.58479166666666671</v>
      </c>
      <c r="C93" s="110">
        <v>77</v>
      </c>
      <c r="D93" s="111">
        <v>36.74</v>
      </c>
      <c r="E93" s="111">
        <v>2828.98</v>
      </c>
      <c r="F93" s="60" t="s">
        <v>12</v>
      </c>
    </row>
    <row r="94" spans="2:6">
      <c r="B94" s="109">
        <v>0.58782407407407411</v>
      </c>
      <c r="C94" s="110">
        <v>100</v>
      </c>
      <c r="D94" s="111">
        <v>36.74</v>
      </c>
      <c r="E94" s="111">
        <v>3674</v>
      </c>
      <c r="F94" s="60" t="s">
        <v>12</v>
      </c>
    </row>
    <row r="95" spans="2:6">
      <c r="B95" s="109">
        <v>0.59450231481481486</v>
      </c>
      <c r="C95" s="110">
        <v>155</v>
      </c>
      <c r="D95" s="111">
        <v>36.76</v>
      </c>
      <c r="E95" s="111">
        <v>5697.7999999999993</v>
      </c>
      <c r="F95" s="60" t="s">
        <v>12</v>
      </c>
    </row>
    <row r="96" spans="2:6">
      <c r="B96" s="109">
        <v>0.60006944444444443</v>
      </c>
      <c r="C96" s="110">
        <v>45</v>
      </c>
      <c r="D96" s="111">
        <v>36.78</v>
      </c>
      <c r="E96" s="111">
        <v>1655.1000000000001</v>
      </c>
      <c r="F96" s="60" t="s">
        <v>12</v>
      </c>
    </row>
    <row r="97" spans="2:6">
      <c r="B97" s="109">
        <v>0.60287037037037039</v>
      </c>
      <c r="C97" s="110">
        <v>135</v>
      </c>
      <c r="D97" s="111">
        <v>36.78</v>
      </c>
      <c r="E97" s="111">
        <v>4965.3</v>
      </c>
      <c r="F97" s="60" t="s">
        <v>12</v>
      </c>
    </row>
    <row r="98" spans="2:6">
      <c r="B98" s="109">
        <v>0.60600694444444447</v>
      </c>
      <c r="C98" s="110">
        <v>339</v>
      </c>
      <c r="D98" s="111">
        <v>36.76</v>
      </c>
      <c r="E98" s="111">
        <v>12461.64</v>
      </c>
      <c r="F98" s="60" t="s">
        <v>12</v>
      </c>
    </row>
    <row r="99" spans="2:6">
      <c r="B99" s="109">
        <v>0.60600694444444447</v>
      </c>
      <c r="C99" s="110">
        <v>145</v>
      </c>
      <c r="D99" s="111">
        <v>36.76</v>
      </c>
      <c r="E99" s="111">
        <v>5330.2</v>
      </c>
      <c r="F99" s="60" t="s">
        <v>12</v>
      </c>
    </row>
    <row r="100" spans="2:6">
      <c r="B100" s="109">
        <v>0.61614583333333328</v>
      </c>
      <c r="C100" s="110">
        <v>161</v>
      </c>
      <c r="D100" s="111">
        <v>36.74</v>
      </c>
      <c r="E100" s="111">
        <v>5915.14</v>
      </c>
      <c r="F100" s="60" t="s">
        <v>12</v>
      </c>
    </row>
    <row r="101" spans="2:6">
      <c r="B101" s="109">
        <v>0.61614583333333328</v>
      </c>
      <c r="C101" s="110">
        <v>81</v>
      </c>
      <c r="D101" s="111">
        <v>36.74</v>
      </c>
      <c r="E101" s="111">
        <v>2975.94</v>
      </c>
      <c r="F101" s="60" t="s">
        <v>12</v>
      </c>
    </row>
    <row r="102" spans="2:6">
      <c r="B102" s="109">
        <v>0.61614583333333328</v>
      </c>
      <c r="C102" s="110">
        <v>128</v>
      </c>
      <c r="D102" s="111">
        <v>36.74</v>
      </c>
      <c r="E102" s="111">
        <v>4702.72</v>
      </c>
      <c r="F102" s="60" t="s">
        <v>12</v>
      </c>
    </row>
    <row r="103" spans="2:6">
      <c r="B103" s="109">
        <v>0.61614583333333328</v>
      </c>
      <c r="C103" s="110">
        <v>3</v>
      </c>
      <c r="D103" s="111">
        <v>36.74</v>
      </c>
      <c r="E103" s="111">
        <v>110.22</v>
      </c>
      <c r="F103" s="60" t="s">
        <v>12</v>
      </c>
    </row>
    <row r="104" spans="2:6">
      <c r="B104" s="109">
        <v>0.61979166666666663</v>
      </c>
      <c r="C104" s="110">
        <v>258</v>
      </c>
      <c r="D104" s="111">
        <v>36.72</v>
      </c>
      <c r="E104" s="111">
        <v>9473.76</v>
      </c>
      <c r="F104" s="60" t="s">
        <v>12</v>
      </c>
    </row>
    <row r="105" spans="2:6">
      <c r="B105" s="109">
        <v>0.62432870370370375</v>
      </c>
      <c r="C105" s="110">
        <v>146</v>
      </c>
      <c r="D105" s="111">
        <v>36.659999999999997</v>
      </c>
      <c r="E105" s="111">
        <v>5352.36</v>
      </c>
      <c r="F105" s="60" t="s">
        <v>12</v>
      </c>
    </row>
    <row r="106" spans="2:6">
      <c r="B106" s="109">
        <v>0.62724537037037043</v>
      </c>
      <c r="C106" s="110">
        <v>260</v>
      </c>
      <c r="D106" s="111">
        <v>36.68</v>
      </c>
      <c r="E106" s="111">
        <v>9536.7999999999993</v>
      </c>
      <c r="F106" s="60" t="s">
        <v>12</v>
      </c>
    </row>
    <row r="107" spans="2:6">
      <c r="B107" s="109">
        <v>0.62938657407407406</v>
      </c>
      <c r="C107" s="110">
        <v>123</v>
      </c>
      <c r="D107" s="111">
        <v>36.659999999999997</v>
      </c>
      <c r="E107" s="111">
        <v>4509.1799999999994</v>
      </c>
      <c r="F107" s="60" t="s">
        <v>12</v>
      </c>
    </row>
    <row r="108" spans="2:6">
      <c r="B108" s="109">
        <v>0.63187499999999996</v>
      </c>
      <c r="C108" s="110">
        <v>88</v>
      </c>
      <c r="D108" s="111">
        <v>36.6</v>
      </c>
      <c r="E108" s="111">
        <v>3220.8</v>
      </c>
      <c r="F108" s="60" t="s">
        <v>12</v>
      </c>
    </row>
    <row r="109" spans="2:6">
      <c r="B109" s="109">
        <v>0.63454861111111116</v>
      </c>
      <c r="C109" s="110">
        <v>87</v>
      </c>
      <c r="D109" s="111">
        <v>36.58</v>
      </c>
      <c r="E109" s="111">
        <v>3182.46</v>
      </c>
      <c r="F109" s="60" t="s">
        <v>12</v>
      </c>
    </row>
    <row r="110" spans="2:6">
      <c r="B110" s="109">
        <v>0.6347800925925926</v>
      </c>
      <c r="C110" s="110">
        <v>140</v>
      </c>
      <c r="D110" s="111">
        <v>36.56</v>
      </c>
      <c r="E110" s="111">
        <v>5118.4000000000005</v>
      </c>
      <c r="F110" s="60" t="s">
        <v>12</v>
      </c>
    </row>
    <row r="111" spans="2:6">
      <c r="B111" s="109">
        <v>0.63969907407407411</v>
      </c>
      <c r="C111" s="110">
        <v>141</v>
      </c>
      <c r="D111" s="111">
        <v>36.54</v>
      </c>
      <c r="E111" s="111">
        <v>5152.1400000000003</v>
      </c>
      <c r="F111" s="60" t="s">
        <v>12</v>
      </c>
    </row>
    <row r="112" spans="2:6">
      <c r="B112" s="109">
        <v>0.6469907407407407</v>
      </c>
      <c r="C112" s="110">
        <v>311</v>
      </c>
      <c r="D112" s="111">
        <v>36.54</v>
      </c>
      <c r="E112" s="111">
        <v>11363.94</v>
      </c>
      <c r="F112" s="60" t="s">
        <v>12</v>
      </c>
    </row>
    <row r="113" spans="2:6">
      <c r="B113" s="109">
        <v>0.6469907407407407</v>
      </c>
      <c r="C113" s="110">
        <v>698</v>
      </c>
      <c r="D113" s="111">
        <v>36.54</v>
      </c>
      <c r="E113" s="111">
        <v>25504.92</v>
      </c>
      <c r="F113" s="60" t="s">
        <v>12</v>
      </c>
    </row>
    <row r="114" spans="2:6">
      <c r="B114" s="109">
        <v>0.65075231481481477</v>
      </c>
      <c r="C114" s="110">
        <v>323</v>
      </c>
      <c r="D114" s="111">
        <v>36.619999999999997</v>
      </c>
      <c r="E114" s="111">
        <v>11828.259999999998</v>
      </c>
      <c r="F114" s="60" t="s">
        <v>12</v>
      </c>
    </row>
    <row r="115" spans="2:6">
      <c r="B115" s="109">
        <v>0.65210648148148154</v>
      </c>
      <c r="C115" s="110">
        <v>926</v>
      </c>
      <c r="D115" s="111">
        <v>36.6</v>
      </c>
      <c r="E115" s="111">
        <v>33891.599999999999</v>
      </c>
      <c r="F115" s="60" t="s">
        <v>12</v>
      </c>
    </row>
    <row r="116" spans="2:6">
      <c r="B116" s="109">
        <v>0.65285879629629628</v>
      </c>
      <c r="C116" s="110">
        <v>300</v>
      </c>
      <c r="D116" s="111">
        <v>36.6</v>
      </c>
      <c r="E116" s="111">
        <v>10980</v>
      </c>
      <c r="F116" s="60" t="s">
        <v>12</v>
      </c>
    </row>
    <row r="117" spans="2:6">
      <c r="B117" s="109">
        <v>0.65285879629629628</v>
      </c>
      <c r="C117" s="110">
        <v>260</v>
      </c>
      <c r="D117" s="111">
        <v>36.6</v>
      </c>
      <c r="E117" s="111">
        <v>9516</v>
      </c>
      <c r="F117" s="60" t="s">
        <v>12</v>
      </c>
    </row>
    <row r="118" spans="2:6">
      <c r="B118" s="109">
        <v>0.65346064814814819</v>
      </c>
      <c r="C118" s="110">
        <v>106</v>
      </c>
      <c r="D118" s="111">
        <v>36.58</v>
      </c>
      <c r="E118" s="111">
        <v>3877.48</v>
      </c>
      <c r="F118" s="60" t="s">
        <v>12</v>
      </c>
    </row>
    <row r="119" spans="2:6">
      <c r="B119" s="109">
        <v>0.65525462962962966</v>
      </c>
      <c r="C119" s="110">
        <v>221</v>
      </c>
      <c r="D119" s="111">
        <v>36.6</v>
      </c>
      <c r="E119" s="111">
        <v>8088.6</v>
      </c>
      <c r="F119" s="60" t="s">
        <v>12</v>
      </c>
    </row>
    <row r="120" spans="2:6">
      <c r="B120" s="109">
        <v>0.65736111111111106</v>
      </c>
      <c r="C120" s="110">
        <v>93</v>
      </c>
      <c r="D120" s="111">
        <v>36.619999999999997</v>
      </c>
      <c r="E120" s="111">
        <v>3405.66</v>
      </c>
      <c r="F120" s="60" t="s">
        <v>12</v>
      </c>
    </row>
    <row r="121" spans="2:6">
      <c r="B121" s="109">
        <v>0.65833333333333333</v>
      </c>
      <c r="C121" s="110">
        <v>173</v>
      </c>
      <c r="D121" s="111">
        <v>36.64</v>
      </c>
      <c r="E121" s="111">
        <v>6338.72</v>
      </c>
      <c r="F121" s="60" t="s">
        <v>12</v>
      </c>
    </row>
    <row r="122" spans="2:6">
      <c r="B122" s="109">
        <v>0.66032407407407412</v>
      </c>
      <c r="C122" s="110">
        <v>319</v>
      </c>
      <c r="D122" s="111">
        <v>36.68</v>
      </c>
      <c r="E122" s="111">
        <v>11700.92</v>
      </c>
      <c r="F122" s="60" t="s">
        <v>12</v>
      </c>
    </row>
    <row r="123" spans="2:6">
      <c r="B123" s="109">
        <v>0.66217592592592589</v>
      </c>
      <c r="C123" s="110">
        <v>660</v>
      </c>
      <c r="D123" s="111">
        <v>36.72</v>
      </c>
      <c r="E123" s="111">
        <v>24235.200000000001</v>
      </c>
      <c r="F123" s="60" t="s">
        <v>12</v>
      </c>
    </row>
    <row r="124" spans="2:6">
      <c r="B124" s="109">
        <v>0.66809027777777774</v>
      </c>
      <c r="C124" s="110">
        <v>573</v>
      </c>
      <c r="D124" s="111">
        <v>36.78</v>
      </c>
      <c r="E124" s="111">
        <v>21074.940000000002</v>
      </c>
      <c r="F124" s="60" t="s">
        <v>12</v>
      </c>
    </row>
    <row r="125" spans="2:6">
      <c r="B125" s="109">
        <v>0.66913194444444446</v>
      </c>
      <c r="C125" s="110">
        <v>434</v>
      </c>
      <c r="D125" s="111">
        <v>36.78</v>
      </c>
      <c r="E125" s="111">
        <v>15962.52</v>
      </c>
      <c r="F125" s="60" t="s">
        <v>12</v>
      </c>
    </row>
    <row r="126" spans="2:6">
      <c r="B126" s="109">
        <v>0.67060185185185184</v>
      </c>
      <c r="C126" s="110">
        <v>85</v>
      </c>
      <c r="D126" s="111">
        <v>36.76</v>
      </c>
      <c r="E126" s="111">
        <v>3124.6</v>
      </c>
      <c r="F126" s="60" t="s">
        <v>12</v>
      </c>
    </row>
    <row r="127" spans="2:6">
      <c r="B127" s="109">
        <v>0.67253472222222221</v>
      </c>
      <c r="C127" s="110">
        <v>121</v>
      </c>
      <c r="D127" s="111">
        <v>36.72</v>
      </c>
      <c r="E127" s="111">
        <v>4443.12</v>
      </c>
      <c r="F127" s="60" t="s">
        <v>12</v>
      </c>
    </row>
    <row r="128" spans="2:6">
      <c r="B128" s="109">
        <v>0.67413194444444446</v>
      </c>
      <c r="C128" s="110">
        <v>236</v>
      </c>
      <c r="D128" s="111">
        <v>36.700000000000003</v>
      </c>
      <c r="E128" s="111">
        <v>8661.2000000000007</v>
      </c>
      <c r="F128" s="60" t="s">
        <v>12</v>
      </c>
    </row>
    <row r="129" spans="2:6">
      <c r="B129" s="109">
        <v>0.67565972222222226</v>
      </c>
      <c r="C129" s="110">
        <v>22</v>
      </c>
      <c r="D129" s="111">
        <v>36.72</v>
      </c>
      <c r="E129" s="111">
        <v>807.83999999999992</v>
      </c>
      <c r="F129" s="60" t="s">
        <v>12</v>
      </c>
    </row>
    <row r="130" spans="2:6">
      <c r="B130" s="109">
        <v>0.67565972222222226</v>
      </c>
      <c r="C130" s="110">
        <v>305</v>
      </c>
      <c r="D130" s="111">
        <v>36.72</v>
      </c>
      <c r="E130" s="111">
        <v>11199.6</v>
      </c>
      <c r="F130" s="60" t="s">
        <v>12</v>
      </c>
    </row>
    <row r="131" spans="2:6">
      <c r="B131" s="109">
        <v>0.6771180555555556</v>
      </c>
      <c r="C131" s="110">
        <v>76</v>
      </c>
      <c r="D131" s="111">
        <v>36.68</v>
      </c>
      <c r="E131" s="111">
        <v>2787.68</v>
      </c>
      <c r="F131" s="60" t="s">
        <v>12</v>
      </c>
    </row>
    <row r="132" spans="2:6">
      <c r="B132" s="109">
        <v>0.6771180555555556</v>
      </c>
      <c r="C132" s="110">
        <v>9</v>
      </c>
      <c r="D132" s="111">
        <v>36.68</v>
      </c>
      <c r="E132" s="111">
        <v>330.12</v>
      </c>
      <c r="F132" s="60" t="s">
        <v>12</v>
      </c>
    </row>
    <row r="133" spans="2:6">
      <c r="B133" s="109">
        <v>0.67988425925925922</v>
      </c>
      <c r="C133" s="110">
        <v>4</v>
      </c>
      <c r="D133" s="111">
        <v>36.76</v>
      </c>
      <c r="E133" s="111">
        <v>147.04</v>
      </c>
      <c r="F133" s="60" t="s">
        <v>12</v>
      </c>
    </row>
    <row r="134" spans="2:6">
      <c r="B134" s="109">
        <v>0.67988425925925922</v>
      </c>
      <c r="C134" s="110">
        <v>184</v>
      </c>
      <c r="D134" s="111">
        <v>36.76</v>
      </c>
      <c r="E134" s="111">
        <v>6763.8399999999992</v>
      </c>
      <c r="F134" s="60" t="s">
        <v>12</v>
      </c>
    </row>
    <row r="135" spans="2:6">
      <c r="B135" s="109">
        <v>0.6839467592592593</v>
      </c>
      <c r="C135" s="110">
        <v>395</v>
      </c>
      <c r="D135" s="111">
        <v>36.76</v>
      </c>
      <c r="E135" s="111">
        <v>14520.199999999999</v>
      </c>
      <c r="F135" s="60" t="s">
        <v>12</v>
      </c>
    </row>
    <row r="136" spans="2:6">
      <c r="B136" s="109">
        <v>0.6839467592592593</v>
      </c>
      <c r="C136" s="110">
        <v>318</v>
      </c>
      <c r="D136" s="111">
        <v>36.76</v>
      </c>
      <c r="E136" s="111">
        <v>11689.679999999998</v>
      </c>
      <c r="F136" s="60" t="s">
        <v>12</v>
      </c>
    </row>
    <row r="137" spans="2:6">
      <c r="B137" s="109">
        <v>0.68548611111111113</v>
      </c>
      <c r="C137" s="110">
        <v>94</v>
      </c>
      <c r="D137" s="111">
        <v>36.74</v>
      </c>
      <c r="E137" s="111">
        <v>3453.5600000000004</v>
      </c>
      <c r="F137" s="60" t="s">
        <v>12</v>
      </c>
    </row>
    <row r="138" spans="2:6">
      <c r="B138" s="109">
        <v>0.68562500000000004</v>
      </c>
      <c r="C138" s="110">
        <v>79</v>
      </c>
      <c r="D138" s="111">
        <v>36.72</v>
      </c>
      <c r="E138" s="111">
        <v>2900.88</v>
      </c>
      <c r="F138" s="60" t="s">
        <v>12</v>
      </c>
    </row>
    <row r="139" spans="2:6">
      <c r="B139" s="109">
        <v>0.68562500000000004</v>
      </c>
      <c r="C139" s="110">
        <v>43</v>
      </c>
      <c r="D139" s="111">
        <v>36.72</v>
      </c>
      <c r="E139" s="111">
        <v>1578.96</v>
      </c>
      <c r="F139" s="60" t="s">
        <v>12</v>
      </c>
    </row>
    <row r="140" spans="2:6">
      <c r="B140" s="109">
        <v>0.68836805555555558</v>
      </c>
      <c r="C140" s="110">
        <v>93</v>
      </c>
      <c r="D140" s="111">
        <v>36.74</v>
      </c>
      <c r="E140" s="111">
        <v>3416.82</v>
      </c>
      <c r="F140" s="60" t="s">
        <v>12</v>
      </c>
    </row>
    <row r="141" spans="2:6">
      <c r="B141" s="109">
        <v>0.6953125</v>
      </c>
      <c r="C141" s="110">
        <v>783</v>
      </c>
      <c r="D141" s="111">
        <v>36.86</v>
      </c>
      <c r="E141" s="111">
        <v>28861.38</v>
      </c>
      <c r="F141" s="60" t="s">
        <v>12</v>
      </c>
    </row>
    <row r="142" spans="2:6">
      <c r="B142" s="109">
        <v>0.70634259259259258</v>
      </c>
      <c r="C142" s="110">
        <v>520</v>
      </c>
      <c r="D142" s="111">
        <v>36.86</v>
      </c>
      <c r="E142" s="111">
        <v>19167.2</v>
      </c>
      <c r="F142" s="60" t="s">
        <v>12</v>
      </c>
    </row>
    <row r="143" spans="2:6">
      <c r="B143" s="109">
        <v>0.70634259259259258</v>
      </c>
      <c r="C143" s="110">
        <v>427</v>
      </c>
      <c r="D143" s="111">
        <v>36.86</v>
      </c>
      <c r="E143" s="111">
        <v>15739.22</v>
      </c>
      <c r="F143" s="60" t="s">
        <v>12</v>
      </c>
    </row>
    <row r="144" spans="2:6">
      <c r="B144" s="109">
        <v>0.70634259259259258</v>
      </c>
      <c r="C144" s="110">
        <v>484</v>
      </c>
      <c r="D144" s="111">
        <v>36.86</v>
      </c>
      <c r="E144" s="111">
        <v>17840.239999999998</v>
      </c>
      <c r="F144" s="60" t="s">
        <v>12</v>
      </c>
    </row>
    <row r="145" spans="2:6">
      <c r="B145" s="109">
        <v>0.7094907407407407</v>
      </c>
      <c r="C145" s="110">
        <v>248</v>
      </c>
      <c r="D145" s="111">
        <v>36.86</v>
      </c>
      <c r="E145" s="111">
        <v>9141.2800000000007</v>
      </c>
      <c r="F145" s="60" t="s">
        <v>12</v>
      </c>
    </row>
    <row r="146" spans="2:6">
      <c r="B146" s="109">
        <v>0.7094907407407407</v>
      </c>
      <c r="C146" s="110">
        <v>159</v>
      </c>
      <c r="D146" s="111">
        <v>36.86</v>
      </c>
      <c r="E146" s="111">
        <v>5860.74</v>
      </c>
      <c r="F146" s="60" t="s">
        <v>12</v>
      </c>
    </row>
    <row r="147" spans="2:6">
      <c r="B147" s="109">
        <v>0.7094907407407407</v>
      </c>
      <c r="C147" s="110">
        <v>243</v>
      </c>
      <c r="D147" s="111">
        <v>36.86</v>
      </c>
      <c r="E147" s="111">
        <v>8956.98</v>
      </c>
      <c r="F147" s="60" t="s">
        <v>12</v>
      </c>
    </row>
    <row r="148" spans="2:6">
      <c r="B148" s="109">
        <v>0.71131944444444439</v>
      </c>
      <c r="C148" s="110">
        <v>105</v>
      </c>
      <c r="D148" s="111">
        <v>36.82</v>
      </c>
      <c r="E148" s="111">
        <v>3866.1</v>
      </c>
      <c r="F148" s="60" t="s">
        <v>12</v>
      </c>
    </row>
    <row r="149" spans="2:6">
      <c r="B149" s="109">
        <v>0.71359953703703705</v>
      </c>
      <c r="C149" s="110">
        <v>50</v>
      </c>
      <c r="D149" s="111">
        <v>36.799999999999997</v>
      </c>
      <c r="E149" s="111">
        <v>1839.9999999999998</v>
      </c>
      <c r="F149" s="60" t="s">
        <v>12</v>
      </c>
    </row>
    <row r="150" spans="2:6">
      <c r="B150" s="109">
        <v>0.71552083333333338</v>
      </c>
      <c r="C150" s="110">
        <v>197</v>
      </c>
      <c r="D150" s="111">
        <v>36.799999999999997</v>
      </c>
      <c r="E150" s="111">
        <v>7249.5999999999995</v>
      </c>
      <c r="F150" s="60" t="s">
        <v>12</v>
      </c>
    </row>
    <row r="151" spans="2:6">
      <c r="B151" s="109">
        <v>0.71552083333333338</v>
      </c>
      <c r="C151" s="110">
        <v>421</v>
      </c>
      <c r="D151" s="111">
        <v>36.799999999999997</v>
      </c>
      <c r="E151" s="111">
        <v>15492.8</v>
      </c>
      <c r="F151" s="60" t="s">
        <v>12</v>
      </c>
    </row>
    <row r="152" spans="2:6">
      <c r="B152" s="109">
        <v>0.71643518518518523</v>
      </c>
      <c r="C152" s="110">
        <v>3</v>
      </c>
      <c r="D152" s="111">
        <v>36.799999999999997</v>
      </c>
      <c r="E152" s="111">
        <v>110.39999999999999</v>
      </c>
      <c r="F152" s="60" t="s">
        <v>12</v>
      </c>
    </row>
    <row r="153" spans="2:6">
      <c r="B153" s="109">
        <v>0.71673611111111113</v>
      </c>
      <c r="C153" s="110">
        <v>46</v>
      </c>
      <c r="D153" s="111">
        <v>36.799999999999997</v>
      </c>
      <c r="E153" s="111">
        <v>1692.8</v>
      </c>
      <c r="F153" s="60" t="s">
        <v>12</v>
      </c>
    </row>
    <row r="154" spans="2:6">
      <c r="B154" s="109">
        <v>0.71673611111111113</v>
      </c>
      <c r="C154" s="110">
        <v>26</v>
      </c>
      <c r="D154" s="111">
        <v>36.799999999999997</v>
      </c>
      <c r="E154" s="111">
        <v>956.8</v>
      </c>
      <c r="F154" s="60" t="s">
        <v>12</v>
      </c>
    </row>
    <row r="155" spans="2:6">
      <c r="B155" s="109">
        <v>0.71673611111111113</v>
      </c>
      <c r="C155" s="110">
        <v>86</v>
      </c>
      <c r="D155" s="111">
        <v>36.799999999999997</v>
      </c>
      <c r="E155" s="111">
        <v>3164.7999999999997</v>
      </c>
      <c r="F155" s="60" t="s">
        <v>12</v>
      </c>
    </row>
    <row r="156" spans="2:6">
      <c r="B156" s="109">
        <v>0.71673611111111113</v>
      </c>
      <c r="C156" s="110">
        <v>181</v>
      </c>
      <c r="D156" s="111">
        <v>36.799999999999997</v>
      </c>
      <c r="E156" s="111">
        <v>6660.7999999999993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7" priority="1">
      <formula>$D15&gt;#REF!</formula>
    </cfRule>
  </conditionalFormatting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F203-8812-4183-BC64-87B79755A385}">
  <dimension ref="B1:L248"/>
  <sheetViews>
    <sheetView workbookViewId="0">
      <selection activeCell="K31" sqref="K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46120</v>
      </c>
      <c r="C15" s="58">
        <f>SUMIF(F21:F5001,F15,C21:C5001)</f>
        <v>25509</v>
      </c>
      <c r="D15" s="59">
        <f>E15/C15</f>
        <v>35.124668156336988</v>
      </c>
      <c r="E15" s="59">
        <f>SUMIF(F21:F5001,F15,E21:E5001)</f>
        <v>895995.16000000015</v>
      </c>
      <c r="F15" s="60" t="s">
        <v>12</v>
      </c>
    </row>
    <row r="16" spans="2:10">
      <c r="B16" s="26">
        <f>B15</f>
        <v>46120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0.37859953703703703</v>
      </c>
      <c r="C21" s="110">
        <v>388</v>
      </c>
      <c r="D21" s="111">
        <v>35.14</v>
      </c>
      <c r="E21" s="111">
        <v>13634.32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0.37943287037037038</v>
      </c>
      <c r="C22" s="110">
        <v>124</v>
      </c>
      <c r="D22" s="111">
        <v>35.380000000000003</v>
      </c>
      <c r="E22" s="111">
        <v>4387.12</v>
      </c>
      <c r="F22" s="60" t="s">
        <v>12</v>
      </c>
    </row>
    <row r="23" spans="2:12">
      <c r="B23" s="109">
        <v>0.38046296296296295</v>
      </c>
      <c r="C23" s="110">
        <v>105</v>
      </c>
      <c r="D23" s="111">
        <v>35.04</v>
      </c>
      <c r="E23" s="111">
        <v>3679.2</v>
      </c>
      <c r="F23" s="60" t="s">
        <v>12</v>
      </c>
    </row>
    <row r="24" spans="2:12">
      <c r="B24" s="109">
        <v>0.38144675925925925</v>
      </c>
      <c r="C24" s="110">
        <v>117</v>
      </c>
      <c r="D24" s="111">
        <v>35.22</v>
      </c>
      <c r="E24" s="111">
        <v>4120.74</v>
      </c>
      <c r="F24" s="60" t="s">
        <v>12</v>
      </c>
    </row>
    <row r="25" spans="2:12">
      <c r="B25" s="109">
        <v>0.38211805555555556</v>
      </c>
      <c r="C25" s="110">
        <v>87</v>
      </c>
      <c r="D25" s="111">
        <v>35</v>
      </c>
      <c r="E25" s="111">
        <v>3045</v>
      </c>
      <c r="F25" s="60" t="s">
        <v>12</v>
      </c>
    </row>
    <row r="26" spans="2:12">
      <c r="B26" s="109">
        <v>0.38309027777777777</v>
      </c>
      <c r="C26" s="110">
        <v>112</v>
      </c>
      <c r="D26" s="111">
        <v>35.26</v>
      </c>
      <c r="E26" s="111">
        <v>3949.12</v>
      </c>
      <c r="F26" s="60" t="s">
        <v>12</v>
      </c>
    </row>
    <row r="27" spans="2:12">
      <c r="B27" s="109">
        <v>0.38472222222222224</v>
      </c>
      <c r="C27" s="110">
        <v>163</v>
      </c>
      <c r="D27" s="111">
        <v>35.28</v>
      </c>
      <c r="E27" s="111">
        <v>5750.64</v>
      </c>
      <c r="F27" s="60" t="s">
        <v>12</v>
      </c>
    </row>
    <row r="28" spans="2:12">
      <c r="B28" s="109">
        <v>0.38557870370370373</v>
      </c>
      <c r="C28" s="110">
        <v>98</v>
      </c>
      <c r="D28" s="111">
        <v>35.28</v>
      </c>
      <c r="E28" s="111">
        <v>3457.44</v>
      </c>
      <c r="F28" s="60" t="s">
        <v>12</v>
      </c>
    </row>
    <row r="29" spans="2:12">
      <c r="B29" s="109">
        <v>0.38619212962962962</v>
      </c>
      <c r="C29" s="110">
        <v>93</v>
      </c>
      <c r="D29" s="111">
        <v>35.26</v>
      </c>
      <c r="E29" s="111">
        <v>3279.18</v>
      </c>
      <c r="F29" s="60" t="s">
        <v>12</v>
      </c>
    </row>
    <row r="30" spans="2:12">
      <c r="B30" s="109">
        <v>0.38627314814814817</v>
      </c>
      <c r="C30" s="110">
        <v>236</v>
      </c>
      <c r="D30" s="111">
        <v>35.28</v>
      </c>
      <c r="E30" s="111">
        <v>8326.08</v>
      </c>
      <c r="F30" s="60" t="s">
        <v>12</v>
      </c>
    </row>
    <row r="31" spans="2:12">
      <c r="B31" s="109">
        <v>0.38745370370370369</v>
      </c>
      <c r="C31" s="110">
        <v>94</v>
      </c>
      <c r="D31" s="111">
        <v>35.24</v>
      </c>
      <c r="E31" s="111">
        <v>3312.5600000000004</v>
      </c>
      <c r="F31" s="60" t="s">
        <v>12</v>
      </c>
    </row>
    <row r="32" spans="2:12">
      <c r="B32" s="109">
        <v>0.38859953703703703</v>
      </c>
      <c r="C32" s="110">
        <v>88</v>
      </c>
      <c r="D32" s="111">
        <v>35.299999999999997</v>
      </c>
      <c r="E32" s="111">
        <v>3106.3999999999996</v>
      </c>
      <c r="F32" s="60" t="s">
        <v>12</v>
      </c>
    </row>
    <row r="33" spans="2:6">
      <c r="B33" s="109">
        <v>0.38979166666666665</v>
      </c>
      <c r="C33" s="110">
        <v>120</v>
      </c>
      <c r="D33" s="111">
        <v>35.1</v>
      </c>
      <c r="E33" s="111">
        <v>4212</v>
      </c>
      <c r="F33" s="60" t="s">
        <v>12</v>
      </c>
    </row>
    <row r="34" spans="2:6">
      <c r="B34" s="109">
        <v>0.39111111111111113</v>
      </c>
      <c r="C34" s="110">
        <v>94</v>
      </c>
      <c r="D34" s="111">
        <v>35.08</v>
      </c>
      <c r="E34" s="111">
        <v>3297.52</v>
      </c>
      <c r="F34" s="60" t="s">
        <v>12</v>
      </c>
    </row>
    <row r="35" spans="2:6">
      <c r="B35" s="109">
        <v>0.39268518518518519</v>
      </c>
      <c r="C35" s="110">
        <v>90</v>
      </c>
      <c r="D35" s="111">
        <v>35.08</v>
      </c>
      <c r="E35" s="111">
        <v>3157.2</v>
      </c>
      <c r="F35" s="60" t="s">
        <v>12</v>
      </c>
    </row>
    <row r="36" spans="2:6">
      <c r="B36" s="109">
        <v>0.39332175925925927</v>
      </c>
      <c r="C36" s="110">
        <v>49</v>
      </c>
      <c r="D36" s="111">
        <v>34.86</v>
      </c>
      <c r="E36" s="111">
        <v>1708.1399999999999</v>
      </c>
      <c r="F36" s="60" t="s">
        <v>12</v>
      </c>
    </row>
    <row r="37" spans="2:6">
      <c r="B37" s="109">
        <v>0.39332175925925927</v>
      </c>
      <c r="C37" s="110">
        <v>42</v>
      </c>
      <c r="D37" s="111">
        <v>34.86</v>
      </c>
      <c r="E37" s="111">
        <v>1464.12</v>
      </c>
      <c r="F37" s="60" t="s">
        <v>12</v>
      </c>
    </row>
    <row r="38" spans="2:6">
      <c r="B38" s="109">
        <v>0.39533564814814814</v>
      </c>
      <c r="C38" s="110">
        <v>13</v>
      </c>
      <c r="D38" s="111">
        <v>34.799999999999997</v>
      </c>
      <c r="E38" s="111">
        <v>452.4</v>
      </c>
      <c r="F38" s="60" t="s">
        <v>12</v>
      </c>
    </row>
    <row r="39" spans="2:6">
      <c r="B39" s="109">
        <v>0.39533564814814814</v>
      </c>
      <c r="C39" s="110">
        <v>174</v>
      </c>
      <c r="D39" s="111">
        <v>34.799999999999997</v>
      </c>
      <c r="E39" s="111">
        <v>6055.2</v>
      </c>
      <c r="F39" s="60" t="s">
        <v>12</v>
      </c>
    </row>
    <row r="40" spans="2:6">
      <c r="B40" s="109">
        <v>0.39652777777777776</v>
      </c>
      <c r="C40" s="110">
        <v>89</v>
      </c>
      <c r="D40" s="111">
        <v>34.68</v>
      </c>
      <c r="E40" s="111">
        <v>3086.52</v>
      </c>
      <c r="F40" s="60" t="s">
        <v>12</v>
      </c>
    </row>
    <row r="41" spans="2:6">
      <c r="B41" s="109">
        <v>0.39802083333333332</v>
      </c>
      <c r="C41" s="110">
        <v>130</v>
      </c>
      <c r="D41" s="111">
        <v>34.86</v>
      </c>
      <c r="E41" s="111">
        <v>4531.8</v>
      </c>
      <c r="F41" s="60" t="s">
        <v>12</v>
      </c>
    </row>
    <row r="42" spans="2:6">
      <c r="B42" s="109">
        <v>0.39956018518518521</v>
      </c>
      <c r="C42" s="110">
        <v>110</v>
      </c>
      <c r="D42" s="111">
        <v>34.74</v>
      </c>
      <c r="E42" s="111">
        <v>3821.4</v>
      </c>
      <c r="F42" s="60" t="s">
        <v>12</v>
      </c>
    </row>
    <row r="43" spans="2:6">
      <c r="B43" s="109">
        <v>0.40098379629629627</v>
      </c>
      <c r="C43" s="110">
        <v>27</v>
      </c>
      <c r="D43" s="111">
        <v>34.92</v>
      </c>
      <c r="E43" s="111">
        <v>942.84</v>
      </c>
      <c r="F43" s="60" t="s">
        <v>12</v>
      </c>
    </row>
    <row r="44" spans="2:6">
      <c r="B44" s="109">
        <v>0.40098379629629627</v>
      </c>
      <c r="C44" s="110">
        <v>66</v>
      </c>
      <c r="D44" s="111">
        <v>34.92</v>
      </c>
      <c r="E44" s="111">
        <v>2304.7200000000003</v>
      </c>
      <c r="F44" s="60" t="s">
        <v>12</v>
      </c>
    </row>
    <row r="45" spans="2:6">
      <c r="B45" s="109">
        <v>0.40363425925925928</v>
      </c>
      <c r="C45" s="110">
        <v>143</v>
      </c>
      <c r="D45" s="111">
        <v>34.86</v>
      </c>
      <c r="E45" s="111">
        <v>4984.9799999999996</v>
      </c>
      <c r="F45" s="60" t="s">
        <v>12</v>
      </c>
    </row>
    <row r="46" spans="2:6">
      <c r="B46" s="109">
        <v>0.40486111111111112</v>
      </c>
      <c r="C46" s="110">
        <v>136</v>
      </c>
      <c r="D46" s="111">
        <v>34.840000000000003</v>
      </c>
      <c r="E46" s="111">
        <v>4738.2400000000007</v>
      </c>
      <c r="F46" s="60" t="s">
        <v>12</v>
      </c>
    </row>
    <row r="47" spans="2:6">
      <c r="B47" s="109">
        <v>0.40644675925925927</v>
      </c>
      <c r="C47" s="110">
        <v>96</v>
      </c>
      <c r="D47" s="111">
        <v>34.86</v>
      </c>
      <c r="E47" s="111">
        <v>3346.56</v>
      </c>
      <c r="F47" s="60" t="s">
        <v>12</v>
      </c>
    </row>
    <row r="48" spans="2:6">
      <c r="B48" s="109">
        <v>0.40781250000000002</v>
      </c>
      <c r="C48" s="110">
        <v>104</v>
      </c>
      <c r="D48" s="111">
        <v>34.68</v>
      </c>
      <c r="E48" s="111">
        <v>3606.72</v>
      </c>
      <c r="F48" s="60" t="s">
        <v>12</v>
      </c>
    </row>
    <row r="49" spans="2:6">
      <c r="B49" s="109">
        <v>0.41009259259259262</v>
      </c>
      <c r="C49" s="110">
        <v>108</v>
      </c>
      <c r="D49" s="111">
        <v>34.700000000000003</v>
      </c>
      <c r="E49" s="111">
        <v>3747.6000000000004</v>
      </c>
      <c r="F49" s="60" t="s">
        <v>12</v>
      </c>
    </row>
    <row r="50" spans="2:6">
      <c r="B50" s="109">
        <v>0.41127314814814814</v>
      </c>
      <c r="C50" s="110">
        <v>90</v>
      </c>
      <c r="D50" s="111">
        <v>34.619999999999997</v>
      </c>
      <c r="E50" s="111">
        <v>3115.7999999999997</v>
      </c>
      <c r="F50" s="60" t="s">
        <v>12</v>
      </c>
    </row>
    <row r="51" spans="2:6">
      <c r="B51" s="109">
        <v>0.41296296296296298</v>
      </c>
      <c r="C51" s="110">
        <v>93</v>
      </c>
      <c r="D51" s="111">
        <v>34.54</v>
      </c>
      <c r="E51" s="111">
        <v>3212.22</v>
      </c>
      <c r="F51" s="60" t="s">
        <v>12</v>
      </c>
    </row>
    <row r="52" spans="2:6">
      <c r="B52" s="109">
        <v>0.41437499999999999</v>
      </c>
      <c r="C52" s="110">
        <v>88</v>
      </c>
      <c r="D52" s="111">
        <v>34.5</v>
      </c>
      <c r="E52" s="111">
        <v>3036</v>
      </c>
      <c r="F52" s="60" t="s">
        <v>12</v>
      </c>
    </row>
    <row r="53" spans="2:6">
      <c r="B53" s="109">
        <v>0.41621527777777778</v>
      </c>
      <c r="C53" s="110">
        <v>142</v>
      </c>
      <c r="D53" s="111">
        <v>34.619999999999997</v>
      </c>
      <c r="E53" s="111">
        <v>4916.04</v>
      </c>
      <c r="F53" s="60" t="s">
        <v>12</v>
      </c>
    </row>
    <row r="54" spans="2:6">
      <c r="B54" s="109">
        <v>0.41738425925925926</v>
      </c>
      <c r="C54" s="110">
        <v>90</v>
      </c>
      <c r="D54" s="111">
        <v>34.74</v>
      </c>
      <c r="E54" s="111">
        <v>3126.6000000000004</v>
      </c>
      <c r="F54" s="60" t="s">
        <v>12</v>
      </c>
    </row>
    <row r="55" spans="2:6">
      <c r="B55" s="109">
        <v>0.41890046296296296</v>
      </c>
      <c r="C55" s="110">
        <v>92</v>
      </c>
      <c r="D55" s="111">
        <v>34.700000000000003</v>
      </c>
      <c r="E55" s="111">
        <v>3192.4</v>
      </c>
      <c r="F55" s="60" t="s">
        <v>12</v>
      </c>
    </row>
    <row r="56" spans="2:6">
      <c r="B56" s="109">
        <v>0.42076388888888888</v>
      </c>
      <c r="C56" s="110">
        <v>105</v>
      </c>
      <c r="D56" s="111">
        <v>34.6</v>
      </c>
      <c r="E56" s="111">
        <v>3633</v>
      </c>
      <c r="F56" s="60" t="s">
        <v>12</v>
      </c>
    </row>
    <row r="57" spans="2:6">
      <c r="B57" s="109">
        <v>0.42447916666666669</v>
      </c>
      <c r="C57" s="110">
        <v>211</v>
      </c>
      <c r="D57" s="111">
        <v>34.700000000000003</v>
      </c>
      <c r="E57" s="111">
        <v>7321.7000000000007</v>
      </c>
      <c r="F57" s="60" t="s">
        <v>12</v>
      </c>
    </row>
    <row r="58" spans="2:6">
      <c r="B58" s="109">
        <v>0.42682870370370368</v>
      </c>
      <c r="C58" s="110">
        <v>77</v>
      </c>
      <c r="D58" s="111">
        <v>34.64</v>
      </c>
      <c r="E58" s="111">
        <v>2667.28</v>
      </c>
      <c r="F58" s="60" t="s">
        <v>12</v>
      </c>
    </row>
    <row r="59" spans="2:6">
      <c r="B59" s="109">
        <v>0.42682870370370368</v>
      </c>
      <c r="C59" s="110">
        <v>25</v>
      </c>
      <c r="D59" s="111">
        <v>34.64</v>
      </c>
      <c r="E59" s="111">
        <v>866</v>
      </c>
      <c r="F59" s="60" t="s">
        <v>12</v>
      </c>
    </row>
    <row r="60" spans="2:6">
      <c r="B60" s="109">
        <v>0.42988425925925927</v>
      </c>
      <c r="C60" s="110">
        <v>134</v>
      </c>
      <c r="D60" s="111">
        <v>34.619999999999997</v>
      </c>
      <c r="E60" s="111">
        <v>4639.08</v>
      </c>
      <c r="F60" s="60" t="s">
        <v>12</v>
      </c>
    </row>
    <row r="61" spans="2:6">
      <c r="B61" s="109">
        <v>0.43034722222222221</v>
      </c>
      <c r="C61" s="110">
        <v>96</v>
      </c>
      <c r="D61" s="111">
        <v>34.64</v>
      </c>
      <c r="E61" s="111">
        <v>3325.44</v>
      </c>
      <c r="F61" s="60" t="s">
        <v>12</v>
      </c>
    </row>
    <row r="62" spans="2:6">
      <c r="B62" s="109">
        <v>0.43246527777777777</v>
      </c>
      <c r="C62" s="110">
        <v>96</v>
      </c>
      <c r="D62" s="111">
        <v>34.76</v>
      </c>
      <c r="E62" s="111">
        <v>3336.96</v>
      </c>
      <c r="F62" s="60" t="s">
        <v>12</v>
      </c>
    </row>
    <row r="63" spans="2:6">
      <c r="B63" s="109">
        <v>0.43509259259259259</v>
      </c>
      <c r="C63" s="110">
        <v>157</v>
      </c>
      <c r="D63" s="111">
        <v>34.68</v>
      </c>
      <c r="E63" s="111">
        <v>5444.76</v>
      </c>
      <c r="F63" s="60" t="s">
        <v>12</v>
      </c>
    </row>
    <row r="64" spans="2:6">
      <c r="B64" s="109">
        <v>0.43782407407407409</v>
      </c>
      <c r="C64" s="110">
        <v>94</v>
      </c>
      <c r="D64" s="111">
        <v>34.64</v>
      </c>
      <c r="E64" s="111">
        <v>3256.16</v>
      </c>
      <c r="F64" s="60" t="s">
        <v>12</v>
      </c>
    </row>
    <row r="65" spans="2:6">
      <c r="B65" s="109">
        <v>0.43890046296296298</v>
      </c>
      <c r="C65" s="110">
        <v>101</v>
      </c>
      <c r="D65" s="111">
        <v>34.64</v>
      </c>
      <c r="E65" s="111">
        <v>3498.64</v>
      </c>
      <c r="F65" s="60" t="s">
        <v>12</v>
      </c>
    </row>
    <row r="66" spans="2:6">
      <c r="B66" s="109">
        <v>0.44038194444444445</v>
      </c>
      <c r="C66" s="110">
        <v>90</v>
      </c>
      <c r="D66" s="111">
        <v>34.64</v>
      </c>
      <c r="E66" s="111">
        <v>3117.6</v>
      </c>
      <c r="F66" s="60" t="s">
        <v>12</v>
      </c>
    </row>
    <row r="67" spans="2:6">
      <c r="B67" s="109">
        <v>0.4432638888888889</v>
      </c>
      <c r="C67" s="110">
        <v>93</v>
      </c>
      <c r="D67" s="111">
        <v>34.659999999999997</v>
      </c>
      <c r="E67" s="111">
        <v>3223.3799999999997</v>
      </c>
      <c r="F67" s="60" t="s">
        <v>12</v>
      </c>
    </row>
    <row r="68" spans="2:6">
      <c r="B68" s="109">
        <v>0.44444444444444442</v>
      </c>
      <c r="C68" s="110">
        <v>101</v>
      </c>
      <c r="D68" s="111">
        <v>34.72</v>
      </c>
      <c r="E68" s="111">
        <v>3506.72</v>
      </c>
      <c r="F68" s="60" t="s">
        <v>12</v>
      </c>
    </row>
    <row r="69" spans="2:6">
      <c r="B69" s="109">
        <v>0.44635416666666666</v>
      </c>
      <c r="C69" s="110">
        <v>93</v>
      </c>
      <c r="D69" s="111">
        <v>34.659999999999997</v>
      </c>
      <c r="E69" s="111">
        <v>3223.3799999999997</v>
      </c>
      <c r="F69" s="60" t="s">
        <v>12</v>
      </c>
    </row>
    <row r="70" spans="2:6">
      <c r="B70" s="109">
        <v>0.44954861111111111</v>
      </c>
      <c r="C70" s="110">
        <v>158</v>
      </c>
      <c r="D70" s="111">
        <v>34.799999999999997</v>
      </c>
      <c r="E70" s="111">
        <v>5498.4</v>
      </c>
      <c r="F70" s="60" t="s">
        <v>12</v>
      </c>
    </row>
    <row r="71" spans="2:6">
      <c r="B71" s="109">
        <v>0.44954861111111111</v>
      </c>
      <c r="C71" s="110">
        <v>1</v>
      </c>
      <c r="D71" s="111">
        <v>34.799999999999997</v>
      </c>
      <c r="E71" s="111">
        <v>34.799999999999997</v>
      </c>
      <c r="F71" s="60" t="s">
        <v>12</v>
      </c>
    </row>
    <row r="72" spans="2:6">
      <c r="B72" s="109">
        <v>0.45280092592592591</v>
      </c>
      <c r="C72" s="110">
        <v>173</v>
      </c>
      <c r="D72" s="111">
        <v>34.840000000000003</v>
      </c>
      <c r="E72" s="111">
        <v>6027.3200000000006</v>
      </c>
      <c r="F72" s="60" t="s">
        <v>12</v>
      </c>
    </row>
    <row r="73" spans="2:6">
      <c r="B73" s="109">
        <v>0.45498842592592592</v>
      </c>
      <c r="C73" s="110">
        <v>89</v>
      </c>
      <c r="D73" s="111">
        <v>34.880000000000003</v>
      </c>
      <c r="E73" s="111">
        <v>3104.32</v>
      </c>
      <c r="F73" s="60" t="s">
        <v>12</v>
      </c>
    </row>
    <row r="74" spans="2:6">
      <c r="B74" s="109">
        <v>0.45665509259259257</v>
      </c>
      <c r="C74" s="110">
        <v>102</v>
      </c>
      <c r="D74" s="111">
        <v>34.9</v>
      </c>
      <c r="E74" s="111">
        <v>3559.7999999999997</v>
      </c>
      <c r="F74" s="60" t="s">
        <v>12</v>
      </c>
    </row>
    <row r="75" spans="2:6">
      <c r="B75" s="109">
        <v>0.46006944444444442</v>
      </c>
      <c r="C75" s="110">
        <v>95</v>
      </c>
      <c r="D75" s="111">
        <v>34.92</v>
      </c>
      <c r="E75" s="111">
        <v>3317.4</v>
      </c>
      <c r="F75" s="60" t="s">
        <v>12</v>
      </c>
    </row>
    <row r="76" spans="2:6">
      <c r="B76" s="109">
        <v>0.46166666666666667</v>
      </c>
      <c r="C76" s="110">
        <v>143</v>
      </c>
      <c r="D76" s="111">
        <v>34.9</v>
      </c>
      <c r="E76" s="111">
        <v>4990.7</v>
      </c>
      <c r="F76" s="60" t="s">
        <v>12</v>
      </c>
    </row>
    <row r="77" spans="2:6">
      <c r="B77" s="109">
        <v>0.46520833333333333</v>
      </c>
      <c r="C77" s="110">
        <v>124</v>
      </c>
      <c r="D77" s="111">
        <v>34.92</v>
      </c>
      <c r="E77" s="111">
        <v>4330.08</v>
      </c>
      <c r="F77" s="60" t="s">
        <v>12</v>
      </c>
    </row>
    <row r="78" spans="2:6">
      <c r="B78" s="109">
        <v>0.46708333333333335</v>
      </c>
      <c r="C78" s="110">
        <v>133</v>
      </c>
      <c r="D78" s="111">
        <v>34.979999999999997</v>
      </c>
      <c r="E78" s="111">
        <v>4652.3399999999992</v>
      </c>
      <c r="F78" s="60" t="s">
        <v>12</v>
      </c>
    </row>
    <row r="79" spans="2:6">
      <c r="B79" s="109">
        <v>0.46925925925925926</v>
      </c>
      <c r="C79" s="110">
        <v>93</v>
      </c>
      <c r="D79" s="111">
        <v>34.979999999999997</v>
      </c>
      <c r="E79" s="111">
        <v>3253.14</v>
      </c>
      <c r="F79" s="60" t="s">
        <v>12</v>
      </c>
    </row>
    <row r="80" spans="2:6">
      <c r="B80" s="109">
        <v>0.47359953703703705</v>
      </c>
      <c r="C80" s="110">
        <v>139</v>
      </c>
      <c r="D80" s="111">
        <v>35.06</v>
      </c>
      <c r="E80" s="111">
        <v>4873.34</v>
      </c>
      <c r="F80" s="60" t="s">
        <v>12</v>
      </c>
    </row>
    <row r="81" spans="2:6">
      <c r="B81" s="109">
        <v>0.47521990740740738</v>
      </c>
      <c r="C81" s="110">
        <v>91</v>
      </c>
      <c r="D81" s="111">
        <v>35.020000000000003</v>
      </c>
      <c r="E81" s="111">
        <v>3186.82</v>
      </c>
      <c r="F81" s="60" t="s">
        <v>12</v>
      </c>
    </row>
    <row r="82" spans="2:6">
      <c r="B82" s="109">
        <v>0.47689814814814813</v>
      </c>
      <c r="C82" s="110">
        <v>108</v>
      </c>
      <c r="D82" s="111">
        <v>35.020000000000003</v>
      </c>
      <c r="E82" s="111">
        <v>3782.1600000000003</v>
      </c>
      <c r="F82" s="60" t="s">
        <v>12</v>
      </c>
    </row>
    <row r="83" spans="2:6">
      <c r="B83" s="109">
        <v>0.47996527777777775</v>
      </c>
      <c r="C83" s="110">
        <v>119</v>
      </c>
      <c r="D83" s="111">
        <v>35.04</v>
      </c>
      <c r="E83" s="111">
        <v>4169.76</v>
      </c>
      <c r="F83" s="60" t="s">
        <v>12</v>
      </c>
    </row>
    <row r="84" spans="2:6">
      <c r="B84" s="109">
        <v>0.48390046296296296</v>
      </c>
      <c r="C84" s="110">
        <v>190</v>
      </c>
      <c r="D84" s="111">
        <v>35.06</v>
      </c>
      <c r="E84" s="111">
        <v>6661.4000000000005</v>
      </c>
      <c r="F84" s="60" t="s">
        <v>12</v>
      </c>
    </row>
    <row r="85" spans="2:6">
      <c r="B85" s="109">
        <v>0.48658564814814814</v>
      </c>
      <c r="C85" s="110">
        <v>87</v>
      </c>
      <c r="D85" s="111">
        <v>34.94</v>
      </c>
      <c r="E85" s="111">
        <v>3039.7799999999997</v>
      </c>
      <c r="F85" s="60" t="s">
        <v>12</v>
      </c>
    </row>
    <row r="86" spans="2:6">
      <c r="B86" s="109">
        <v>0.48836805555555557</v>
      </c>
      <c r="C86" s="110">
        <v>89</v>
      </c>
      <c r="D86" s="111">
        <v>34.9</v>
      </c>
      <c r="E86" s="111">
        <v>3106.1</v>
      </c>
      <c r="F86" s="60" t="s">
        <v>12</v>
      </c>
    </row>
    <row r="87" spans="2:6">
      <c r="B87" s="109">
        <v>0.49031249999999998</v>
      </c>
      <c r="C87" s="110">
        <v>115</v>
      </c>
      <c r="D87" s="111">
        <v>34.94</v>
      </c>
      <c r="E87" s="111">
        <v>4018.1</v>
      </c>
      <c r="F87" s="60" t="s">
        <v>12</v>
      </c>
    </row>
    <row r="88" spans="2:6">
      <c r="B88" s="109">
        <v>0.49357638888888888</v>
      </c>
      <c r="C88" s="110">
        <v>127</v>
      </c>
      <c r="D88" s="111">
        <v>35.14</v>
      </c>
      <c r="E88" s="111">
        <v>4462.78</v>
      </c>
      <c r="F88" s="60" t="s">
        <v>12</v>
      </c>
    </row>
    <row r="89" spans="2:6">
      <c r="B89" s="109">
        <v>0.49652777777777779</v>
      </c>
      <c r="C89" s="110">
        <v>142</v>
      </c>
      <c r="D89" s="111">
        <v>35.200000000000003</v>
      </c>
      <c r="E89" s="111">
        <v>4998.4000000000005</v>
      </c>
      <c r="F89" s="60" t="s">
        <v>12</v>
      </c>
    </row>
    <row r="90" spans="2:6">
      <c r="B90" s="109">
        <v>0.49814814814814817</v>
      </c>
      <c r="C90" s="110">
        <v>93</v>
      </c>
      <c r="D90" s="111">
        <v>35.159999999999997</v>
      </c>
      <c r="E90" s="111">
        <v>3269.8799999999997</v>
      </c>
      <c r="F90" s="60" t="s">
        <v>12</v>
      </c>
    </row>
    <row r="91" spans="2:6">
      <c r="B91" s="109">
        <v>0.50103009259259257</v>
      </c>
      <c r="C91" s="110">
        <v>102</v>
      </c>
      <c r="D91" s="111">
        <v>35.18</v>
      </c>
      <c r="E91" s="111">
        <v>3588.36</v>
      </c>
      <c r="F91" s="60" t="s">
        <v>12</v>
      </c>
    </row>
    <row r="92" spans="2:6">
      <c r="B92" s="109">
        <v>0.50238425925925922</v>
      </c>
      <c r="C92" s="110">
        <v>88</v>
      </c>
      <c r="D92" s="111">
        <v>35.14</v>
      </c>
      <c r="E92" s="111">
        <v>3092.32</v>
      </c>
      <c r="F92" s="60" t="s">
        <v>12</v>
      </c>
    </row>
    <row r="93" spans="2:6">
      <c r="B93" s="109">
        <v>0.50805555555555559</v>
      </c>
      <c r="C93" s="110">
        <v>190</v>
      </c>
      <c r="D93" s="111">
        <v>35.200000000000003</v>
      </c>
      <c r="E93" s="111">
        <v>6688.0000000000009</v>
      </c>
      <c r="F93" s="60" t="s">
        <v>12</v>
      </c>
    </row>
    <row r="94" spans="2:6">
      <c r="B94" s="109">
        <v>0.51285879629629627</v>
      </c>
      <c r="C94" s="110">
        <v>195</v>
      </c>
      <c r="D94" s="111">
        <v>35.299999999999997</v>
      </c>
      <c r="E94" s="111">
        <v>6883.4999999999991</v>
      </c>
      <c r="F94" s="60" t="s">
        <v>12</v>
      </c>
    </row>
    <row r="95" spans="2:6">
      <c r="B95" s="109">
        <v>0.52093750000000005</v>
      </c>
      <c r="C95" s="110">
        <v>300</v>
      </c>
      <c r="D95" s="111">
        <v>35.42</v>
      </c>
      <c r="E95" s="111">
        <v>10626</v>
      </c>
      <c r="F95" s="60" t="s">
        <v>12</v>
      </c>
    </row>
    <row r="96" spans="2:6">
      <c r="B96" s="109">
        <v>0.5246643518518519</v>
      </c>
      <c r="C96" s="110">
        <v>150</v>
      </c>
      <c r="D96" s="111">
        <v>35.44</v>
      </c>
      <c r="E96" s="111">
        <v>5316</v>
      </c>
      <c r="F96" s="60" t="s">
        <v>12</v>
      </c>
    </row>
    <row r="97" spans="2:6">
      <c r="B97" s="109">
        <v>0.52776620370370375</v>
      </c>
      <c r="C97" s="110">
        <v>89</v>
      </c>
      <c r="D97" s="111">
        <v>35.4</v>
      </c>
      <c r="E97" s="111">
        <v>3150.6</v>
      </c>
      <c r="F97" s="60" t="s">
        <v>12</v>
      </c>
    </row>
    <row r="98" spans="2:6">
      <c r="B98" s="109">
        <v>0.53363425925925922</v>
      </c>
      <c r="C98" s="110">
        <v>93</v>
      </c>
      <c r="D98" s="111">
        <v>35.4</v>
      </c>
      <c r="E98" s="111">
        <v>3292.2</v>
      </c>
      <c r="F98" s="60" t="s">
        <v>12</v>
      </c>
    </row>
    <row r="99" spans="2:6">
      <c r="B99" s="109">
        <v>0.53363425925925922</v>
      </c>
      <c r="C99" s="110">
        <v>161</v>
      </c>
      <c r="D99" s="111">
        <v>35.4</v>
      </c>
      <c r="E99" s="111">
        <v>5699.4</v>
      </c>
      <c r="F99" s="60" t="s">
        <v>12</v>
      </c>
    </row>
    <row r="100" spans="2:6">
      <c r="B100" s="109">
        <v>0.53600694444444441</v>
      </c>
      <c r="C100" s="110">
        <v>85</v>
      </c>
      <c r="D100" s="111">
        <v>35.42</v>
      </c>
      <c r="E100" s="111">
        <v>3010.7000000000003</v>
      </c>
      <c r="F100" s="60" t="s">
        <v>12</v>
      </c>
    </row>
    <row r="101" spans="2:6">
      <c r="B101" s="109">
        <v>0.53894675925925928</v>
      </c>
      <c r="C101" s="110">
        <v>85</v>
      </c>
      <c r="D101" s="111">
        <v>35.4</v>
      </c>
      <c r="E101" s="111">
        <v>3009</v>
      </c>
      <c r="F101" s="60" t="s">
        <v>12</v>
      </c>
    </row>
    <row r="102" spans="2:6">
      <c r="B102" s="109">
        <v>0.54135416666666669</v>
      </c>
      <c r="C102" s="110">
        <v>95</v>
      </c>
      <c r="D102" s="111">
        <v>35.4</v>
      </c>
      <c r="E102" s="111">
        <v>3363</v>
      </c>
      <c r="F102" s="60" t="s">
        <v>12</v>
      </c>
    </row>
    <row r="103" spans="2:6">
      <c r="B103" s="109">
        <v>0.55012731481481481</v>
      </c>
      <c r="C103" s="110">
        <v>286</v>
      </c>
      <c r="D103" s="111">
        <v>35.5</v>
      </c>
      <c r="E103" s="111">
        <v>10153</v>
      </c>
      <c r="F103" s="60" t="s">
        <v>12</v>
      </c>
    </row>
    <row r="104" spans="2:6">
      <c r="B104" s="109">
        <v>0.55344907407407407</v>
      </c>
      <c r="C104" s="110">
        <v>189</v>
      </c>
      <c r="D104" s="111">
        <v>35.5</v>
      </c>
      <c r="E104" s="111">
        <v>6709.5</v>
      </c>
      <c r="F104" s="60" t="s">
        <v>12</v>
      </c>
    </row>
    <row r="105" spans="2:6">
      <c r="B105" s="109">
        <v>0.55734953703703705</v>
      </c>
      <c r="C105" s="110">
        <v>90</v>
      </c>
      <c r="D105" s="111">
        <v>35.44</v>
      </c>
      <c r="E105" s="111">
        <v>3189.6</v>
      </c>
      <c r="F105" s="60" t="s">
        <v>12</v>
      </c>
    </row>
    <row r="106" spans="2:6">
      <c r="B106" s="109">
        <v>0.56043981481481486</v>
      </c>
      <c r="C106" s="110">
        <v>142</v>
      </c>
      <c r="D106" s="111">
        <v>35.44</v>
      </c>
      <c r="E106" s="111">
        <v>5032.4799999999996</v>
      </c>
      <c r="F106" s="60" t="s">
        <v>12</v>
      </c>
    </row>
    <row r="107" spans="2:6">
      <c r="B107" s="109">
        <v>0.5618171296296296</v>
      </c>
      <c r="C107" s="110">
        <v>89</v>
      </c>
      <c r="D107" s="111">
        <v>35.340000000000003</v>
      </c>
      <c r="E107" s="111">
        <v>3145.26</v>
      </c>
      <c r="F107" s="60" t="s">
        <v>12</v>
      </c>
    </row>
    <row r="108" spans="2:6">
      <c r="B108" s="109">
        <v>0.56662037037037039</v>
      </c>
      <c r="C108" s="110">
        <v>99</v>
      </c>
      <c r="D108" s="111">
        <v>35.32</v>
      </c>
      <c r="E108" s="111">
        <v>3496.68</v>
      </c>
      <c r="F108" s="60" t="s">
        <v>12</v>
      </c>
    </row>
    <row r="109" spans="2:6">
      <c r="B109" s="109">
        <v>0.56967592592592597</v>
      </c>
      <c r="C109" s="110">
        <v>89</v>
      </c>
      <c r="D109" s="111">
        <v>35.32</v>
      </c>
      <c r="E109" s="111">
        <v>3143.48</v>
      </c>
      <c r="F109" s="60" t="s">
        <v>12</v>
      </c>
    </row>
    <row r="110" spans="2:6">
      <c r="B110" s="109">
        <v>0.57649305555555552</v>
      </c>
      <c r="C110" s="110">
        <v>216</v>
      </c>
      <c r="D110" s="111">
        <v>35.42</v>
      </c>
      <c r="E110" s="111">
        <v>7650.72</v>
      </c>
      <c r="F110" s="60" t="s">
        <v>12</v>
      </c>
    </row>
    <row r="111" spans="2:6">
      <c r="B111" s="109">
        <v>0.5773611111111111</v>
      </c>
      <c r="C111" s="110">
        <v>134</v>
      </c>
      <c r="D111" s="111">
        <v>35.4</v>
      </c>
      <c r="E111" s="111">
        <v>4743.5999999999995</v>
      </c>
      <c r="F111" s="60" t="s">
        <v>12</v>
      </c>
    </row>
    <row r="112" spans="2:6">
      <c r="B112" s="109">
        <v>0.58004629629629634</v>
      </c>
      <c r="C112" s="110">
        <v>129</v>
      </c>
      <c r="D112" s="111">
        <v>35.380000000000003</v>
      </c>
      <c r="E112" s="111">
        <v>4564.0200000000004</v>
      </c>
      <c r="F112" s="60" t="s">
        <v>12</v>
      </c>
    </row>
    <row r="113" spans="2:6">
      <c r="B113" s="109">
        <v>0.58355324074074078</v>
      </c>
      <c r="C113" s="110">
        <v>28</v>
      </c>
      <c r="D113" s="111">
        <v>35.299999999999997</v>
      </c>
      <c r="E113" s="111">
        <v>988.39999999999986</v>
      </c>
      <c r="F113" s="60" t="s">
        <v>12</v>
      </c>
    </row>
    <row r="114" spans="2:6">
      <c r="B114" s="109">
        <v>0.58664351851851848</v>
      </c>
      <c r="C114" s="110">
        <v>93</v>
      </c>
      <c r="D114" s="111">
        <v>35.32</v>
      </c>
      <c r="E114" s="111">
        <v>3284.76</v>
      </c>
      <c r="F114" s="60" t="s">
        <v>12</v>
      </c>
    </row>
    <row r="115" spans="2:6">
      <c r="B115" s="109">
        <v>0.58710648148148148</v>
      </c>
      <c r="C115" s="110">
        <v>157</v>
      </c>
      <c r="D115" s="111">
        <v>35.299999999999997</v>
      </c>
      <c r="E115" s="111">
        <v>5542.0999999999995</v>
      </c>
      <c r="F115" s="60" t="s">
        <v>12</v>
      </c>
    </row>
    <row r="116" spans="2:6">
      <c r="B116" s="109">
        <v>0.58925925925925926</v>
      </c>
      <c r="C116" s="110">
        <v>90</v>
      </c>
      <c r="D116" s="111">
        <v>35.200000000000003</v>
      </c>
      <c r="E116" s="111">
        <v>3168.0000000000005</v>
      </c>
      <c r="F116" s="60" t="s">
        <v>12</v>
      </c>
    </row>
    <row r="117" spans="2:6">
      <c r="B117" s="109">
        <v>0.59106481481481477</v>
      </c>
      <c r="C117" s="110">
        <v>88</v>
      </c>
      <c r="D117" s="111">
        <v>35.159999999999997</v>
      </c>
      <c r="E117" s="111">
        <v>3094.08</v>
      </c>
      <c r="F117" s="60" t="s">
        <v>12</v>
      </c>
    </row>
    <row r="118" spans="2:6">
      <c r="B118" s="109">
        <v>0.59357638888888886</v>
      </c>
      <c r="C118" s="110">
        <v>88</v>
      </c>
      <c r="D118" s="111">
        <v>35.06</v>
      </c>
      <c r="E118" s="111">
        <v>3085.28</v>
      </c>
      <c r="F118" s="60" t="s">
        <v>12</v>
      </c>
    </row>
    <row r="119" spans="2:6">
      <c r="B119" s="109">
        <v>0.59537037037037033</v>
      </c>
      <c r="C119" s="110">
        <v>88</v>
      </c>
      <c r="D119" s="111">
        <v>35.119999999999997</v>
      </c>
      <c r="E119" s="111">
        <v>3090.56</v>
      </c>
      <c r="F119" s="60" t="s">
        <v>12</v>
      </c>
    </row>
    <row r="120" spans="2:6">
      <c r="B120" s="109">
        <v>0.59815972222222225</v>
      </c>
      <c r="C120" s="110">
        <v>111</v>
      </c>
      <c r="D120" s="111">
        <v>35.159999999999997</v>
      </c>
      <c r="E120" s="111">
        <v>3902.7599999999998</v>
      </c>
      <c r="F120" s="60" t="s">
        <v>12</v>
      </c>
    </row>
    <row r="121" spans="2:6">
      <c r="B121" s="109">
        <v>0.60179398148148144</v>
      </c>
      <c r="C121" s="110">
        <v>89</v>
      </c>
      <c r="D121" s="111">
        <v>35.24</v>
      </c>
      <c r="E121" s="111">
        <v>3136.36</v>
      </c>
      <c r="F121" s="60" t="s">
        <v>12</v>
      </c>
    </row>
    <row r="122" spans="2:6">
      <c r="B122" s="109">
        <v>0.60445601851851849</v>
      </c>
      <c r="C122" s="110">
        <v>133</v>
      </c>
      <c r="D122" s="111">
        <v>35.26</v>
      </c>
      <c r="E122" s="111">
        <v>4689.58</v>
      </c>
      <c r="F122" s="60" t="s">
        <v>12</v>
      </c>
    </row>
    <row r="123" spans="2:6">
      <c r="B123" s="109">
        <v>0.6048958333333333</v>
      </c>
      <c r="C123" s="110">
        <v>89</v>
      </c>
      <c r="D123" s="111">
        <v>35.24</v>
      </c>
      <c r="E123" s="111">
        <v>3136.36</v>
      </c>
      <c r="F123" s="60" t="s">
        <v>12</v>
      </c>
    </row>
    <row r="124" spans="2:6">
      <c r="B124" s="109">
        <v>0.60893518518518519</v>
      </c>
      <c r="C124" s="110">
        <v>171</v>
      </c>
      <c r="D124" s="111">
        <v>35.200000000000003</v>
      </c>
      <c r="E124" s="111">
        <v>6019.2000000000007</v>
      </c>
      <c r="F124" s="60" t="s">
        <v>12</v>
      </c>
    </row>
    <row r="125" spans="2:6">
      <c r="B125" s="109">
        <v>0.61111111111111116</v>
      </c>
      <c r="C125" s="110">
        <v>112</v>
      </c>
      <c r="D125" s="111">
        <v>35.14</v>
      </c>
      <c r="E125" s="111">
        <v>3935.6800000000003</v>
      </c>
      <c r="F125" s="60" t="s">
        <v>12</v>
      </c>
    </row>
    <row r="126" spans="2:6">
      <c r="B126" s="109">
        <v>0.61429398148148151</v>
      </c>
      <c r="C126" s="110">
        <v>157</v>
      </c>
      <c r="D126" s="111">
        <v>35.159999999999997</v>
      </c>
      <c r="E126" s="111">
        <v>5520.12</v>
      </c>
      <c r="F126" s="60" t="s">
        <v>12</v>
      </c>
    </row>
    <row r="127" spans="2:6">
      <c r="B127" s="109">
        <v>0.61597222222222225</v>
      </c>
      <c r="C127" s="110">
        <v>90</v>
      </c>
      <c r="D127" s="111">
        <v>35.119999999999997</v>
      </c>
      <c r="E127" s="111">
        <v>3160.7999999999997</v>
      </c>
      <c r="F127" s="60" t="s">
        <v>12</v>
      </c>
    </row>
    <row r="128" spans="2:6">
      <c r="B128" s="109">
        <v>0.61818287037037034</v>
      </c>
      <c r="C128" s="110">
        <v>91</v>
      </c>
      <c r="D128" s="111">
        <v>35.08</v>
      </c>
      <c r="E128" s="111">
        <v>3192.2799999999997</v>
      </c>
      <c r="F128" s="60" t="s">
        <v>12</v>
      </c>
    </row>
    <row r="129" spans="2:6">
      <c r="B129" s="109">
        <v>0.61976851851851855</v>
      </c>
      <c r="C129" s="110">
        <v>92</v>
      </c>
      <c r="D129" s="111">
        <v>34.96</v>
      </c>
      <c r="E129" s="111">
        <v>3216.32</v>
      </c>
      <c r="F129" s="60" t="s">
        <v>12</v>
      </c>
    </row>
    <row r="130" spans="2:6">
      <c r="B130" s="109">
        <v>0.62262731481481481</v>
      </c>
      <c r="C130" s="110">
        <v>129</v>
      </c>
      <c r="D130" s="111">
        <v>34.96</v>
      </c>
      <c r="E130" s="111">
        <v>4509.84</v>
      </c>
      <c r="F130" s="60" t="s">
        <v>12</v>
      </c>
    </row>
    <row r="131" spans="2:6">
      <c r="B131" s="109">
        <v>0.62375000000000003</v>
      </c>
      <c r="C131" s="110">
        <v>89</v>
      </c>
      <c r="D131" s="111">
        <v>34.94</v>
      </c>
      <c r="E131" s="111">
        <v>3109.66</v>
      </c>
      <c r="F131" s="60" t="s">
        <v>12</v>
      </c>
    </row>
    <row r="132" spans="2:6">
      <c r="B132" s="109">
        <v>0.62511574074074072</v>
      </c>
      <c r="C132" s="110">
        <v>94</v>
      </c>
      <c r="D132" s="111">
        <v>34.92</v>
      </c>
      <c r="E132" s="111">
        <v>3282.48</v>
      </c>
      <c r="F132" s="60" t="s">
        <v>12</v>
      </c>
    </row>
    <row r="133" spans="2:6">
      <c r="B133" s="109">
        <v>0.63197916666666665</v>
      </c>
      <c r="C133" s="110">
        <v>387</v>
      </c>
      <c r="D133" s="111">
        <v>34.92</v>
      </c>
      <c r="E133" s="111">
        <v>13514.04</v>
      </c>
      <c r="F133" s="60" t="s">
        <v>12</v>
      </c>
    </row>
    <row r="134" spans="2:6">
      <c r="B134" s="109">
        <v>0.63438657407407406</v>
      </c>
      <c r="C134" s="110">
        <v>97</v>
      </c>
      <c r="D134" s="111">
        <v>34.9</v>
      </c>
      <c r="E134" s="111">
        <v>3385.2999999999997</v>
      </c>
      <c r="F134" s="60" t="s">
        <v>12</v>
      </c>
    </row>
    <row r="135" spans="2:6">
      <c r="B135" s="109">
        <v>0.63814814814814813</v>
      </c>
      <c r="C135" s="110">
        <v>255</v>
      </c>
      <c r="D135" s="111">
        <v>34.880000000000003</v>
      </c>
      <c r="E135" s="111">
        <v>8894.4000000000015</v>
      </c>
      <c r="F135" s="60" t="s">
        <v>12</v>
      </c>
    </row>
    <row r="136" spans="2:6">
      <c r="B136" s="109">
        <v>0.64068287037037042</v>
      </c>
      <c r="C136" s="110">
        <v>59</v>
      </c>
      <c r="D136" s="111">
        <v>34.840000000000003</v>
      </c>
      <c r="E136" s="111">
        <v>2055.5600000000004</v>
      </c>
      <c r="F136" s="60" t="s">
        <v>12</v>
      </c>
    </row>
    <row r="137" spans="2:6">
      <c r="B137" s="109">
        <v>0.6441203703703704</v>
      </c>
      <c r="C137" s="110">
        <v>29</v>
      </c>
      <c r="D137" s="111">
        <v>34.840000000000003</v>
      </c>
      <c r="E137" s="111">
        <v>1010.3600000000001</v>
      </c>
      <c r="F137" s="60" t="s">
        <v>12</v>
      </c>
    </row>
    <row r="138" spans="2:6">
      <c r="B138" s="109">
        <v>0.6441203703703704</v>
      </c>
      <c r="C138" s="110">
        <v>288</v>
      </c>
      <c r="D138" s="111">
        <v>34.840000000000003</v>
      </c>
      <c r="E138" s="111">
        <v>10033.920000000002</v>
      </c>
      <c r="F138" s="60" t="s">
        <v>12</v>
      </c>
    </row>
    <row r="139" spans="2:6">
      <c r="B139" s="109">
        <v>0.64673611111111107</v>
      </c>
      <c r="C139" s="110">
        <v>1295</v>
      </c>
      <c r="D139" s="111">
        <v>34.9</v>
      </c>
      <c r="E139" s="111">
        <v>45195.5</v>
      </c>
      <c r="F139" s="60" t="s">
        <v>12</v>
      </c>
    </row>
    <row r="140" spans="2:6">
      <c r="B140" s="109">
        <v>0.64753472222222219</v>
      </c>
      <c r="C140" s="110">
        <v>132</v>
      </c>
      <c r="D140" s="111">
        <v>34.840000000000003</v>
      </c>
      <c r="E140" s="111">
        <v>4598.88</v>
      </c>
      <c r="F140" s="60" t="s">
        <v>12</v>
      </c>
    </row>
    <row r="141" spans="2:6">
      <c r="B141" s="109">
        <v>0.64787037037037032</v>
      </c>
      <c r="C141" s="110">
        <v>119</v>
      </c>
      <c r="D141" s="111">
        <v>34.82</v>
      </c>
      <c r="E141" s="111">
        <v>4143.58</v>
      </c>
      <c r="F141" s="60" t="s">
        <v>12</v>
      </c>
    </row>
    <row r="142" spans="2:6">
      <c r="B142" s="109">
        <v>0.64872685185185186</v>
      </c>
      <c r="C142" s="110">
        <v>93</v>
      </c>
      <c r="D142" s="111">
        <v>34.76</v>
      </c>
      <c r="E142" s="111">
        <v>3232.68</v>
      </c>
      <c r="F142" s="60" t="s">
        <v>12</v>
      </c>
    </row>
    <row r="143" spans="2:6">
      <c r="B143" s="109">
        <v>0.64989583333333334</v>
      </c>
      <c r="C143" s="110">
        <v>285</v>
      </c>
      <c r="D143" s="111">
        <v>34.799999999999997</v>
      </c>
      <c r="E143" s="111">
        <v>9918</v>
      </c>
      <c r="F143" s="60" t="s">
        <v>12</v>
      </c>
    </row>
    <row r="144" spans="2:6">
      <c r="B144" s="109">
        <v>0.65175925925925926</v>
      </c>
      <c r="C144" s="110">
        <v>85</v>
      </c>
      <c r="D144" s="111">
        <v>34.880000000000003</v>
      </c>
      <c r="E144" s="111">
        <v>2964.8</v>
      </c>
      <c r="F144" s="60" t="s">
        <v>12</v>
      </c>
    </row>
    <row r="145" spans="2:6">
      <c r="B145" s="109">
        <v>0.65175925925925926</v>
      </c>
      <c r="C145" s="110">
        <v>274</v>
      </c>
      <c r="D145" s="111">
        <v>34.880000000000003</v>
      </c>
      <c r="E145" s="111">
        <v>9557.1200000000008</v>
      </c>
      <c r="F145" s="60" t="s">
        <v>12</v>
      </c>
    </row>
    <row r="146" spans="2:6">
      <c r="B146" s="109">
        <v>0.65256944444444442</v>
      </c>
      <c r="C146" s="110">
        <v>120</v>
      </c>
      <c r="D146" s="111">
        <v>34.880000000000003</v>
      </c>
      <c r="E146" s="111">
        <v>4185.6000000000004</v>
      </c>
      <c r="F146" s="60" t="s">
        <v>12</v>
      </c>
    </row>
    <row r="147" spans="2:6">
      <c r="B147" s="109">
        <v>0.65335648148148151</v>
      </c>
      <c r="C147" s="110">
        <v>28</v>
      </c>
      <c r="D147" s="111">
        <v>34.9</v>
      </c>
      <c r="E147" s="111">
        <v>977.19999999999993</v>
      </c>
      <c r="F147" s="60" t="s">
        <v>12</v>
      </c>
    </row>
    <row r="148" spans="2:6">
      <c r="B148" s="109">
        <v>0.65341435185185182</v>
      </c>
      <c r="C148" s="110">
        <v>167</v>
      </c>
      <c r="D148" s="111">
        <v>34.9</v>
      </c>
      <c r="E148" s="111">
        <v>5828.3</v>
      </c>
      <c r="F148" s="60" t="s">
        <v>12</v>
      </c>
    </row>
    <row r="149" spans="2:6">
      <c r="B149" s="109">
        <v>0.6565509259259259</v>
      </c>
      <c r="C149" s="110">
        <v>553</v>
      </c>
      <c r="D149" s="111">
        <v>35.14</v>
      </c>
      <c r="E149" s="111">
        <v>19432.420000000002</v>
      </c>
      <c r="F149" s="60" t="s">
        <v>12</v>
      </c>
    </row>
    <row r="150" spans="2:6">
      <c r="B150" s="109">
        <v>0.65722222222222226</v>
      </c>
      <c r="C150" s="110">
        <v>152</v>
      </c>
      <c r="D150" s="111">
        <v>35.14</v>
      </c>
      <c r="E150" s="111">
        <v>5341.28</v>
      </c>
      <c r="F150" s="60" t="s">
        <v>12</v>
      </c>
    </row>
    <row r="151" spans="2:6">
      <c r="B151" s="109">
        <v>0.65813657407407411</v>
      </c>
      <c r="C151" s="110">
        <v>108</v>
      </c>
      <c r="D151" s="111">
        <v>35.159999999999997</v>
      </c>
      <c r="E151" s="111">
        <v>3797.2799999999997</v>
      </c>
      <c r="F151" s="60" t="s">
        <v>12</v>
      </c>
    </row>
    <row r="152" spans="2:6">
      <c r="B152" s="109">
        <v>0.65899305555555554</v>
      </c>
      <c r="C152" s="110">
        <v>139</v>
      </c>
      <c r="D152" s="111">
        <v>35.119999999999997</v>
      </c>
      <c r="E152" s="111">
        <v>4881.6799999999994</v>
      </c>
      <c r="F152" s="60" t="s">
        <v>12</v>
      </c>
    </row>
    <row r="153" spans="2:6">
      <c r="B153" s="109">
        <v>0.65983796296296293</v>
      </c>
      <c r="C153" s="110">
        <v>182</v>
      </c>
      <c r="D153" s="111">
        <v>35.1</v>
      </c>
      <c r="E153" s="111">
        <v>6388.2</v>
      </c>
      <c r="F153" s="60" t="s">
        <v>12</v>
      </c>
    </row>
    <row r="154" spans="2:6">
      <c r="B154" s="109">
        <v>0.66079861111111116</v>
      </c>
      <c r="C154" s="110">
        <v>104</v>
      </c>
      <c r="D154" s="111">
        <v>35.08</v>
      </c>
      <c r="E154" s="111">
        <v>3648.3199999999997</v>
      </c>
      <c r="F154" s="60" t="s">
        <v>12</v>
      </c>
    </row>
    <row r="155" spans="2:6">
      <c r="B155" s="109">
        <v>0.66159722222222217</v>
      </c>
      <c r="C155" s="110">
        <v>180</v>
      </c>
      <c r="D155" s="111">
        <v>35.1</v>
      </c>
      <c r="E155" s="111">
        <v>6318</v>
      </c>
      <c r="F155" s="60" t="s">
        <v>12</v>
      </c>
    </row>
    <row r="156" spans="2:6">
      <c r="B156" s="109">
        <v>0.66371527777777772</v>
      </c>
      <c r="C156" s="110">
        <v>322</v>
      </c>
      <c r="D156" s="111">
        <v>35.159999999999997</v>
      </c>
      <c r="E156" s="111">
        <v>11321.519999999999</v>
      </c>
      <c r="F156" s="60" t="s">
        <v>12</v>
      </c>
    </row>
    <row r="157" spans="2:6">
      <c r="B157" s="109">
        <v>0.66616898148148151</v>
      </c>
      <c r="C157" s="110">
        <v>365</v>
      </c>
      <c r="D157" s="111">
        <v>35.18</v>
      </c>
      <c r="E157" s="111">
        <v>12840.7</v>
      </c>
      <c r="F157" s="60" t="s">
        <v>12</v>
      </c>
    </row>
    <row r="158" spans="2:6">
      <c r="B158" s="109">
        <v>0.66886574074074079</v>
      </c>
      <c r="C158" s="110">
        <v>368</v>
      </c>
      <c r="D158" s="111">
        <v>35.36</v>
      </c>
      <c r="E158" s="111">
        <v>13012.48</v>
      </c>
      <c r="F158" s="60" t="s">
        <v>12</v>
      </c>
    </row>
    <row r="159" spans="2:6">
      <c r="B159" s="109">
        <v>0.66962962962962957</v>
      </c>
      <c r="C159" s="110">
        <v>94</v>
      </c>
      <c r="D159" s="111">
        <v>35.36</v>
      </c>
      <c r="E159" s="111">
        <v>3323.84</v>
      </c>
      <c r="F159" s="60" t="s">
        <v>12</v>
      </c>
    </row>
    <row r="160" spans="2:6">
      <c r="B160" s="109">
        <v>0.6725578703703704</v>
      </c>
      <c r="C160" s="110">
        <v>220</v>
      </c>
      <c r="D160" s="111">
        <v>35.42</v>
      </c>
      <c r="E160" s="111">
        <v>7792.4000000000005</v>
      </c>
      <c r="F160" s="60" t="s">
        <v>12</v>
      </c>
    </row>
    <row r="161" spans="2:6">
      <c r="B161" s="109">
        <v>0.67401620370370374</v>
      </c>
      <c r="C161" s="110">
        <v>354</v>
      </c>
      <c r="D161" s="111">
        <v>35.479999999999997</v>
      </c>
      <c r="E161" s="111">
        <v>12559.919999999998</v>
      </c>
      <c r="F161" s="60" t="s">
        <v>12</v>
      </c>
    </row>
    <row r="162" spans="2:6">
      <c r="B162" s="109">
        <v>0.67501157407407408</v>
      </c>
      <c r="C162" s="110">
        <v>140</v>
      </c>
      <c r="D162" s="111">
        <v>35.46</v>
      </c>
      <c r="E162" s="111">
        <v>4964.4000000000005</v>
      </c>
      <c r="F162" s="60" t="s">
        <v>12</v>
      </c>
    </row>
    <row r="163" spans="2:6">
      <c r="B163" s="109">
        <v>0.67707175925925922</v>
      </c>
      <c r="C163" s="110">
        <v>107</v>
      </c>
      <c r="D163" s="111">
        <v>35.44</v>
      </c>
      <c r="E163" s="111">
        <v>3792.08</v>
      </c>
      <c r="F163" s="60" t="s">
        <v>12</v>
      </c>
    </row>
    <row r="164" spans="2:6">
      <c r="B164" s="109">
        <v>0.67847222222222225</v>
      </c>
      <c r="C164" s="110">
        <v>186</v>
      </c>
      <c r="D164" s="111">
        <v>35.4</v>
      </c>
      <c r="E164" s="111">
        <v>6584.4</v>
      </c>
      <c r="F164" s="60" t="s">
        <v>12</v>
      </c>
    </row>
    <row r="165" spans="2:6" ht="12.5">
      <c r="B165" s="34">
        <v>0.68093749999999997</v>
      </c>
      <c r="C165" s="103">
        <v>375</v>
      </c>
      <c r="D165" s="104">
        <v>35.4</v>
      </c>
      <c r="E165" s="104">
        <v>13275</v>
      </c>
      <c r="F165" s="105" t="s">
        <v>12</v>
      </c>
    </row>
    <row r="166" spans="2:6" ht="12.5">
      <c r="B166" s="34">
        <v>0.68675925925925929</v>
      </c>
      <c r="C166" s="103">
        <v>785</v>
      </c>
      <c r="D166" s="104">
        <v>35.5</v>
      </c>
      <c r="E166" s="104">
        <v>27867.5</v>
      </c>
      <c r="F166" s="105" t="s">
        <v>12</v>
      </c>
    </row>
    <row r="167" spans="2:6" ht="12.5">
      <c r="B167" s="34">
        <v>0.68743055555555554</v>
      </c>
      <c r="C167" s="103">
        <v>87</v>
      </c>
      <c r="D167" s="104">
        <v>35.4</v>
      </c>
      <c r="E167" s="104">
        <v>3079.7999999999997</v>
      </c>
      <c r="F167" s="105" t="s">
        <v>12</v>
      </c>
    </row>
    <row r="168" spans="2:6" ht="12.5">
      <c r="B168" s="34">
        <v>0.68836805555555558</v>
      </c>
      <c r="C168" s="103">
        <v>91</v>
      </c>
      <c r="D168" s="104">
        <v>35.42</v>
      </c>
      <c r="E168" s="104">
        <v>3223.2200000000003</v>
      </c>
      <c r="F168" s="105" t="s">
        <v>12</v>
      </c>
    </row>
    <row r="169" spans="2:6" ht="12.5">
      <c r="B169" s="34">
        <v>0.68864583333333329</v>
      </c>
      <c r="C169" s="103">
        <v>90</v>
      </c>
      <c r="D169" s="104">
        <v>35.42</v>
      </c>
      <c r="E169" s="104">
        <v>3187.8</v>
      </c>
      <c r="F169" s="105" t="s">
        <v>12</v>
      </c>
    </row>
    <row r="170" spans="2:6" ht="12.5">
      <c r="B170" s="34">
        <v>0.69024305555555554</v>
      </c>
      <c r="C170" s="103">
        <v>28</v>
      </c>
      <c r="D170" s="104">
        <v>35.380000000000003</v>
      </c>
      <c r="E170" s="104">
        <v>990.6400000000001</v>
      </c>
      <c r="F170" s="105" t="s">
        <v>12</v>
      </c>
    </row>
    <row r="171" spans="2:6" ht="12.5">
      <c r="B171" s="34">
        <v>0.69070601851851854</v>
      </c>
      <c r="C171" s="103">
        <v>71</v>
      </c>
      <c r="D171" s="104">
        <v>35.380000000000003</v>
      </c>
      <c r="E171" s="104">
        <v>2511.98</v>
      </c>
      <c r="F171" s="105" t="s">
        <v>12</v>
      </c>
    </row>
    <row r="172" spans="2:6" ht="12.5">
      <c r="B172" s="34">
        <v>0.69109953703703708</v>
      </c>
      <c r="C172" s="103">
        <v>193</v>
      </c>
      <c r="D172" s="104">
        <v>35.340000000000003</v>
      </c>
      <c r="E172" s="104">
        <v>6820.6200000000008</v>
      </c>
      <c r="F172" s="105" t="s">
        <v>12</v>
      </c>
    </row>
    <row r="173" spans="2:6" ht="12.5">
      <c r="B173" s="34">
        <v>0.69635416666666672</v>
      </c>
      <c r="C173" s="103">
        <v>422</v>
      </c>
      <c r="D173" s="104">
        <v>35.340000000000003</v>
      </c>
      <c r="E173" s="104">
        <v>14913.480000000001</v>
      </c>
      <c r="F173" s="105" t="s">
        <v>12</v>
      </c>
    </row>
    <row r="174" spans="2:6" ht="12.5">
      <c r="B174" s="34">
        <v>0.69638888888888884</v>
      </c>
      <c r="C174" s="103">
        <v>19</v>
      </c>
      <c r="D174" s="104">
        <v>35.340000000000003</v>
      </c>
      <c r="E174" s="104">
        <v>671.46</v>
      </c>
      <c r="F174" s="105" t="s">
        <v>12</v>
      </c>
    </row>
    <row r="175" spans="2:6" ht="12.5">
      <c r="B175" s="34">
        <v>0.69916666666666671</v>
      </c>
      <c r="C175" s="103">
        <v>28</v>
      </c>
      <c r="D175" s="104">
        <v>35.32</v>
      </c>
      <c r="E175" s="104">
        <v>988.96</v>
      </c>
      <c r="F175" s="105" t="s">
        <v>12</v>
      </c>
    </row>
    <row r="176" spans="2:6" ht="12.5">
      <c r="B176" s="34">
        <v>0.69946759259259261</v>
      </c>
      <c r="C176" s="103">
        <v>255</v>
      </c>
      <c r="D176" s="104">
        <v>35.32</v>
      </c>
      <c r="E176" s="104">
        <v>9006.6</v>
      </c>
      <c r="F176" s="105" t="s">
        <v>12</v>
      </c>
    </row>
    <row r="177" spans="2:6" ht="12.5">
      <c r="B177" s="34">
        <v>0.69946759259259261</v>
      </c>
      <c r="C177" s="103">
        <v>155</v>
      </c>
      <c r="D177" s="104">
        <v>35.32</v>
      </c>
      <c r="E177" s="104">
        <v>5474.6</v>
      </c>
      <c r="F177" s="105" t="s">
        <v>12</v>
      </c>
    </row>
    <row r="178" spans="2:6" ht="12.5">
      <c r="B178" s="34">
        <v>0.69946759259259261</v>
      </c>
      <c r="C178" s="103">
        <v>205</v>
      </c>
      <c r="D178" s="104">
        <v>35.32</v>
      </c>
      <c r="E178" s="104">
        <v>7240.6</v>
      </c>
      <c r="F178" s="105" t="s">
        <v>12</v>
      </c>
    </row>
    <row r="179" spans="2:6" ht="12.5">
      <c r="B179" s="34">
        <v>0.70105324074074071</v>
      </c>
      <c r="C179" s="103">
        <v>177</v>
      </c>
      <c r="D179" s="104">
        <v>35.299999999999997</v>
      </c>
      <c r="E179" s="104">
        <v>6248.0999999999995</v>
      </c>
      <c r="F179" s="105" t="s">
        <v>12</v>
      </c>
    </row>
    <row r="180" spans="2:6" ht="12.5">
      <c r="B180" s="34">
        <v>0.70322916666666668</v>
      </c>
      <c r="C180" s="103">
        <v>1</v>
      </c>
      <c r="D180" s="104">
        <v>35.26</v>
      </c>
      <c r="E180" s="104">
        <v>35.26</v>
      </c>
      <c r="F180" s="105" t="s">
        <v>12</v>
      </c>
    </row>
    <row r="181" spans="2:6" ht="12.5">
      <c r="B181" s="34">
        <v>0.70326388888888891</v>
      </c>
      <c r="C181" s="103">
        <v>42</v>
      </c>
      <c r="D181" s="104">
        <v>35.26</v>
      </c>
      <c r="E181" s="104">
        <v>1480.9199999999998</v>
      </c>
      <c r="F181" s="105" t="s">
        <v>12</v>
      </c>
    </row>
    <row r="182" spans="2:6" ht="12.5">
      <c r="B182" s="34">
        <v>0.70328703703703699</v>
      </c>
      <c r="C182" s="103">
        <v>42</v>
      </c>
      <c r="D182" s="104">
        <v>35.26</v>
      </c>
      <c r="E182" s="104">
        <v>1480.9199999999998</v>
      </c>
      <c r="F182" s="105" t="s">
        <v>12</v>
      </c>
    </row>
    <row r="183" spans="2:6" ht="12.5">
      <c r="B183" s="34">
        <v>0.70332175925925922</v>
      </c>
      <c r="C183" s="103">
        <v>13</v>
      </c>
      <c r="D183" s="104">
        <v>35.26</v>
      </c>
      <c r="E183" s="104">
        <v>458.38</v>
      </c>
      <c r="F183" s="105" t="s">
        <v>12</v>
      </c>
    </row>
    <row r="184" spans="2:6" ht="12.5">
      <c r="B184" s="34">
        <v>0.70622685185185186</v>
      </c>
      <c r="C184" s="103">
        <v>453</v>
      </c>
      <c r="D184" s="104">
        <v>35.28</v>
      </c>
      <c r="E184" s="104">
        <v>15981.84</v>
      </c>
      <c r="F184" s="105" t="s">
        <v>12</v>
      </c>
    </row>
    <row r="185" spans="2:6" ht="12.5">
      <c r="B185" s="34">
        <v>0.70791666666666664</v>
      </c>
      <c r="C185" s="103">
        <v>515</v>
      </c>
      <c r="D185" s="104">
        <v>35.32</v>
      </c>
      <c r="E185" s="104">
        <v>18189.8</v>
      </c>
      <c r="F185" s="105" t="s">
        <v>12</v>
      </c>
    </row>
    <row r="186" spans="2:6" ht="12.5">
      <c r="B186" s="34">
        <v>0.71030092592592597</v>
      </c>
      <c r="C186" s="103">
        <v>363</v>
      </c>
      <c r="D186" s="104">
        <v>35.299999999999997</v>
      </c>
      <c r="E186" s="104">
        <v>12813.9</v>
      </c>
      <c r="F186" s="105" t="s">
        <v>12</v>
      </c>
    </row>
    <row r="187" spans="2:6" ht="12.5">
      <c r="B187" s="34">
        <v>0.71202546296296299</v>
      </c>
      <c r="C187" s="103">
        <v>52</v>
      </c>
      <c r="D187" s="104">
        <v>35.32</v>
      </c>
      <c r="E187" s="104">
        <v>1836.64</v>
      </c>
      <c r="F187" s="105" t="s">
        <v>12</v>
      </c>
    </row>
    <row r="188" spans="2:6" ht="12.5">
      <c r="B188" s="34">
        <v>0.71202546296296299</v>
      </c>
      <c r="C188" s="103">
        <v>83</v>
      </c>
      <c r="D188" s="104">
        <v>35.32</v>
      </c>
      <c r="E188" s="104">
        <v>2931.56</v>
      </c>
      <c r="F188" s="105" t="s">
        <v>12</v>
      </c>
    </row>
    <row r="189" spans="2:6" ht="12.5">
      <c r="B189" s="34">
        <v>0.71202546296296299</v>
      </c>
      <c r="C189" s="103">
        <v>727</v>
      </c>
      <c r="D189" s="104">
        <v>35.32</v>
      </c>
      <c r="E189" s="104">
        <v>25677.64</v>
      </c>
      <c r="F189" s="105" t="s">
        <v>12</v>
      </c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6" priority="1">
      <formula>$D15&gt;#REF!</formula>
    </cfRule>
  </conditionalFormatting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C828-3EE3-4EA7-B424-10386286FEAD}">
  <dimension ref="B1:L248"/>
  <sheetViews>
    <sheetView workbookViewId="0">
      <selection activeCell="H22" sqref="H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46119</v>
      </c>
      <c r="C15" s="58">
        <f>SUMIF(F21:F5001,F15,C21:C5001)</f>
        <v>24504</v>
      </c>
      <c r="D15" s="59">
        <f>E15/C15</f>
        <v>36.564082598759391</v>
      </c>
      <c r="E15" s="59">
        <f>SUMIF(F21:F5001,F15,E21:E5001)</f>
        <v>895966.28000000014</v>
      </c>
      <c r="F15" s="60" t="s">
        <v>12</v>
      </c>
    </row>
    <row r="16" spans="2:10">
      <c r="B16" s="26">
        <f>B15</f>
        <v>46119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0.37866898148148148</v>
      </c>
      <c r="C21" s="110">
        <v>226</v>
      </c>
      <c r="D21" s="111">
        <v>35.86</v>
      </c>
      <c r="E21" s="111">
        <v>8104.36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0.37868055555555558</v>
      </c>
      <c r="C22" s="110">
        <v>175</v>
      </c>
      <c r="D22" s="111">
        <v>35.86</v>
      </c>
      <c r="E22" s="111">
        <v>6275.5</v>
      </c>
      <c r="F22" s="60" t="s">
        <v>12</v>
      </c>
    </row>
    <row r="23" spans="2:12">
      <c r="B23" s="109">
        <v>0.38011574074074073</v>
      </c>
      <c r="C23" s="110">
        <v>183</v>
      </c>
      <c r="D23" s="111">
        <v>36.06</v>
      </c>
      <c r="E23" s="111">
        <v>6598.9800000000005</v>
      </c>
      <c r="F23" s="60" t="s">
        <v>12</v>
      </c>
    </row>
    <row r="24" spans="2:12">
      <c r="B24" s="109">
        <v>0.38085648148148149</v>
      </c>
      <c r="C24" s="110">
        <v>96</v>
      </c>
      <c r="D24" s="111">
        <v>35.9</v>
      </c>
      <c r="E24" s="111">
        <v>3446.3999999999996</v>
      </c>
      <c r="F24" s="60" t="s">
        <v>12</v>
      </c>
    </row>
    <row r="25" spans="2:12">
      <c r="B25" s="109">
        <v>0.38341435185185185</v>
      </c>
      <c r="C25" s="110">
        <v>308</v>
      </c>
      <c r="D25" s="111">
        <v>36.06</v>
      </c>
      <c r="E25" s="111">
        <v>11106.480000000001</v>
      </c>
      <c r="F25" s="60" t="s">
        <v>12</v>
      </c>
    </row>
    <row r="26" spans="2:12">
      <c r="B26" s="109">
        <v>0.38425925925925924</v>
      </c>
      <c r="C26" s="110">
        <v>99</v>
      </c>
      <c r="D26" s="111">
        <v>36.119999999999997</v>
      </c>
      <c r="E26" s="111">
        <v>3575.8799999999997</v>
      </c>
      <c r="F26" s="60" t="s">
        <v>12</v>
      </c>
    </row>
    <row r="27" spans="2:12">
      <c r="B27" s="109">
        <v>0.38542824074074072</v>
      </c>
      <c r="C27" s="110">
        <v>118</v>
      </c>
      <c r="D27" s="111">
        <v>36.04</v>
      </c>
      <c r="E27" s="111">
        <v>4252.72</v>
      </c>
      <c r="F27" s="60" t="s">
        <v>12</v>
      </c>
    </row>
    <row r="28" spans="2:12">
      <c r="B28" s="109">
        <v>0.38697916666666665</v>
      </c>
      <c r="C28" s="110">
        <v>85</v>
      </c>
      <c r="D28" s="111">
        <v>35.96</v>
      </c>
      <c r="E28" s="111">
        <v>3056.6</v>
      </c>
      <c r="F28" s="60" t="s">
        <v>12</v>
      </c>
    </row>
    <row r="29" spans="2:12">
      <c r="B29" s="109">
        <v>0.38753472222222224</v>
      </c>
      <c r="C29" s="110">
        <v>43</v>
      </c>
      <c r="D29" s="111">
        <v>35.96</v>
      </c>
      <c r="E29" s="111">
        <v>1546.28</v>
      </c>
      <c r="F29" s="60" t="s">
        <v>12</v>
      </c>
    </row>
    <row r="30" spans="2:12">
      <c r="B30" s="109">
        <v>0.38753472222222224</v>
      </c>
      <c r="C30" s="110">
        <v>79</v>
      </c>
      <c r="D30" s="111">
        <v>35.96</v>
      </c>
      <c r="E30" s="111">
        <v>2840.84</v>
      </c>
      <c r="F30" s="60" t="s">
        <v>12</v>
      </c>
    </row>
    <row r="31" spans="2:12">
      <c r="B31" s="109">
        <v>0.39019675925925928</v>
      </c>
      <c r="C31" s="110">
        <v>153</v>
      </c>
      <c r="D31" s="111">
        <v>36.06</v>
      </c>
      <c r="E31" s="111">
        <v>5517.18</v>
      </c>
      <c r="F31" s="60" t="s">
        <v>12</v>
      </c>
    </row>
    <row r="32" spans="2:12">
      <c r="B32" s="109">
        <v>0.39366898148148149</v>
      </c>
      <c r="C32" s="110">
        <v>336</v>
      </c>
      <c r="D32" s="111">
        <v>36.14</v>
      </c>
      <c r="E32" s="111">
        <v>12143.04</v>
      </c>
      <c r="F32" s="60" t="s">
        <v>12</v>
      </c>
    </row>
    <row r="33" spans="2:6">
      <c r="B33" s="109">
        <v>0.39530092592592592</v>
      </c>
      <c r="C33" s="110">
        <v>96</v>
      </c>
      <c r="D33" s="111">
        <v>36.08</v>
      </c>
      <c r="E33" s="111">
        <v>3463.68</v>
      </c>
      <c r="F33" s="60" t="s">
        <v>12</v>
      </c>
    </row>
    <row r="34" spans="2:6">
      <c r="B34" s="109">
        <v>0.3958564814814815</v>
      </c>
      <c r="C34" s="110">
        <v>87</v>
      </c>
      <c r="D34" s="111">
        <v>36.06</v>
      </c>
      <c r="E34" s="111">
        <v>3137.2200000000003</v>
      </c>
      <c r="F34" s="60" t="s">
        <v>12</v>
      </c>
    </row>
    <row r="35" spans="2:6">
      <c r="B35" s="109">
        <v>0.39703703703703702</v>
      </c>
      <c r="C35" s="110">
        <v>92</v>
      </c>
      <c r="D35" s="111">
        <v>35.96</v>
      </c>
      <c r="E35" s="111">
        <v>3308.32</v>
      </c>
      <c r="F35" s="60" t="s">
        <v>12</v>
      </c>
    </row>
    <row r="36" spans="2:6">
      <c r="B36" s="109">
        <v>0.39863425925925927</v>
      </c>
      <c r="C36" s="110">
        <v>107</v>
      </c>
      <c r="D36" s="111">
        <v>35.96</v>
      </c>
      <c r="E36" s="111">
        <v>3847.7200000000003</v>
      </c>
      <c r="F36" s="60" t="s">
        <v>12</v>
      </c>
    </row>
    <row r="37" spans="2:6">
      <c r="B37" s="109">
        <v>0.39962962962962961</v>
      </c>
      <c r="C37" s="110">
        <v>89</v>
      </c>
      <c r="D37" s="111">
        <v>35.92</v>
      </c>
      <c r="E37" s="111">
        <v>3196.88</v>
      </c>
      <c r="F37" s="60" t="s">
        <v>12</v>
      </c>
    </row>
    <row r="38" spans="2:6">
      <c r="B38" s="109">
        <v>0.40061342592592591</v>
      </c>
      <c r="C38" s="110">
        <v>95</v>
      </c>
      <c r="D38" s="111">
        <v>35.9</v>
      </c>
      <c r="E38" s="111">
        <v>3410.5</v>
      </c>
      <c r="F38" s="60" t="s">
        <v>12</v>
      </c>
    </row>
    <row r="39" spans="2:6">
      <c r="B39" s="109">
        <v>0.40185185185185185</v>
      </c>
      <c r="C39" s="110">
        <v>97</v>
      </c>
      <c r="D39" s="111">
        <v>35.94</v>
      </c>
      <c r="E39" s="111">
        <v>3486.18</v>
      </c>
      <c r="F39" s="60" t="s">
        <v>12</v>
      </c>
    </row>
    <row r="40" spans="2:6">
      <c r="B40" s="109">
        <v>0.40542824074074074</v>
      </c>
      <c r="C40" s="110">
        <v>129</v>
      </c>
      <c r="D40" s="111">
        <v>36.1</v>
      </c>
      <c r="E40" s="111">
        <v>4656.9000000000005</v>
      </c>
      <c r="F40" s="60" t="s">
        <v>12</v>
      </c>
    </row>
    <row r="41" spans="2:6">
      <c r="B41" s="109">
        <v>0.40542824074074074</v>
      </c>
      <c r="C41" s="110">
        <v>116</v>
      </c>
      <c r="D41" s="111">
        <v>36.1</v>
      </c>
      <c r="E41" s="111">
        <v>4187.6000000000004</v>
      </c>
      <c r="F41" s="60" t="s">
        <v>12</v>
      </c>
    </row>
    <row r="42" spans="2:6">
      <c r="B42" s="109">
        <v>0.40763888888888888</v>
      </c>
      <c r="C42" s="110">
        <v>136</v>
      </c>
      <c r="D42" s="111">
        <v>36.200000000000003</v>
      </c>
      <c r="E42" s="111">
        <v>4923.2000000000007</v>
      </c>
      <c r="F42" s="60" t="s">
        <v>12</v>
      </c>
    </row>
    <row r="43" spans="2:6">
      <c r="B43" s="109">
        <v>0.40766203703703702</v>
      </c>
      <c r="C43" s="110">
        <v>1</v>
      </c>
      <c r="D43" s="111">
        <v>36.200000000000003</v>
      </c>
      <c r="E43" s="111">
        <v>36.200000000000003</v>
      </c>
      <c r="F43" s="60" t="s">
        <v>12</v>
      </c>
    </row>
    <row r="44" spans="2:6">
      <c r="B44" s="109">
        <v>0.40894675925925927</v>
      </c>
      <c r="C44" s="110">
        <v>85</v>
      </c>
      <c r="D44" s="111">
        <v>36.1</v>
      </c>
      <c r="E44" s="111">
        <v>3068.5</v>
      </c>
      <c r="F44" s="60" t="s">
        <v>12</v>
      </c>
    </row>
    <row r="45" spans="2:6">
      <c r="B45" s="109">
        <v>0.4120138888888889</v>
      </c>
      <c r="C45" s="110">
        <v>89</v>
      </c>
      <c r="D45" s="111">
        <v>36.06</v>
      </c>
      <c r="E45" s="111">
        <v>3209.34</v>
      </c>
      <c r="F45" s="60" t="s">
        <v>12</v>
      </c>
    </row>
    <row r="46" spans="2:6">
      <c r="B46" s="109">
        <v>0.41399305555555554</v>
      </c>
      <c r="C46" s="110">
        <v>162</v>
      </c>
      <c r="D46" s="111">
        <v>36.119999999999997</v>
      </c>
      <c r="E46" s="111">
        <v>5851.44</v>
      </c>
      <c r="F46" s="60" t="s">
        <v>12</v>
      </c>
    </row>
    <row r="47" spans="2:6">
      <c r="B47" s="109">
        <v>0.41829861111111111</v>
      </c>
      <c r="C47" s="110">
        <v>221</v>
      </c>
      <c r="D47" s="111">
        <v>36.299999999999997</v>
      </c>
      <c r="E47" s="111">
        <v>8022.2999999999993</v>
      </c>
      <c r="F47" s="60" t="s">
        <v>12</v>
      </c>
    </row>
    <row r="48" spans="2:6">
      <c r="B48" s="109">
        <v>0.41841435185185183</v>
      </c>
      <c r="C48" s="110">
        <v>141</v>
      </c>
      <c r="D48" s="111">
        <v>36.24</v>
      </c>
      <c r="E48" s="111">
        <v>5109.84</v>
      </c>
      <c r="F48" s="60" t="s">
        <v>12</v>
      </c>
    </row>
    <row r="49" spans="2:6">
      <c r="B49" s="109">
        <v>0.42449074074074072</v>
      </c>
      <c r="C49" s="110">
        <v>14</v>
      </c>
      <c r="D49" s="111">
        <v>36.24</v>
      </c>
      <c r="E49" s="111">
        <v>507.36</v>
      </c>
      <c r="F49" s="60" t="s">
        <v>12</v>
      </c>
    </row>
    <row r="50" spans="2:6">
      <c r="B50" s="109">
        <v>0.4254398148148148</v>
      </c>
      <c r="C50" s="110">
        <v>370</v>
      </c>
      <c r="D50" s="111">
        <v>36.28</v>
      </c>
      <c r="E50" s="111">
        <v>13423.6</v>
      </c>
      <c r="F50" s="60" t="s">
        <v>12</v>
      </c>
    </row>
    <row r="51" spans="2:6">
      <c r="B51" s="109">
        <v>0.42836805555555557</v>
      </c>
      <c r="C51" s="110">
        <v>176</v>
      </c>
      <c r="D51" s="111">
        <v>36.299999999999997</v>
      </c>
      <c r="E51" s="111">
        <v>6388.7999999999993</v>
      </c>
      <c r="F51" s="60" t="s">
        <v>12</v>
      </c>
    </row>
    <row r="52" spans="2:6">
      <c r="B52" s="109">
        <v>0.43131944444444442</v>
      </c>
      <c r="C52" s="110">
        <v>120</v>
      </c>
      <c r="D52" s="111">
        <v>36.24</v>
      </c>
      <c r="E52" s="111">
        <v>4348.8</v>
      </c>
      <c r="F52" s="60" t="s">
        <v>12</v>
      </c>
    </row>
    <row r="53" spans="2:6">
      <c r="B53" s="109">
        <v>0.44047453703703704</v>
      </c>
      <c r="C53" s="110">
        <v>516</v>
      </c>
      <c r="D53" s="111">
        <v>36.520000000000003</v>
      </c>
      <c r="E53" s="111">
        <v>18844.320000000003</v>
      </c>
      <c r="F53" s="60" t="s">
        <v>12</v>
      </c>
    </row>
    <row r="54" spans="2:6">
      <c r="B54" s="109">
        <v>0.44238425925925928</v>
      </c>
      <c r="C54" s="110">
        <v>112</v>
      </c>
      <c r="D54" s="111">
        <v>36.5</v>
      </c>
      <c r="E54" s="111">
        <v>4088</v>
      </c>
      <c r="F54" s="60" t="s">
        <v>12</v>
      </c>
    </row>
    <row r="55" spans="2:6">
      <c r="B55" s="109">
        <v>0.44530092592592591</v>
      </c>
      <c r="C55" s="110">
        <v>93</v>
      </c>
      <c r="D55" s="111">
        <v>36.42</v>
      </c>
      <c r="E55" s="111">
        <v>3387.06</v>
      </c>
      <c r="F55" s="60" t="s">
        <v>12</v>
      </c>
    </row>
    <row r="56" spans="2:6">
      <c r="B56" s="109">
        <v>0.44788194444444446</v>
      </c>
      <c r="C56" s="110">
        <v>165</v>
      </c>
      <c r="D56" s="111">
        <v>36.700000000000003</v>
      </c>
      <c r="E56" s="111">
        <v>6055.5000000000009</v>
      </c>
      <c r="F56" s="60" t="s">
        <v>12</v>
      </c>
    </row>
    <row r="57" spans="2:6">
      <c r="B57" s="109">
        <v>0.44959490740740743</v>
      </c>
      <c r="C57" s="110">
        <v>88</v>
      </c>
      <c r="D57" s="111">
        <v>36.619999999999997</v>
      </c>
      <c r="E57" s="111">
        <v>3222.56</v>
      </c>
      <c r="F57" s="60" t="s">
        <v>12</v>
      </c>
    </row>
    <row r="58" spans="2:6">
      <c r="B58" s="109">
        <v>0.45165509259259257</v>
      </c>
      <c r="C58" s="110">
        <v>87</v>
      </c>
      <c r="D58" s="111">
        <v>36.619999999999997</v>
      </c>
      <c r="E58" s="111">
        <v>3185.9399999999996</v>
      </c>
      <c r="F58" s="60" t="s">
        <v>12</v>
      </c>
    </row>
    <row r="59" spans="2:6">
      <c r="B59" s="109">
        <v>0.45616898148148149</v>
      </c>
      <c r="C59" s="110">
        <v>157</v>
      </c>
      <c r="D59" s="111">
        <v>36.64</v>
      </c>
      <c r="E59" s="111">
        <v>5752.4800000000005</v>
      </c>
      <c r="F59" s="60" t="s">
        <v>12</v>
      </c>
    </row>
    <row r="60" spans="2:6">
      <c r="B60" s="109">
        <v>0.45799768518518519</v>
      </c>
      <c r="C60" s="110">
        <v>154</v>
      </c>
      <c r="D60" s="111">
        <v>36.64</v>
      </c>
      <c r="E60" s="111">
        <v>5642.56</v>
      </c>
      <c r="F60" s="60" t="s">
        <v>12</v>
      </c>
    </row>
    <row r="61" spans="2:6">
      <c r="B61" s="109">
        <v>0.4626851851851852</v>
      </c>
      <c r="C61" s="110">
        <v>119</v>
      </c>
      <c r="D61" s="111">
        <v>36.619999999999997</v>
      </c>
      <c r="E61" s="111">
        <v>4357.78</v>
      </c>
      <c r="F61" s="60" t="s">
        <v>12</v>
      </c>
    </row>
    <row r="62" spans="2:6">
      <c r="B62" s="109">
        <v>0.46310185185185188</v>
      </c>
      <c r="C62" s="110">
        <v>130</v>
      </c>
      <c r="D62" s="111">
        <v>36.619999999999997</v>
      </c>
      <c r="E62" s="111">
        <v>4760.5999999999995</v>
      </c>
      <c r="F62" s="60" t="s">
        <v>12</v>
      </c>
    </row>
    <row r="63" spans="2:6">
      <c r="B63" s="109">
        <v>0.46500000000000002</v>
      </c>
      <c r="C63" s="110">
        <v>108</v>
      </c>
      <c r="D63" s="111">
        <v>36.619999999999997</v>
      </c>
      <c r="E63" s="111">
        <v>3954.9599999999996</v>
      </c>
      <c r="F63" s="60" t="s">
        <v>12</v>
      </c>
    </row>
    <row r="64" spans="2:6">
      <c r="B64" s="109">
        <v>0.46620370370370373</v>
      </c>
      <c r="C64" s="110">
        <v>84</v>
      </c>
      <c r="D64" s="111">
        <v>36.64</v>
      </c>
      <c r="E64" s="111">
        <v>3077.76</v>
      </c>
      <c r="F64" s="60" t="s">
        <v>12</v>
      </c>
    </row>
    <row r="65" spans="2:6">
      <c r="B65" s="109">
        <v>0.46894675925925927</v>
      </c>
      <c r="C65" s="110">
        <v>94</v>
      </c>
      <c r="D65" s="111">
        <v>36.619999999999997</v>
      </c>
      <c r="E65" s="111">
        <v>3442.2799999999997</v>
      </c>
      <c r="F65" s="60" t="s">
        <v>12</v>
      </c>
    </row>
    <row r="66" spans="2:6">
      <c r="B66" s="109">
        <v>0.47328703703703706</v>
      </c>
      <c r="C66" s="110">
        <v>85</v>
      </c>
      <c r="D66" s="111">
        <v>36.6</v>
      </c>
      <c r="E66" s="111">
        <v>3111</v>
      </c>
      <c r="F66" s="60" t="s">
        <v>12</v>
      </c>
    </row>
    <row r="67" spans="2:6">
      <c r="B67" s="109">
        <v>0.47328703703703706</v>
      </c>
      <c r="C67" s="110">
        <v>118</v>
      </c>
      <c r="D67" s="111">
        <v>36.6</v>
      </c>
      <c r="E67" s="111">
        <v>4318.8</v>
      </c>
      <c r="F67" s="60" t="s">
        <v>12</v>
      </c>
    </row>
    <row r="68" spans="2:6">
      <c r="B68" s="109">
        <v>0.47542824074074075</v>
      </c>
      <c r="C68" s="110">
        <v>102</v>
      </c>
      <c r="D68" s="111">
        <v>36.619999999999997</v>
      </c>
      <c r="E68" s="111">
        <v>3735.24</v>
      </c>
      <c r="F68" s="60" t="s">
        <v>12</v>
      </c>
    </row>
    <row r="69" spans="2:6">
      <c r="B69" s="109">
        <v>0.47783564814814816</v>
      </c>
      <c r="C69" s="110">
        <v>91</v>
      </c>
      <c r="D69" s="111">
        <v>36.64</v>
      </c>
      <c r="E69" s="111">
        <v>3334.2400000000002</v>
      </c>
      <c r="F69" s="60" t="s">
        <v>12</v>
      </c>
    </row>
    <row r="70" spans="2:6">
      <c r="B70" s="109">
        <v>0.47962962962962963</v>
      </c>
      <c r="C70" s="110">
        <v>87</v>
      </c>
      <c r="D70" s="111">
        <v>36.64</v>
      </c>
      <c r="E70" s="111">
        <v>3187.68</v>
      </c>
      <c r="F70" s="60" t="s">
        <v>12</v>
      </c>
    </row>
    <row r="71" spans="2:6">
      <c r="B71" s="109">
        <v>0.48357638888888888</v>
      </c>
      <c r="C71" s="110">
        <v>50</v>
      </c>
      <c r="D71" s="111">
        <v>36.700000000000003</v>
      </c>
      <c r="E71" s="111">
        <v>1835.0000000000002</v>
      </c>
      <c r="F71" s="60" t="s">
        <v>12</v>
      </c>
    </row>
    <row r="72" spans="2:6">
      <c r="B72" s="109">
        <v>0.48357638888888888</v>
      </c>
      <c r="C72" s="110">
        <v>83</v>
      </c>
      <c r="D72" s="111">
        <v>36.700000000000003</v>
      </c>
      <c r="E72" s="111">
        <v>3046.1000000000004</v>
      </c>
      <c r="F72" s="60" t="s">
        <v>12</v>
      </c>
    </row>
    <row r="73" spans="2:6">
      <c r="B73" s="109">
        <v>0.48738425925925927</v>
      </c>
      <c r="C73" s="110">
        <v>190</v>
      </c>
      <c r="D73" s="111">
        <v>36.72</v>
      </c>
      <c r="E73" s="111">
        <v>6976.8</v>
      </c>
      <c r="F73" s="60" t="s">
        <v>12</v>
      </c>
    </row>
    <row r="74" spans="2:6">
      <c r="B74" s="109">
        <v>0.49333333333333335</v>
      </c>
      <c r="C74" s="110">
        <v>59</v>
      </c>
      <c r="D74" s="111">
        <v>36.74</v>
      </c>
      <c r="E74" s="111">
        <v>2167.6600000000003</v>
      </c>
      <c r="F74" s="60" t="s">
        <v>12</v>
      </c>
    </row>
    <row r="75" spans="2:6">
      <c r="B75" s="109">
        <v>0.49333333333333335</v>
      </c>
      <c r="C75" s="110">
        <v>71</v>
      </c>
      <c r="D75" s="111">
        <v>36.74</v>
      </c>
      <c r="E75" s="111">
        <v>2608.54</v>
      </c>
      <c r="F75" s="60" t="s">
        <v>12</v>
      </c>
    </row>
    <row r="76" spans="2:6">
      <c r="B76" s="109">
        <v>0.49956018518518519</v>
      </c>
      <c r="C76" s="110">
        <v>440</v>
      </c>
      <c r="D76" s="111">
        <v>36.78</v>
      </c>
      <c r="E76" s="111">
        <v>16183.2</v>
      </c>
      <c r="F76" s="60" t="s">
        <v>12</v>
      </c>
    </row>
    <row r="77" spans="2:6">
      <c r="B77" s="109">
        <v>0.50159722222222225</v>
      </c>
      <c r="C77" s="110">
        <v>87</v>
      </c>
      <c r="D77" s="111">
        <v>36.78</v>
      </c>
      <c r="E77" s="111">
        <v>3199.86</v>
      </c>
      <c r="F77" s="60" t="s">
        <v>12</v>
      </c>
    </row>
    <row r="78" spans="2:6">
      <c r="B78" s="109">
        <v>0.50613425925925926</v>
      </c>
      <c r="C78" s="110">
        <v>190</v>
      </c>
      <c r="D78" s="111">
        <v>36.78</v>
      </c>
      <c r="E78" s="111">
        <v>6988.2</v>
      </c>
      <c r="F78" s="60" t="s">
        <v>12</v>
      </c>
    </row>
    <row r="79" spans="2:6">
      <c r="B79" s="109">
        <v>0.5100231481481482</v>
      </c>
      <c r="C79" s="110">
        <v>134</v>
      </c>
      <c r="D79" s="111">
        <v>36.74</v>
      </c>
      <c r="E79" s="111">
        <v>4923.16</v>
      </c>
      <c r="F79" s="60" t="s">
        <v>12</v>
      </c>
    </row>
    <row r="80" spans="2:6">
      <c r="B80" s="109">
        <v>0.51664351851851853</v>
      </c>
      <c r="C80" s="110">
        <v>84</v>
      </c>
      <c r="D80" s="111">
        <v>36.799999999999997</v>
      </c>
      <c r="E80" s="111">
        <v>3091.2</v>
      </c>
      <c r="F80" s="60" t="s">
        <v>12</v>
      </c>
    </row>
    <row r="81" spans="2:6">
      <c r="B81" s="109">
        <v>0.51747685185185188</v>
      </c>
      <c r="C81" s="110">
        <v>76</v>
      </c>
      <c r="D81" s="111">
        <v>36.799999999999997</v>
      </c>
      <c r="E81" s="111">
        <v>2796.7999999999997</v>
      </c>
      <c r="F81" s="60" t="s">
        <v>12</v>
      </c>
    </row>
    <row r="82" spans="2:6">
      <c r="B82" s="109">
        <v>0.51747685185185188</v>
      </c>
      <c r="C82" s="110">
        <v>104</v>
      </c>
      <c r="D82" s="111">
        <v>36.799999999999997</v>
      </c>
      <c r="E82" s="111">
        <v>3827.2</v>
      </c>
      <c r="F82" s="60" t="s">
        <v>12</v>
      </c>
    </row>
    <row r="83" spans="2:6">
      <c r="B83" s="109">
        <v>0.52041666666666664</v>
      </c>
      <c r="C83" s="110">
        <v>126</v>
      </c>
      <c r="D83" s="111">
        <v>36.82</v>
      </c>
      <c r="E83" s="111">
        <v>4639.32</v>
      </c>
      <c r="F83" s="60" t="s">
        <v>12</v>
      </c>
    </row>
    <row r="84" spans="2:6">
      <c r="B84" s="109">
        <v>0.52643518518518517</v>
      </c>
      <c r="C84" s="110">
        <v>156</v>
      </c>
      <c r="D84" s="111">
        <v>36.9</v>
      </c>
      <c r="E84" s="111">
        <v>5756.4</v>
      </c>
      <c r="F84" s="60" t="s">
        <v>12</v>
      </c>
    </row>
    <row r="85" spans="2:6">
      <c r="B85" s="109">
        <v>0.52739583333333329</v>
      </c>
      <c r="C85" s="110">
        <v>86</v>
      </c>
      <c r="D85" s="111">
        <v>36.880000000000003</v>
      </c>
      <c r="E85" s="111">
        <v>3171.6800000000003</v>
      </c>
      <c r="F85" s="60" t="s">
        <v>12</v>
      </c>
    </row>
    <row r="86" spans="2:6">
      <c r="B86" s="109">
        <v>0.52993055555555557</v>
      </c>
      <c r="C86" s="110">
        <v>92</v>
      </c>
      <c r="D86" s="111">
        <v>36.840000000000003</v>
      </c>
      <c r="E86" s="111">
        <v>3389.28</v>
      </c>
      <c r="F86" s="60" t="s">
        <v>12</v>
      </c>
    </row>
    <row r="87" spans="2:6">
      <c r="B87" s="109">
        <v>0.53271990740740738</v>
      </c>
      <c r="C87" s="110">
        <v>87</v>
      </c>
      <c r="D87" s="111">
        <v>36.82</v>
      </c>
      <c r="E87" s="111">
        <v>3203.34</v>
      </c>
      <c r="F87" s="60" t="s">
        <v>12</v>
      </c>
    </row>
    <row r="88" spans="2:6">
      <c r="B88" s="109">
        <v>0.53630787037037042</v>
      </c>
      <c r="C88" s="110">
        <v>136</v>
      </c>
      <c r="D88" s="111">
        <v>36.82</v>
      </c>
      <c r="E88" s="111">
        <v>5007.5200000000004</v>
      </c>
      <c r="F88" s="60" t="s">
        <v>12</v>
      </c>
    </row>
    <row r="89" spans="2:6">
      <c r="B89" s="109">
        <v>0.53925925925925922</v>
      </c>
      <c r="C89" s="110">
        <v>86</v>
      </c>
      <c r="D89" s="111">
        <v>36.799999999999997</v>
      </c>
      <c r="E89" s="111">
        <v>3164.7999999999997</v>
      </c>
      <c r="F89" s="60" t="s">
        <v>12</v>
      </c>
    </row>
    <row r="90" spans="2:6">
      <c r="B90" s="109">
        <v>0.54317129629629635</v>
      </c>
      <c r="C90" s="110">
        <v>224</v>
      </c>
      <c r="D90" s="111">
        <v>36.82</v>
      </c>
      <c r="E90" s="111">
        <v>8247.68</v>
      </c>
      <c r="F90" s="60" t="s">
        <v>12</v>
      </c>
    </row>
    <row r="91" spans="2:6">
      <c r="B91" s="109">
        <v>0.54871527777777773</v>
      </c>
      <c r="C91" s="110">
        <v>107</v>
      </c>
      <c r="D91" s="111">
        <v>36.840000000000003</v>
      </c>
      <c r="E91" s="111">
        <v>3941.8800000000006</v>
      </c>
      <c r="F91" s="60" t="s">
        <v>12</v>
      </c>
    </row>
    <row r="92" spans="2:6">
      <c r="B92" s="109">
        <v>0.54871527777777773</v>
      </c>
      <c r="C92" s="110">
        <v>93</v>
      </c>
      <c r="D92" s="111">
        <v>36.840000000000003</v>
      </c>
      <c r="E92" s="111">
        <v>3426.1200000000003</v>
      </c>
      <c r="F92" s="60" t="s">
        <v>12</v>
      </c>
    </row>
    <row r="93" spans="2:6">
      <c r="B93" s="109">
        <v>0.56049768518518517</v>
      </c>
      <c r="C93" s="110">
        <v>89</v>
      </c>
      <c r="D93" s="111">
        <v>36.840000000000003</v>
      </c>
      <c r="E93" s="111">
        <v>3278.76</v>
      </c>
      <c r="F93" s="60" t="s">
        <v>12</v>
      </c>
    </row>
    <row r="94" spans="2:6">
      <c r="B94" s="109">
        <v>0.56049768518518517</v>
      </c>
      <c r="C94" s="110">
        <v>131</v>
      </c>
      <c r="D94" s="111">
        <v>36.840000000000003</v>
      </c>
      <c r="E94" s="111">
        <v>4826.0400000000009</v>
      </c>
      <c r="F94" s="60" t="s">
        <v>12</v>
      </c>
    </row>
    <row r="95" spans="2:6">
      <c r="B95" s="109">
        <v>0.56193287037037032</v>
      </c>
      <c r="C95" s="110">
        <v>116</v>
      </c>
      <c r="D95" s="111">
        <v>36.82</v>
      </c>
      <c r="E95" s="111">
        <v>4271.12</v>
      </c>
      <c r="F95" s="60" t="s">
        <v>12</v>
      </c>
    </row>
    <row r="96" spans="2:6">
      <c r="B96" s="109">
        <v>0.56413194444444448</v>
      </c>
      <c r="C96" s="110">
        <v>88</v>
      </c>
      <c r="D96" s="111">
        <v>36.74</v>
      </c>
      <c r="E96" s="111">
        <v>3233.1200000000003</v>
      </c>
      <c r="F96" s="60" t="s">
        <v>12</v>
      </c>
    </row>
    <row r="97" spans="2:6">
      <c r="B97" s="109">
        <v>0.56616898148148154</v>
      </c>
      <c r="C97" s="110">
        <v>106</v>
      </c>
      <c r="D97" s="111">
        <v>36.700000000000003</v>
      </c>
      <c r="E97" s="111">
        <v>3890.2000000000003</v>
      </c>
      <c r="F97" s="60" t="s">
        <v>12</v>
      </c>
    </row>
    <row r="98" spans="2:6">
      <c r="B98" s="109">
        <v>0.56910879629629629</v>
      </c>
      <c r="C98" s="110">
        <v>54</v>
      </c>
      <c r="D98" s="111">
        <v>36.659999999999997</v>
      </c>
      <c r="E98" s="111">
        <v>1979.6399999999999</v>
      </c>
      <c r="F98" s="60" t="s">
        <v>12</v>
      </c>
    </row>
    <row r="99" spans="2:6">
      <c r="B99" s="109">
        <v>0.5715393518518519</v>
      </c>
      <c r="C99" s="110">
        <v>91</v>
      </c>
      <c r="D99" s="111">
        <v>36.68</v>
      </c>
      <c r="E99" s="111">
        <v>3337.88</v>
      </c>
      <c r="F99" s="60" t="s">
        <v>12</v>
      </c>
    </row>
    <row r="100" spans="2:6">
      <c r="B100" s="109">
        <v>0.58045138888888892</v>
      </c>
      <c r="C100" s="110">
        <v>336</v>
      </c>
      <c r="D100" s="111">
        <v>36.82</v>
      </c>
      <c r="E100" s="111">
        <v>12371.52</v>
      </c>
      <c r="F100" s="60" t="s">
        <v>12</v>
      </c>
    </row>
    <row r="101" spans="2:6">
      <c r="B101" s="109">
        <v>0.58241898148148152</v>
      </c>
      <c r="C101" s="110">
        <v>87</v>
      </c>
      <c r="D101" s="111">
        <v>36.86</v>
      </c>
      <c r="E101" s="111">
        <v>3206.82</v>
      </c>
      <c r="F101" s="60" t="s">
        <v>12</v>
      </c>
    </row>
    <row r="102" spans="2:6">
      <c r="B102" s="109">
        <v>0.58799768518518514</v>
      </c>
      <c r="C102" s="110">
        <v>173</v>
      </c>
      <c r="D102" s="111">
        <v>36.799999999999997</v>
      </c>
      <c r="E102" s="111">
        <v>6366.4</v>
      </c>
      <c r="F102" s="60" t="s">
        <v>12</v>
      </c>
    </row>
    <row r="103" spans="2:6">
      <c r="B103" s="109">
        <v>0.59152777777777776</v>
      </c>
      <c r="C103" s="110">
        <v>146</v>
      </c>
      <c r="D103" s="111">
        <v>36.840000000000003</v>
      </c>
      <c r="E103" s="111">
        <v>5378.64</v>
      </c>
      <c r="F103" s="60" t="s">
        <v>12</v>
      </c>
    </row>
    <row r="104" spans="2:6">
      <c r="B104" s="109">
        <v>0.59541666666666671</v>
      </c>
      <c r="C104" s="110">
        <v>115</v>
      </c>
      <c r="D104" s="111">
        <v>36.840000000000003</v>
      </c>
      <c r="E104" s="111">
        <v>4236.6000000000004</v>
      </c>
      <c r="F104" s="60" t="s">
        <v>12</v>
      </c>
    </row>
    <row r="105" spans="2:6">
      <c r="B105" s="109">
        <v>0.59700231481481481</v>
      </c>
      <c r="C105" s="110">
        <v>92</v>
      </c>
      <c r="D105" s="111">
        <v>36.840000000000003</v>
      </c>
      <c r="E105" s="111">
        <v>3389.28</v>
      </c>
      <c r="F105" s="60" t="s">
        <v>12</v>
      </c>
    </row>
    <row r="106" spans="2:6">
      <c r="B106" s="109">
        <v>0.59861111111111109</v>
      </c>
      <c r="C106" s="110">
        <v>85</v>
      </c>
      <c r="D106" s="111">
        <v>36.82</v>
      </c>
      <c r="E106" s="111">
        <v>3129.7</v>
      </c>
      <c r="F106" s="60" t="s">
        <v>12</v>
      </c>
    </row>
    <row r="107" spans="2:6">
      <c r="B107" s="109">
        <v>0.6013425925925926</v>
      </c>
      <c r="C107" s="110">
        <v>88</v>
      </c>
      <c r="D107" s="111">
        <v>36.76</v>
      </c>
      <c r="E107" s="111">
        <v>3234.8799999999997</v>
      </c>
      <c r="F107" s="60" t="s">
        <v>12</v>
      </c>
    </row>
    <row r="108" spans="2:6">
      <c r="B108" s="109">
        <v>0.60381944444444446</v>
      </c>
      <c r="C108" s="110">
        <v>88</v>
      </c>
      <c r="D108" s="111">
        <v>36.78</v>
      </c>
      <c r="E108" s="111">
        <v>3236.6400000000003</v>
      </c>
      <c r="F108" s="60" t="s">
        <v>12</v>
      </c>
    </row>
    <row r="109" spans="2:6">
      <c r="B109" s="109">
        <v>0.60668981481481477</v>
      </c>
      <c r="C109" s="110">
        <v>85</v>
      </c>
      <c r="D109" s="111">
        <v>36.78</v>
      </c>
      <c r="E109" s="111">
        <v>3126.3</v>
      </c>
      <c r="F109" s="60" t="s">
        <v>12</v>
      </c>
    </row>
    <row r="110" spans="2:6">
      <c r="B110" s="109">
        <v>0.60682870370370368</v>
      </c>
      <c r="C110" s="110">
        <v>114</v>
      </c>
      <c r="D110" s="111">
        <v>36.76</v>
      </c>
      <c r="E110" s="111">
        <v>4190.6399999999994</v>
      </c>
      <c r="F110" s="60" t="s">
        <v>12</v>
      </c>
    </row>
    <row r="111" spans="2:6">
      <c r="B111" s="109">
        <v>0.6106018518518519</v>
      </c>
      <c r="C111" s="110">
        <v>127</v>
      </c>
      <c r="D111" s="111">
        <v>36.72</v>
      </c>
      <c r="E111" s="111">
        <v>4663.4399999999996</v>
      </c>
      <c r="F111" s="60" t="s">
        <v>12</v>
      </c>
    </row>
    <row r="112" spans="2:6">
      <c r="B112" s="109">
        <v>0.61262731481481481</v>
      </c>
      <c r="C112" s="110">
        <v>93</v>
      </c>
      <c r="D112" s="111">
        <v>36.74</v>
      </c>
      <c r="E112" s="111">
        <v>3416.82</v>
      </c>
      <c r="F112" s="60" t="s">
        <v>12</v>
      </c>
    </row>
    <row r="113" spans="2:6">
      <c r="B113" s="109">
        <v>0.61449074074074073</v>
      </c>
      <c r="C113" s="110">
        <v>132</v>
      </c>
      <c r="D113" s="111">
        <v>36.74</v>
      </c>
      <c r="E113" s="111">
        <v>4849.68</v>
      </c>
      <c r="F113" s="60" t="s">
        <v>12</v>
      </c>
    </row>
    <row r="114" spans="2:6">
      <c r="B114" s="109">
        <v>0.61631944444444442</v>
      </c>
      <c r="C114" s="110">
        <v>86</v>
      </c>
      <c r="D114" s="111">
        <v>36.72</v>
      </c>
      <c r="E114" s="111">
        <v>3157.92</v>
      </c>
      <c r="F114" s="60" t="s">
        <v>12</v>
      </c>
    </row>
    <row r="115" spans="2:6">
      <c r="B115" s="109">
        <v>0.61869212962962961</v>
      </c>
      <c r="C115" s="110">
        <v>90</v>
      </c>
      <c r="D115" s="111">
        <v>36.6</v>
      </c>
      <c r="E115" s="111">
        <v>3294</v>
      </c>
      <c r="F115" s="60" t="s">
        <v>12</v>
      </c>
    </row>
    <row r="116" spans="2:6">
      <c r="B116" s="109">
        <v>0.62069444444444444</v>
      </c>
      <c r="C116" s="110">
        <v>85</v>
      </c>
      <c r="D116" s="111">
        <v>36.659999999999997</v>
      </c>
      <c r="E116" s="111">
        <v>3116.1</v>
      </c>
      <c r="F116" s="60" t="s">
        <v>12</v>
      </c>
    </row>
    <row r="117" spans="2:6">
      <c r="B117" s="109">
        <v>0.62219907407407404</v>
      </c>
      <c r="C117" s="110">
        <v>105</v>
      </c>
      <c r="D117" s="111">
        <v>36.68</v>
      </c>
      <c r="E117" s="111">
        <v>3851.4</v>
      </c>
      <c r="F117" s="60" t="s">
        <v>12</v>
      </c>
    </row>
    <row r="118" spans="2:6">
      <c r="B118" s="109">
        <v>0.62559027777777776</v>
      </c>
      <c r="C118" s="110">
        <v>97</v>
      </c>
      <c r="D118" s="111">
        <v>36.6</v>
      </c>
      <c r="E118" s="111">
        <v>3550.2000000000003</v>
      </c>
      <c r="F118" s="60" t="s">
        <v>12</v>
      </c>
    </row>
    <row r="119" spans="2:6">
      <c r="B119" s="109">
        <v>0.62765046296296301</v>
      </c>
      <c r="C119" s="110">
        <v>67</v>
      </c>
      <c r="D119" s="111">
        <v>36.58</v>
      </c>
      <c r="E119" s="111">
        <v>2450.8599999999997</v>
      </c>
      <c r="F119" s="60" t="s">
        <v>12</v>
      </c>
    </row>
    <row r="120" spans="2:6">
      <c r="B120" s="109">
        <v>0.62765046296296301</v>
      </c>
      <c r="C120" s="110">
        <v>45</v>
      </c>
      <c r="D120" s="111">
        <v>36.58</v>
      </c>
      <c r="E120" s="111">
        <v>1646.1</v>
      </c>
      <c r="F120" s="60" t="s">
        <v>12</v>
      </c>
    </row>
    <row r="121" spans="2:6">
      <c r="B121" s="109">
        <v>0.62770833333333331</v>
      </c>
      <c r="C121" s="110">
        <v>100</v>
      </c>
      <c r="D121" s="111">
        <v>36.56</v>
      </c>
      <c r="E121" s="111">
        <v>3656</v>
      </c>
      <c r="F121" s="60" t="s">
        <v>12</v>
      </c>
    </row>
    <row r="122" spans="2:6">
      <c r="B122" s="109">
        <v>0.63474537037037038</v>
      </c>
      <c r="C122" s="110">
        <v>290</v>
      </c>
      <c r="D122" s="111">
        <v>36.6</v>
      </c>
      <c r="E122" s="111">
        <v>10614</v>
      </c>
      <c r="F122" s="60" t="s">
        <v>12</v>
      </c>
    </row>
    <row r="123" spans="2:6">
      <c r="B123" s="109">
        <v>0.63504629629629628</v>
      </c>
      <c r="C123" s="110">
        <v>87</v>
      </c>
      <c r="D123" s="111">
        <v>36.6</v>
      </c>
      <c r="E123" s="111">
        <v>3184.2000000000003</v>
      </c>
      <c r="F123" s="60" t="s">
        <v>12</v>
      </c>
    </row>
    <row r="124" spans="2:6">
      <c r="B124" s="109">
        <v>0.63700231481481484</v>
      </c>
      <c r="C124" s="110">
        <v>93</v>
      </c>
      <c r="D124" s="111">
        <v>36.659999999999997</v>
      </c>
      <c r="E124" s="111">
        <v>3409.3799999999997</v>
      </c>
      <c r="F124" s="60" t="s">
        <v>12</v>
      </c>
    </row>
    <row r="125" spans="2:6">
      <c r="B125" s="109">
        <v>0.641087962962963</v>
      </c>
      <c r="C125" s="110">
        <v>7</v>
      </c>
      <c r="D125" s="111">
        <v>36.700000000000003</v>
      </c>
      <c r="E125" s="111">
        <v>256.90000000000003</v>
      </c>
      <c r="F125" s="60" t="s">
        <v>12</v>
      </c>
    </row>
    <row r="126" spans="2:6">
      <c r="B126" s="109">
        <v>0.641087962962963</v>
      </c>
      <c r="C126" s="110">
        <v>122</v>
      </c>
      <c r="D126" s="111">
        <v>36.700000000000003</v>
      </c>
      <c r="E126" s="111">
        <v>4477.4000000000005</v>
      </c>
      <c r="F126" s="60" t="s">
        <v>12</v>
      </c>
    </row>
    <row r="127" spans="2:6">
      <c r="B127" s="109">
        <v>0.64229166666666671</v>
      </c>
      <c r="C127" s="110">
        <v>241</v>
      </c>
      <c r="D127" s="111">
        <v>36.72</v>
      </c>
      <c r="E127" s="111">
        <v>8849.52</v>
      </c>
      <c r="F127" s="60" t="s">
        <v>12</v>
      </c>
    </row>
    <row r="128" spans="2:6">
      <c r="B128" s="109">
        <v>0.64265046296296291</v>
      </c>
      <c r="C128" s="110">
        <v>90</v>
      </c>
      <c r="D128" s="111">
        <v>36.700000000000003</v>
      </c>
      <c r="E128" s="111">
        <v>3303.0000000000005</v>
      </c>
      <c r="F128" s="60" t="s">
        <v>12</v>
      </c>
    </row>
    <row r="129" spans="2:6">
      <c r="B129" s="109">
        <v>0.64513888888888893</v>
      </c>
      <c r="C129" s="110">
        <v>90</v>
      </c>
      <c r="D129" s="111">
        <v>36.64</v>
      </c>
      <c r="E129" s="111">
        <v>3297.6</v>
      </c>
      <c r="F129" s="60" t="s">
        <v>12</v>
      </c>
    </row>
    <row r="130" spans="2:6">
      <c r="B130" s="109">
        <v>0.64640046296296294</v>
      </c>
      <c r="C130" s="110">
        <v>194</v>
      </c>
      <c r="D130" s="111">
        <v>36.659999999999997</v>
      </c>
      <c r="E130" s="111">
        <v>7112.0399999999991</v>
      </c>
      <c r="F130" s="60" t="s">
        <v>12</v>
      </c>
    </row>
    <row r="131" spans="2:6">
      <c r="B131" s="109">
        <v>0.64747685185185189</v>
      </c>
      <c r="C131" s="110">
        <v>836</v>
      </c>
      <c r="D131" s="111">
        <v>36.6</v>
      </c>
      <c r="E131" s="111">
        <v>30597.600000000002</v>
      </c>
      <c r="F131" s="60" t="s">
        <v>12</v>
      </c>
    </row>
    <row r="132" spans="2:6">
      <c r="B132" s="109">
        <v>0.65038194444444442</v>
      </c>
      <c r="C132" s="110">
        <v>333</v>
      </c>
      <c r="D132" s="111">
        <v>36.72</v>
      </c>
      <c r="E132" s="111">
        <v>12227.76</v>
      </c>
      <c r="F132" s="60" t="s">
        <v>12</v>
      </c>
    </row>
    <row r="133" spans="2:6">
      <c r="B133" s="109">
        <v>0.65097222222222217</v>
      </c>
      <c r="C133" s="110">
        <v>449</v>
      </c>
      <c r="D133" s="111">
        <v>36.659999999999997</v>
      </c>
      <c r="E133" s="111">
        <v>16460.34</v>
      </c>
      <c r="F133" s="60" t="s">
        <v>12</v>
      </c>
    </row>
    <row r="134" spans="2:6">
      <c r="B134" s="109">
        <v>0.65214120370370365</v>
      </c>
      <c r="C134" s="110">
        <v>271</v>
      </c>
      <c r="D134" s="111">
        <v>36.659999999999997</v>
      </c>
      <c r="E134" s="111">
        <v>9934.8599999999988</v>
      </c>
      <c r="F134" s="60" t="s">
        <v>12</v>
      </c>
    </row>
    <row r="135" spans="2:6">
      <c r="B135" s="109">
        <v>0.65277777777777779</v>
      </c>
      <c r="C135" s="110">
        <v>94</v>
      </c>
      <c r="D135" s="111">
        <v>36.700000000000003</v>
      </c>
      <c r="E135" s="111">
        <v>3449.8</v>
      </c>
      <c r="F135" s="60" t="s">
        <v>12</v>
      </c>
    </row>
    <row r="136" spans="2:6">
      <c r="B136" s="109">
        <v>0.65329861111111109</v>
      </c>
      <c r="C136" s="110">
        <v>96</v>
      </c>
      <c r="D136" s="111">
        <v>36.68</v>
      </c>
      <c r="E136" s="111">
        <v>3521.2799999999997</v>
      </c>
      <c r="F136" s="60" t="s">
        <v>12</v>
      </c>
    </row>
    <row r="137" spans="2:6">
      <c r="B137" s="109">
        <v>0.6539814814814815</v>
      </c>
      <c r="C137" s="110">
        <v>131</v>
      </c>
      <c r="D137" s="111">
        <v>36.659999999999997</v>
      </c>
      <c r="E137" s="111">
        <v>4802.4599999999991</v>
      </c>
      <c r="F137" s="60" t="s">
        <v>12</v>
      </c>
    </row>
    <row r="138" spans="2:6">
      <c r="B138" s="109">
        <v>0.65726851851851853</v>
      </c>
      <c r="C138" s="110">
        <v>207</v>
      </c>
      <c r="D138" s="111">
        <v>36.700000000000003</v>
      </c>
      <c r="E138" s="111">
        <v>7596.9000000000005</v>
      </c>
      <c r="F138" s="60" t="s">
        <v>12</v>
      </c>
    </row>
    <row r="139" spans="2:6">
      <c r="B139" s="109">
        <v>0.65780092592592587</v>
      </c>
      <c r="C139" s="110">
        <v>393</v>
      </c>
      <c r="D139" s="111">
        <v>36.74</v>
      </c>
      <c r="E139" s="111">
        <v>14438.820000000002</v>
      </c>
      <c r="F139" s="60" t="s">
        <v>12</v>
      </c>
    </row>
    <row r="140" spans="2:6">
      <c r="B140" s="109">
        <v>0.65874999999999995</v>
      </c>
      <c r="C140" s="110">
        <v>46</v>
      </c>
      <c r="D140" s="111">
        <v>36.68</v>
      </c>
      <c r="E140" s="111">
        <v>1687.28</v>
      </c>
      <c r="F140" s="60" t="s">
        <v>12</v>
      </c>
    </row>
    <row r="141" spans="2:6">
      <c r="B141" s="109">
        <v>0.65874999999999995</v>
      </c>
      <c r="C141" s="110">
        <v>48</v>
      </c>
      <c r="D141" s="111">
        <v>36.68</v>
      </c>
      <c r="E141" s="111">
        <v>1760.6399999999999</v>
      </c>
      <c r="F141" s="60" t="s">
        <v>12</v>
      </c>
    </row>
    <row r="142" spans="2:6">
      <c r="B142" s="109">
        <v>0.65954861111111107</v>
      </c>
      <c r="C142" s="110">
        <v>104</v>
      </c>
      <c r="D142" s="111">
        <v>36.659999999999997</v>
      </c>
      <c r="E142" s="111">
        <v>3812.6399999999994</v>
      </c>
      <c r="F142" s="60" t="s">
        <v>12</v>
      </c>
    </row>
    <row r="143" spans="2:6">
      <c r="B143" s="109">
        <v>0.66101851851851856</v>
      </c>
      <c r="C143" s="110">
        <v>321</v>
      </c>
      <c r="D143" s="111">
        <v>36.659999999999997</v>
      </c>
      <c r="E143" s="111">
        <v>11767.859999999999</v>
      </c>
      <c r="F143" s="60" t="s">
        <v>12</v>
      </c>
    </row>
    <row r="144" spans="2:6">
      <c r="B144" s="109">
        <v>0.66399305555555554</v>
      </c>
      <c r="C144" s="110">
        <v>374</v>
      </c>
      <c r="D144" s="111">
        <v>36.659999999999997</v>
      </c>
      <c r="E144" s="111">
        <v>13710.839999999998</v>
      </c>
      <c r="F144" s="60" t="s">
        <v>12</v>
      </c>
    </row>
    <row r="145" spans="2:6">
      <c r="B145" s="109">
        <v>0.6650462962962963</v>
      </c>
      <c r="C145" s="110">
        <v>95</v>
      </c>
      <c r="D145" s="111">
        <v>36.659999999999997</v>
      </c>
      <c r="E145" s="111">
        <v>3482.7</v>
      </c>
      <c r="F145" s="60" t="s">
        <v>12</v>
      </c>
    </row>
    <row r="146" spans="2:6">
      <c r="B146" s="109">
        <v>0.66523148148148148</v>
      </c>
      <c r="C146" s="110">
        <v>144</v>
      </c>
      <c r="D146" s="111">
        <v>36.64</v>
      </c>
      <c r="E146" s="111">
        <v>5276.16</v>
      </c>
      <c r="F146" s="60" t="s">
        <v>12</v>
      </c>
    </row>
    <row r="147" spans="2:6">
      <c r="B147" s="109">
        <v>0.66615740740740736</v>
      </c>
      <c r="C147" s="110">
        <v>125</v>
      </c>
      <c r="D147" s="111">
        <v>36.64</v>
      </c>
      <c r="E147" s="111">
        <v>4580</v>
      </c>
      <c r="F147" s="60" t="s">
        <v>12</v>
      </c>
    </row>
    <row r="148" spans="2:6">
      <c r="B148" s="109">
        <v>0.66697916666666668</v>
      </c>
      <c r="C148" s="110">
        <v>4</v>
      </c>
      <c r="D148" s="111">
        <v>36.64</v>
      </c>
      <c r="E148" s="111">
        <v>146.56</v>
      </c>
      <c r="F148" s="60" t="s">
        <v>12</v>
      </c>
    </row>
    <row r="149" spans="2:6">
      <c r="B149" s="109">
        <v>0.66710648148148144</v>
      </c>
      <c r="C149" s="110">
        <v>151</v>
      </c>
      <c r="D149" s="111">
        <v>36.619999999999997</v>
      </c>
      <c r="E149" s="111">
        <v>5529.62</v>
      </c>
      <c r="F149" s="60" t="s">
        <v>12</v>
      </c>
    </row>
    <row r="150" spans="2:6">
      <c r="B150" s="109">
        <v>0.672337962962963</v>
      </c>
      <c r="C150" s="110">
        <v>71</v>
      </c>
      <c r="D150" s="111">
        <v>36.64</v>
      </c>
      <c r="E150" s="111">
        <v>2601.44</v>
      </c>
      <c r="F150" s="60" t="s">
        <v>12</v>
      </c>
    </row>
    <row r="151" spans="2:6">
      <c r="B151" s="109">
        <v>0.672337962962963</v>
      </c>
      <c r="C151" s="110">
        <v>347</v>
      </c>
      <c r="D151" s="111">
        <v>36.64</v>
      </c>
      <c r="E151" s="111">
        <v>12714.08</v>
      </c>
      <c r="F151" s="60" t="s">
        <v>12</v>
      </c>
    </row>
    <row r="152" spans="2:6">
      <c r="B152" s="109">
        <v>0.67238425925925926</v>
      </c>
      <c r="C152" s="110">
        <v>249</v>
      </c>
      <c r="D152" s="111">
        <v>36.619999999999997</v>
      </c>
      <c r="E152" s="111">
        <v>9118.3799999999992</v>
      </c>
      <c r="F152" s="60" t="s">
        <v>12</v>
      </c>
    </row>
    <row r="153" spans="2:6">
      <c r="B153" s="109">
        <v>0.67482638888888891</v>
      </c>
      <c r="C153" s="110">
        <v>178</v>
      </c>
      <c r="D153" s="111">
        <v>36.659999999999997</v>
      </c>
      <c r="E153" s="111">
        <v>6525.48</v>
      </c>
      <c r="F153" s="60" t="s">
        <v>12</v>
      </c>
    </row>
    <row r="154" spans="2:6">
      <c r="B154" s="109">
        <v>0.68246527777777777</v>
      </c>
      <c r="C154" s="110">
        <v>956</v>
      </c>
      <c r="D154" s="111">
        <v>36.74</v>
      </c>
      <c r="E154" s="111">
        <v>35123.440000000002</v>
      </c>
      <c r="F154" s="60" t="s">
        <v>12</v>
      </c>
    </row>
    <row r="155" spans="2:6">
      <c r="B155" s="109">
        <v>0.68405092592592598</v>
      </c>
      <c r="C155" s="110">
        <v>110</v>
      </c>
      <c r="D155" s="111">
        <v>36.700000000000003</v>
      </c>
      <c r="E155" s="111">
        <v>4037.0000000000005</v>
      </c>
      <c r="F155" s="60" t="s">
        <v>12</v>
      </c>
    </row>
    <row r="156" spans="2:6">
      <c r="B156" s="109">
        <v>0.68841435185185185</v>
      </c>
      <c r="C156" s="110">
        <v>421</v>
      </c>
      <c r="D156" s="111">
        <v>36.72</v>
      </c>
      <c r="E156" s="111">
        <v>15459.119999999999</v>
      </c>
      <c r="F156" s="60" t="s">
        <v>12</v>
      </c>
    </row>
    <row r="157" spans="2:6">
      <c r="B157" s="109">
        <v>0.68923611111111116</v>
      </c>
      <c r="C157" s="110">
        <v>245</v>
      </c>
      <c r="D157" s="111">
        <v>36.74</v>
      </c>
      <c r="E157" s="111">
        <v>9001.3000000000011</v>
      </c>
      <c r="F157" s="60" t="s">
        <v>12</v>
      </c>
    </row>
    <row r="158" spans="2:6">
      <c r="B158" s="109">
        <v>0.69126157407407407</v>
      </c>
      <c r="C158" s="110">
        <v>56</v>
      </c>
      <c r="D158" s="111">
        <v>36.74</v>
      </c>
      <c r="E158" s="111">
        <v>2057.44</v>
      </c>
      <c r="F158" s="60" t="s">
        <v>12</v>
      </c>
    </row>
    <row r="159" spans="2:6">
      <c r="B159" s="109">
        <v>0.69126157407407407</v>
      </c>
      <c r="C159" s="110">
        <v>90</v>
      </c>
      <c r="D159" s="111">
        <v>36.74</v>
      </c>
      <c r="E159" s="111">
        <v>3306.6000000000004</v>
      </c>
      <c r="F159" s="60" t="s">
        <v>12</v>
      </c>
    </row>
    <row r="160" spans="2:6">
      <c r="B160" s="109">
        <v>0.69589120370370372</v>
      </c>
      <c r="C160" s="110">
        <v>86</v>
      </c>
      <c r="D160" s="111">
        <v>36.76</v>
      </c>
      <c r="E160" s="111">
        <v>3161.3599999999997</v>
      </c>
      <c r="F160" s="60" t="s">
        <v>12</v>
      </c>
    </row>
    <row r="161" spans="2:6">
      <c r="B161" s="109">
        <v>0.69589120370370372</v>
      </c>
      <c r="C161" s="110">
        <v>307</v>
      </c>
      <c r="D161" s="111">
        <v>36.76</v>
      </c>
      <c r="E161" s="111">
        <v>11285.32</v>
      </c>
      <c r="F161" s="60" t="s">
        <v>12</v>
      </c>
    </row>
    <row r="162" spans="2:6">
      <c r="B162" s="109">
        <v>0.69844907407407408</v>
      </c>
      <c r="C162" s="110">
        <v>264</v>
      </c>
      <c r="D162" s="111">
        <v>36.76</v>
      </c>
      <c r="E162" s="111">
        <v>9704.64</v>
      </c>
      <c r="F162" s="60" t="s">
        <v>12</v>
      </c>
    </row>
    <row r="163" spans="2:6">
      <c r="B163" s="109">
        <v>0.69913194444444449</v>
      </c>
      <c r="C163" s="110">
        <v>330</v>
      </c>
      <c r="D163" s="111">
        <v>36.76</v>
      </c>
      <c r="E163" s="111">
        <v>12130.8</v>
      </c>
      <c r="F163" s="60" t="s">
        <v>12</v>
      </c>
    </row>
    <row r="164" spans="2:6">
      <c r="B164" s="109">
        <v>0.70015046296296302</v>
      </c>
      <c r="C164" s="110">
        <v>87</v>
      </c>
      <c r="D164" s="111">
        <v>36.72</v>
      </c>
      <c r="E164" s="111">
        <v>3194.64</v>
      </c>
      <c r="F164" s="60" t="s">
        <v>12</v>
      </c>
    </row>
    <row r="165" spans="2:6" ht="12.5">
      <c r="B165" s="34">
        <v>0.7043518518518519</v>
      </c>
      <c r="C165" s="103">
        <v>95</v>
      </c>
      <c r="D165" s="104">
        <v>36.64</v>
      </c>
      <c r="E165" s="104">
        <v>3480.8</v>
      </c>
      <c r="F165" s="105" t="s">
        <v>12</v>
      </c>
    </row>
    <row r="166" spans="2:6" ht="12.5">
      <c r="B166" s="34">
        <v>0.7043518518518519</v>
      </c>
      <c r="C166" s="103">
        <v>41</v>
      </c>
      <c r="D166" s="104">
        <v>36.64</v>
      </c>
      <c r="E166" s="104">
        <v>1502.24</v>
      </c>
      <c r="F166" s="105" t="s">
        <v>12</v>
      </c>
    </row>
    <row r="167" spans="2:6" ht="12.5">
      <c r="B167" s="34">
        <v>0.7043518518518519</v>
      </c>
      <c r="C167" s="103">
        <v>16</v>
      </c>
      <c r="D167" s="104">
        <v>36.64</v>
      </c>
      <c r="E167" s="104">
        <v>586.24</v>
      </c>
      <c r="F167" s="105" t="s">
        <v>12</v>
      </c>
    </row>
    <row r="168" spans="2:6" ht="12.5">
      <c r="B168" s="34">
        <v>0.7043518518518519</v>
      </c>
      <c r="C168" s="103">
        <v>276</v>
      </c>
      <c r="D168" s="104">
        <v>36.64</v>
      </c>
      <c r="E168" s="104">
        <v>10112.64</v>
      </c>
      <c r="F168" s="105" t="s">
        <v>12</v>
      </c>
    </row>
    <row r="169" spans="2:6" ht="12.5">
      <c r="B169" s="34">
        <v>0.70495370370370369</v>
      </c>
      <c r="C169" s="103">
        <v>117</v>
      </c>
      <c r="D169" s="104">
        <v>36.619999999999997</v>
      </c>
      <c r="E169" s="104">
        <v>4284.54</v>
      </c>
      <c r="F169" s="105" t="s">
        <v>12</v>
      </c>
    </row>
    <row r="170" spans="2:6" ht="12.5">
      <c r="B170" s="34">
        <v>0.705474537037037</v>
      </c>
      <c r="C170" s="103">
        <v>94</v>
      </c>
      <c r="D170" s="104">
        <v>36.6</v>
      </c>
      <c r="E170" s="104">
        <v>3440.4</v>
      </c>
      <c r="F170" s="105" t="s">
        <v>12</v>
      </c>
    </row>
    <row r="171" spans="2:6" ht="12.5">
      <c r="B171" s="34">
        <v>0.70715277777777774</v>
      </c>
      <c r="C171" s="103">
        <v>174</v>
      </c>
      <c r="D171" s="104">
        <v>36.56</v>
      </c>
      <c r="E171" s="104">
        <v>6361.4400000000005</v>
      </c>
      <c r="F171" s="105" t="s">
        <v>12</v>
      </c>
    </row>
    <row r="172" spans="2:6" ht="12.5">
      <c r="B172" s="34">
        <v>0.7082060185185185</v>
      </c>
      <c r="C172" s="103">
        <v>143</v>
      </c>
      <c r="D172" s="104">
        <v>36.5</v>
      </c>
      <c r="E172" s="104">
        <v>5219.5</v>
      </c>
      <c r="F172" s="105" t="s">
        <v>12</v>
      </c>
    </row>
    <row r="173" spans="2:6" ht="12.5">
      <c r="B173" s="34">
        <v>0.70894675925925921</v>
      </c>
      <c r="C173" s="103">
        <v>113</v>
      </c>
      <c r="D173" s="104">
        <v>36.46</v>
      </c>
      <c r="E173" s="104">
        <v>4119.9800000000005</v>
      </c>
      <c r="F173" s="105" t="s">
        <v>12</v>
      </c>
    </row>
    <row r="174" spans="2:6" ht="12.5">
      <c r="B174" s="34">
        <v>0.71012731481481484</v>
      </c>
      <c r="C174" s="103">
        <v>105</v>
      </c>
      <c r="D174" s="104">
        <v>36.42</v>
      </c>
      <c r="E174" s="104">
        <v>3824.1000000000004</v>
      </c>
      <c r="F174" s="105" t="s">
        <v>12</v>
      </c>
    </row>
    <row r="175" spans="2:6" ht="12.5">
      <c r="B175" s="34">
        <v>0.71143518518518523</v>
      </c>
      <c r="C175" s="103">
        <v>164</v>
      </c>
      <c r="D175" s="104">
        <v>36.4</v>
      </c>
      <c r="E175" s="104">
        <v>5969.5999999999995</v>
      </c>
      <c r="F175" s="105" t="s">
        <v>12</v>
      </c>
    </row>
    <row r="176" spans="2:6" ht="12.5">
      <c r="B176" s="34">
        <v>0.71155092592592595</v>
      </c>
      <c r="C176" s="103">
        <v>183</v>
      </c>
      <c r="D176" s="104">
        <v>36.36</v>
      </c>
      <c r="E176" s="104">
        <v>6653.88</v>
      </c>
      <c r="F176" s="105" t="s">
        <v>12</v>
      </c>
    </row>
    <row r="177" spans="2:6" ht="12.5">
      <c r="B177" s="34">
        <v>0.71737268518518515</v>
      </c>
      <c r="C177" s="103">
        <v>380</v>
      </c>
      <c r="D177" s="104">
        <v>36.36</v>
      </c>
      <c r="E177" s="104">
        <v>13816.8</v>
      </c>
      <c r="F177" s="105" t="s">
        <v>12</v>
      </c>
    </row>
    <row r="178" spans="2:6" ht="12.5">
      <c r="B178" s="34">
        <v>0.71755787037037033</v>
      </c>
      <c r="C178" s="103">
        <v>278</v>
      </c>
      <c r="D178" s="104">
        <v>36.299999999999997</v>
      </c>
      <c r="E178" s="104">
        <v>10091.4</v>
      </c>
      <c r="F178" s="105" t="s">
        <v>12</v>
      </c>
    </row>
    <row r="179" spans="2:6" ht="12.5">
      <c r="B179" s="34">
        <v>0.71829861111111115</v>
      </c>
      <c r="C179" s="103">
        <v>506</v>
      </c>
      <c r="D179" s="104">
        <v>36.28</v>
      </c>
      <c r="E179" s="104">
        <v>18357.68</v>
      </c>
      <c r="F179" s="105" t="s">
        <v>12</v>
      </c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5" priority="1">
      <formula>$D15&gt;#REF!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98D4-1633-47D6-8C42-E6B03BD814F8}">
  <dimension ref="B1:L323"/>
  <sheetViews>
    <sheetView workbookViewId="0">
      <selection activeCell="B21" sqref="B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46258</v>
      </c>
      <c r="C15" s="58">
        <f>SUMIF(F21:F4979,F15,C21:C4979)</f>
        <v>26291</v>
      </c>
      <c r="D15" s="59">
        <f>E15/C15</f>
        <v>34.07991632117453</v>
      </c>
      <c r="E15" s="59">
        <f>SUMIF(F21:F4979,F15,E21:E4979)</f>
        <v>895995.07999999961</v>
      </c>
      <c r="F15" s="60" t="s">
        <v>12</v>
      </c>
    </row>
    <row r="16" spans="2:10">
      <c r="B16" s="26">
        <f>B15</f>
        <v>46258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0.3785648148148148</v>
      </c>
      <c r="C21" s="128">
        <v>553</v>
      </c>
      <c r="D21" s="129">
        <v>34.36</v>
      </c>
      <c r="E21" s="129">
        <f>C21*D21</f>
        <v>19001.079999999998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0.38302083333333331</v>
      </c>
      <c r="C22" s="128">
        <v>833</v>
      </c>
      <c r="D22" s="129">
        <v>34.380000000000003</v>
      </c>
      <c r="E22" s="129">
        <f t="shared" ref="E22:E85" si="0">C22*D22</f>
        <v>28638.54</v>
      </c>
      <c r="F22" s="134" t="s">
        <v>12</v>
      </c>
    </row>
    <row r="23" spans="2:12" ht="12.5">
      <c r="B23" s="127">
        <v>0.38770833333333332</v>
      </c>
      <c r="C23" s="128">
        <v>439</v>
      </c>
      <c r="D23" s="129">
        <v>34.42</v>
      </c>
      <c r="E23" s="129">
        <f t="shared" si="0"/>
        <v>15110.380000000001</v>
      </c>
      <c r="F23" s="134" t="s">
        <v>12</v>
      </c>
    </row>
    <row r="24" spans="2:12" ht="12.5">
      <c r="B24" s="127">
        <v>0.39262731481481483</v>
      </c>
      <c r="C24" s="128">
        <v>511</v>
      </c>
      <c r="D24" s="129">
        <v>34.340000000000003</v>
      </c>
      <c r="E24" s="129">
        <f t="shared" si="0"/>
        <v>17547.740000000002</v>
      </c>
      <c r="F24" s="134" t="s">
        <v>12</v>
      </c>
    </row>
    <row r="25" spans="2:12" ht="12.5">
      <c r="B25" s="127">
        <v>0.39314814814814814</v>
      </c>
      <c r="C25" s="128">
        <v>118</v>
      </c>
      <c r="D25" s="129">
        <v>34.340000000000003</v>
      </c>
      <c r="E25" s="129">
        <f t="shared" si="0"/>
        <v>4052.1200000000003</v>
      </c>
      <c r="F25" s="134" t="s">
        <v>12</v>
      </c>
    </row>
    <row r="26" spans="2:12" ht="12.5">
      <c r="B26" s="127">
        <v>0.39423611111111112</v>
      </c>
      <c r="C26" s="128">
        <v>134</v>
      </c>
      <c r="D26" s="129">
        <v>34.340000000000003</v>
      </c>
      <c r="E26" s="129">
        <f t="shared" si="0"/>
        <v>4601.5600000000004</v>
      </c>
      <c r="F26" s="134" t="s">
        <v>12</v>
      </c>
    </row>
    <row r="27" spans="2:12" ht="12.5">
      <c r="B27" s="127">
        <v>0.3949537037037037</v>
      </c>
      <c r="C27" s="128">
        <v>175</v>
      </c>
      <c r="D27" s="129">
        <v>34.299999999999997</v>
      </c>
      <c r="E27" s="129">
        <f t="shared" si="0"/>
        <v>6002.4999999999991</v>
      </c>
      <c r="F27" s="134" t="s">
        <v>12</v>
      </c>
    </row>
    <row r="28" spans="2:12" ht="12.5">
      <c r="B28" s="127">
        <v>0.39650462962962962</v>
      </c>
      <c r="C28" s="128">
        <v>96</v>
      </c>
      <c r="D28" s="129">
        <v>34.26</v>
      </c>
      <c r="E28" s="129">
        <f t="shared" si="0"/>
        <v>3288.96</v>
      </c>
      <c r="F28" s="134" t="s">
        <v>12</v>
      </c>
    </row>
    <row r="29" spans="2:12" ht="12.5">
      <c r="B29" s="127">
        <v>0.39741898148148147</v>
      </c>
      <c r="C29" s="128">
        <v>182</v>
      </c>
      <c r="D29" s="129">
        <v>34.22</v>
      </c>
      <c r="E29" s="129">
        <f t="shared" si="0"/>
        <v>6228.04</v>
      </c>
      <c r="F29" s="134" t="s">
        <v>12</v>
      </c>
    </row>
    <row r="30" spans="2:12" ht="12.5">
      <c r="B30" s="127">
        <v>0.39853009259259259</v>
      </c>
      <c r="C30" s="128">
        <v>167</v>
      </c>
      <c r="D30" s="129">
        <v>34.22</v>
      </c>
      <c r="E30" s="129">
        <f t="shared" si="0"/>
        <v>5714.74</v>
      </c>
      <c r="F30" s="134" t="s">
        <v>12</v>
      </c>
    </row>
    <row r="31" spans="2:12" ht="12.5">
      <c r="B31" s="127">
        <v>0.40208333333333335</v>
      </c>
      <c r="C31" s="128">
        <v>294</v>
      </c>
      <c r="D31" s="129">
        <v>34.26</v>
      </c>
      <c r="E31" s="129">
        <f t="shared" si="0"/>
        <v>10072.439999999999</v>
      </c>
      <c r="F31" s="134" t="s">
        <v>12</v>
      </c>
    </row>
    <row r="32" spans="2:12" ht="12.5">
      <c r="B32" s="127">
        <v>0.40391203703703704</v>
      </c>
      <c r="C32" s="128">
        <v>88</v>
      </c>
      <c r="D32" s="129">
        <v>34.28</v>
      </c>
      <c r="E32" s="129">
        <f t="shared" si="0"/>
        <v>3016.6400000000003</v>
      </c>
      <c r="F32" s="134" t="s">
        <v>12</v>
      </c>
    </row>
    <row r="33" spans="2:6" ht="12.5">
      <c r="B33" s="127">
        <v>0.40493055555555557</v>
      </c>
      <c r="C33" s="128">
        <v>93</v>
      </c>
      <c r="D33" s="129">
        <v>34.26</v>
      </c>
      <c r="E33" s="129">
        <f t="shared" si="0"/>
        <v>3186.18</v>
      </c>
      <c r="F33" s="134" t="s">
        <v>12</v>
      </c>
    </row>
    <row r="34" spans="2:6" ht="12.5">
      <c r="B34" s="127">
        <v>0.40813657407407405</v>
      </c>
      <c r="C34" s="128">
        <v>95</v>
      </c>
      <c r="D34" s="129">
        <v>34.28</v>
      </c>
      <c r="E34" s="129">
        <f t="shared" si="0"/>
        <v>3256.6</v>
      </c>
      <c r="F34" s="134" t="s">
        <v>12</v>
      </c>
    </row>
    <row r="35" spans="2:6" ht="12.5">
      <c r="B35" s="127">
        <v>0.41244212962962962</v>
      </c>
      <c r="C35" s="128">
        <v>434</v>
      </c>
      <c r="D35" s="129">
        <v>34.28</v>
      </c>
      <c r="E35" s="129">
        <f t="shared" si="0"/>
        <v>14877.52</v>
      </c>
      <c r="F35" s="134" t="s">
        <v>12</v>
      </c>
    </row>
    <row r="36" spans="2:6" ht="12.5">
      <c r="B36" s="127">
        <v>0.42175925925925928</v>
      </c>
      <c r="C36" s="128">
        <v>688</v>
      </c>
      <c r="D36" s="129">
        <v>34.340000000000003</v>
      </c>
      <c r="E36" s="129">
        <f t="shared" si="0"/>
        <v>23625.920000000002</v>
      </c>
      <c r="F36" s="134" t="s">
        <v>12</v>
      </c>
    </row>
    <row r="37" spans="2:6" ht="12.5">
      <c r="B37" s="127">
        <v>0.42177083333333332</v>
      </c>
      <c r="C37" s="128">
        <v>118</v>
      </c>
      <c r="D37" s="129">
        <v>34.340000000000003</v>
      </c>
      <c r="E37" s="129">
        <f t="shared" si="0"/>
        <v>4052.1200000000003</v>
      </c>
      <c r="F37" s="134" t="s">
        <v>12</v>
      </c>
    </row>
    <row r="38" spans="2:6" ht="12.5">
      <c r="B38" s="127">
        <v>0.42418981481481483</v>
      </c>
      <c r="C38" s="128">
        <v>110</v>
      </c>
      <c r="D38" s="129">
        <v>34.380000000000003</v>
      </c>
      <c r="E38" s="129">
        <f t="shared" si="0"/>
        <v>3781.8</v>
      </c>
      <c r="F38" s="134" t="s">
        <v>12</v>
      </c>
    </row>
    <row r="39" spans="2:6" ht="12.5">
      <c r="B39" s="127">
        <v>0.42908564814814815</v>
      </c>
      <c r="C39" s="128">
        <v>393</v>
      </c>
      <c r="D39" s="129">
        <v>34.36</v>
      </c>
      <c r="E39" s="129">
        <f t="shared" si="0"/>
        <v>13503.48</v>
      </c>
      <c r="F39" s="134" t="s">
        <v>12</v>
      </c>
    </row>
    <row r="40" spans="2:6" ht="12.5">
      <c r="B40" s="127">
        <v>0.43375000000000002</v>
      </c>
      <c r="C40" s="128">
        <v>91</v>
      </c>
      <c r="D40" s="129">
        <v>34.340000000000003</v>
      </c>
      <c r="E40" s="129">
        <f t="shared" si="0"/>
        <v>3124.9400000000005</v>
      </c>
      <c r="F40" s="134" t="s">
        <v>12</v>
      </c>
    </row>
    <row r="41" spans="2:6" ht="12.5">
      <c r="B41" s="127">
        <v>0.43375000000000002</v>
      </c>
      <c r="C41" s="128">
        <v>239</v>
      </c>
      <c r="D41" s="129">
        <v>34.340000000000003</v>
      </c>
      <c r="E41" s="129">
        <f t="shared" si="0"/>
        <v>8207.26</v>
      </c>
      <c r="F41" s="134" t="s">
        <v>12</v>
      </c>
    </row>
    <row r="42" spans="2:6" ht="12.5">
      <c r="B42" s="127">
        <v>0.43627314814814816</v>
      </c>
      <c r="C42" s="128">
        <v>213</v>
      </c>
      <c r="D42" s="129">
        <v>34.32</v>
      </c>
      <c r="E42" s="129">
        <f t="shared" si="0"/>
        <v>7310.16</v>
      </c>
      <c r="F42" s="134" t="s">
        <v>12</v>
      </c>
    </row>
    <row r="43" spans="2:6" ht="12.5">
      <c r="B43" s="127">
        <v>0.4418287037037037</v>
      </c>
      <c r="C43" s="128">
        <v>95</v>
      </c>
      <c r="D43" s="129">
        <v>34.299999999999997</v>
      </c>
      <c r="E43" s="129">
        <f t="shared" si="0"/>
        <v>3258.4999999999995</v>
      </c>
      <c r="F43" s="134" t="s">
        <v>12</v>
      </c>
    </row>
    <row r="44" spans="2:6" ht="12.5">
      <c r="B44" s="127">
        <v>0.4418287037037037</v>
      </c>
      <c r="C44" s="128">
        <v>157</v>
      </c>
      <c r="D44" s="129">
        <v>34.299999999999997</v>
      </c>
      <c r="E44" s="129">
        <f t="shared" si="0"/>
        <v>5385.0999999999995</v>
      </c>
      <c r="F44" s="134" t="s">
        <v>12</v>
      </c>
    </row>
    <row r="45" spans="2:6" ht="12.5">
      <c r="B45" s="127">
        <v>0.44689814814814816</v>
      </c>
      <c r="C45" s="128">
        <v>230</v>
      </c>
      <c r="D45" s="129">
        <v>34.24</v>
      </c>
      <c r="E45" s="129">
        <f t="shared" si="0"/>
        <v>7875.2000000000007</v>
      </c>
      <c r="F45" s="134" t="s">
        <v>12</v>
      </c>
    </row>
    <row r="46" spans="2:6" ht="12.5">
      <c r="B46" s="127">
        <v>0.44689814814814816</v>
      </c>
      <c r="C46" s="128">
        <v>140</v>
      </c>
      <c r="D46" s="129">
        <v>34.24</v>
      </c>
      <c r="E46" s="129">
        <f t="shared" si="0"/>
        <v>4793.6000000000004</v>
      </c>
      <c r="F46" s="134" t="s">
        <v>12</v>
      </c>
    </row>
    <row r="47" spans="2:6" ht="12.5">
      <c r="B47" s="127">
        <v>0.44884259259259257</v>
      </c>
      <c r="C47" s="128">
        <v>127</v>
      </c>
      <c r="D47" s="129">
        <v>34.26</v>
      </c>
      <c r="E47" s="129">
        <f t="shared" si="0"/>
        <v>4351.0199999999995</v>
      </c>
      <c r="F47" s="134" t="s">
        <v>12</v>
      </c>
    </row>
    <row r="48" spans="2:6" ht="12.5">
      <c r="B48" s="127">
        <v>0.45</v>
      </c>
      <c r="C48" s="128">
        <v>141</v>
      </c>
      <c r="D48" s="129">
        <v>34.22</v>
      </c>
      <c r="E48" s="129">
        <f t="shared" si="0"/>
        <v>4825.0199999999995</v>
      </c>
      <c r="F48" s="134" t="s">
        <v>12</v>
      </c>
    </row>
    <row r="49" spans="2:6" ht="12.5">
      <c r="B49" s="127">
        <v>0.45049768518518518</v>
      </c>
      <c r="C49" s="128">
        <v>89</v>
      </c>
      <c r="D49" s="129">
        <v>34.18</v>
      </c>
      <c r="E49" s="129">
        <f t="shared" si="0"/>
        <v>3042.02</v>
      </c>
      <c r="F49" s="134" t="s">
        <v>12</v>
      </c>
    </row>
    <row r="50" spans="2:6" ht="12.5">
      <c r="B50" s="127">
        <v>0.45574074074074072</v>
      </c>
      <c r="C50" s="128">
        <v>94</v>
      </c>
      <c r="D50" s="129">
        <v>34.14</v>
      </c>
      <c r="E50" s="129">
        <f t="shared" si="0"/>
        <v>3209.16</v>
      </c>
      <c r="F50" s="134" t="s">
        <v>12</v>
      </c>
    </row>
    <row r="51" spans="2:6" ht="12.5">
      <c r="B51" s="127">
        <v>0.45574074074074072</v>
      </c>
      <c r="C51" s="128">
        <v>170</v>
      </c>
      <c r="D51" s="129">
        <v>34.14</v>
      </c>
      <c r="E51" s="129">
        <f t="shared" si="0"/>
        <v>5803.8</v>
      </c>
      <c r="F51" s="134" t="s">
        <v>12</v>
      </c>
    </row>
    <row r="52" spans="2:6" ht="12.5">
      <c r="B52" s="127">
        <v>0.45574074074074072</v>
      </c>
      <c r="C52" s="128">
        <v>5</v>
      </c>
      <c r="D52" s="129">
        <v>34.14</v>
      </c>
      <c r="E52" s="129">
        <f t="shared" si="0"/>
        <v>170.7</v>
      </c>
      <c r="F52" s="134" t="s">
        <v>12</v>
      </c>
    </row>
    <row r="53" spans="2:6" ht="12.5">
      <c r="B53" s="127">
        <v>0.46231481481481479</v>
      </c>
      <c r="C53" s="128">
        <v>144</v>
      </c>
      <c r="D53" s="129">
        <v>34.159999999999997</v>
      </c>
      <c r="E53" s="129">
        <f t="shared" si="0"/>
        <v>4919.0399999999991</v>
      </c>
      <c r="F53" s="134" t="s">
        <v>12</v>
      </c>
    </row>
    <row r="54" spans="2:6" ht="12.5">
      <c r="B54" s="127">
        <v>0.46231481481481479</v>
      </c>
      <c r="C54" s="128">
        <v>147</v>
      </c>
      <c r="D54" s="129">
        <v>34.159999999999997</v>
      </c>
      <c r="E54" s="129">
        <f t="shared" si="0"/>
        <v>5021.5199999999995</v>
      </c>
      <c r="F54" s="134" t="s">
        <v>12</v>
      </c>
    </row>
    <row r="55" spans="2:6" ht="12.5">
      <c r="B55" s="127">
        <v>0.47344907407407405</v>
      </c>
      <c r="C55" s="128">
        <v>109</v>
      </c>
      <c r="D55" s="129">
        <v>34.18</v>
      </c>
      <c r="E55" s="129">
        <f t="shared" si="0"/>
        <v>3725.62</v>
      </c>
      <c r="F55" s="134" t="s">
        <v>12</v>
      </c>
    </row>
    <row r="56" spans="2:6" ht="12.5">
      <c r="B56" s="127">
        <v>0.4762615740740741</v>
      </c>
      <c r="C56" s="128">
        <v>207</v>
      </c>
      <c r="D56" s="129">
        <v>34.18</v>
      </c>
      <c r="E56" s="129">
        <f t="shared" si="0"/>
        <v>7075.26</v>
      </c>
      <c r="F56" s="134" t="s">
        <v>12</v>
      </c>
    </row>
    <row r="57" spans="2:6" ht="12.5">
      <c r="B57" s="127">
        <v>0.4762615740740741</v>
      </c>
      <c r="C57" s="128">
        <v>59</v>
      </c>
      <c r="D57" s="129">
        <v>34.18</v>
      </c>
      <c r="E57" s="129">
        <f t="shared" si="0"/>
        <v>2016.62</v>
      </c>
      <c r="F57" s="134" t="s">
        <v>12</v>
      </c>
    </row>
    <row r="58" spans="2:6" ht="12.5">
      <c r="B58" s="127">
        <v>0.4762615740740741</v>
      </c>
      <c r="C58" s="128">
        <v>145</v>
      </c>
      <c r="D58" s="129">
        <v>34.18</v>
      </c>
      <c r="E58" s="129">
        <f t="shared" si="0"/>
        <v>4956.1000000000004</v>
      </c>
      <c r="F58" s="134" t="s">
        <v>12</v>
      </c>
    </row>
    <row r="59" spans="2:6" ht="12.5">
      <c r="B59" s="127">
        <v>0.47627314814814814</v>
      </c>
      <c r="C59" s="128">
        <v>145</v>
      </c>
      <c r="D59" s="129">
        <v>34.18</v>
      </c>
      <c r="E59" s="129">
        <f t="shared" si="0"/>
        <v>4956.1000000000004</v>
      </c>
      <c r="F59" s="134" t="s">
        <v>12</v>
      </c>
    </row>
    <row r="60" spans="2:6" ht="12.5">
      <c r="B60" s="127">
        <v>0.47627314814814814</v>
      </c>
      <c r="C60" s="128">
        <v>1</v>
      </c>
      <c r="D60" s="129">
        <v>34.18</v>
      </c>
      <c r="E60" s="129">
        <f t="shared" si="0"/>
        <v>34.18</v>
      </c>
      <c r="F60" s="134" t="s">
        <v>12</v>
      </c>
    </row>
    <row r="61" spans="2:6" ht="12.5">
      <c r="B61" s="127">
        <v>0.47627314814814814</v>
      </c>
      <c r="C61" s="128">
        <v>111</v>
      </c>
      <c r="D61" s="129">
        <v>34.18</v>
      </c>
      <c r="E61" s="129">
        <f t="shared" si="0"/>
        <v>3793.98</v>
      </c>
      <c r="F61" s="134" t="s">
        <v>12</v>
      </c>
    </row>
    <row r="62" spans="2:6" ht="12.5">
      <c r="B62" s="127">
        <v>0.47792824074074075</v>
      </c>
      <c r="C62" s="128">
        <v>193</v>
      </c>
      <c r="D62" s="129">
        <v>34.14</v>
      </c>
      <c r="E62" s="129">
        <f t="shared" si="0"/>
        <v>6589.02</v>
      </c>
      <c r="F62" s="134" t="s">
        <v>12</v>
      </c>
    </row>
    <row r="63" spans="2:6" ht="12.5">
      <c r="B63" s="127">
        <v>0.48064814814814816</v>
      </c>
      <c r="C63" s="128">
        <v>91</v>
      </c>
      <c r="D63" s="129">
        <v>34.119999999999997</v>
      </c>
      <c r="E63" s="129">
        <f t="shared" si="0"/>
        <v>3104.9199999999996</v>
      </c>
      <c r="F63" s="134" t="s">
        <v>12</v>
      </c>
    </row>
    <row r="64" spans="2:6" ht="12.5">
      <c r="B64" s="127">
        <v>0.48499999999999999</v>
      </c>
      <c r="C64" s="128">
        <v>147</v>
      </c>
      <c r="D64" s="129">
        <v>34.1</v>
      </c>
      <c r="E64" s="129">
        <f t="shared" si="0"/>
        <v>5012.7</v>
      </c>
      <c r="F64" s="134" t="s">
        <v>12</v>
      </c>
    </row>
    <row r="65" spans="2:6" ht="12.5">
      <c r="B65" s="127">
        <v>0.48640046296296297</v>
      </c>
      <c r="C65" s="128">
        <v>100</v>
      </c>
      <c r="D65" s="129">
        <v>34.1</v>
      </c>
      <c r="E65" s="129">
        <f t="shared" si="0"/>
        <v>3410</v>
      </c>
      <c r="F65" s="134" t="s">
        <v>12</v>
      </c>
    </row>
    <row r="66" spans="2:6" ht="12.5">
      <c r="B66" s="127">
        <v>0.49572916666666667</v>
      </c>
      <c r="C66" s="128">
        <v>232</v>
      </c>
      <c r="D66" s="129">
        <v>34.14</v>
      </c>
      <c r="E66" s="129">
        <f t="shared" si="0"/>
        <v>7920.4800000000005</v>
      </c>
      <c r="F66" s="134" t="s">
        <v>12</v>
      </c>
    </row>
    <row r="67" spans="2:6" ht="12.5">
      <c r="B67" s="127">
        <v>0.49723379629629627</v>
      </c>
      <c r="C67" s="128">
        <v>344</v>
      </c>
      <c r="D67" s="129">
        <v>34.119999999999997</v>
      </c>
      <c r="E67" s="129">
        <f t="shared" si="0"/>
        <v>11737.279999999999</v>
      </c>
      <c r="F67" s="134" t="s">
        <v>12</v>
      </c>
    </row>
    <row r="68" spans="2:6" ht="12.5">
      <c r="B68" s="127">
        <v>0.49736111111111109</v>
      </c>
      <c r="C68" s="128">
        <v>7</v>
      </c>
      <c r="D68" s="129">
        <v>34.159999999999997</v>
      </c>
      <c r="E68" s="129">
        <f t="shared" si="0"/>
        <v>239.11999999999998</v>
      </c>
      <c r="F68" s="134" t="s">
        <v>12</v>
      </c>
    </row>
    <row r="69" spans="2:6" ht="12.5">
      <c r="B69" s="127">
        <v>0.49747685185185186</v>
      </c>
      <c r="C69" s="128">
        <v>217</v>
      </c>
      <c r="D69" s="129">
        <v>34.159999999999997</v>
      </c>
      <c r="E69" s="129">
        <f t="shared" si="0"/>
        <v>7412.7199999999993</v>
      </c>
      <c r="F69" s="134" t="s">
        <v>12</v>
      </c>
    </row>
    <row r="70" spans="2:6" ht="12.5">
      <c r="B70" s="127">
        <v>0.50006944444444446</v>
      </c>
      <c r="C70" s="128">
        <v>89</v>
      </c>
      <c r="D70" s="129">
        <v>34.14</v>
      </c>
      <c r="E70" s="129">
        <f t="shared" si="0"/>
        <v>3038.46</v>
      </c>
      <c r="F70" s="134" t="s">
        <v>12</v>
      </c>
    </row>
    <row r="71" spans="2:6" ht="12.5">
      <c r="B71" s="127">
        <v>0.5012268518518519</v>
      </c>
      <c r="C71" s="128">
        <v>91</v>
      </c>
      <c r="D71" s="129">
        <v>34.1</v>
      </c>
      <c r="E71" s="129">
        <f t="shared" si="0"/>
        <v>3103.1</v>
      </c>
      <c r="F71" s="134" t="s">
        <v>12</v>
      </c>
    </row>
    <row r="72" spans="2:6" ht="12.5">
      <c r="B72" s="127">
        <v>0.51035879629629632</v>
      </c>
      <c r="C72" s="128">
        <v>394</v>
      </c>
      <c r="D72" s="129">
        <v>34.159999999999997</v>
      </c>
      <c r="E72" s="129">
        <f t="shared" si="0"/>
        <v>13459.039999999999</v>
      </c>
      <c r="F72" s="134" t="s">
        <v>12</v>
      </c>
    </row>
    <row r="73" spans="2:6" ht="12.5">
      <c r="B73" s="127">
        <v>0.51651620370370366</v>
      </c>
      <c r="C73" s="128">
        <v>125</v>
      </c>
      <c r="D73" s="129">
        <v>34.159999999999997</v>
      </c>
      <c r="E73" s="129">
        <f t="shared" si="0"/>
        <v>4270</v>
      </c>
      <c r="F73" s="134" t="s">
        <v>12</v>
      </c>
    </row>
    <row r="74" spans="2:6" ht="12.5">
      <c r="B74" s="127">
        <v>0.51924768518518516</v>
      </c>
      <c r="C74" s="128">
        <v>91</v>
      </c>
      <c r="D74" s="129">
        <v>34.14</v>
      </c>
      <c r="E74" s="129">
        <f t="shared" si="0"/>
        <v>3106.7400000000002</v>
      </c>
      <c r="F74" s="134" t="s">
        <v>12</v>
      </c>
    </row>
    <row r="75" spans="2:6" ht="12.5">
      <c r="B75" s="127">
        <v>0.52082175925925922</v>
      </c>
      <c r="C75" s="128">
        <v>195</v>
      </c>
      <c r="D75" s="129">
        <v>34.119999999999997</v>
      </c>
      <c r="E75" s="129">
        <f t="shared" si="0"/>
        <v>6653.4</v>
      </c>
      <c r="F75" s="134" t="s">
        <v>12</v>
      </c>
    </row>
    <row r="76" spans="2:6" ht="12.5">
      <c r="B76" s="127">
        <v>0.52793981481481478</v>
      </c>
      <c r="C76" s="128">
        <v>244</v>
      </c>
      <c r="D76" s="129">
        <v>34.200000000000003</v>
      </c>
      <c r="E76" s="129">
        <f t="shared" si="0"/>
        <v>8344.8000000000011</v>
      </c>
      <c r="F76" s="134" t="s">
        <v>12</v>
      </c>
    </row>
    <row r="77" spans="2:6" ht="12.5">
      <c r="B77" s="127">
        <v>0.53273148148148153</v>
      </c>
      <c r="C77" s="128">
        <v>117</v>
      </c>
      <c r="D77" s="129">
        <v>34.200000000000003</v>
      </c>
      <c r="E77" s="129">
        <f t="shared" si="0"/>
        <v>4001.4000000000005</v>
      </c>
      <c r="F77" s="134" t="s">
        <v>12</v>
      </c>
    </row>
    <row r="78" spans="2:6" ht="12.5">
      <c r="B78" s="127">
        <v>0.5355092592592593</v>
      </c>
      <c r="C78" s="128">
        <v>162</v>
      </c>
      <c r="D78" s="129">
        <v>34.18</v>
      </c>
      <c r="E78" s="129">
        <f t="shared" si="0"/>
        <v>5537.16</v>
      </c>
      <c r="F78" s="134" t="s">
        <v>12</v>
      </c>
    </row>
    <row r="79" spans="2:6" ht="12.5">
      <c r="B79" s="127">
        <v>0.54898148148148151</v>
      </c>
      <c r="C79" s="128">
        <v>413</v>
      </c>
      <c r="D79" s="129">
        <v>34.18</v>
      </c>
      <c r="E79" s="129">
        <f t="shared" si="0"/>
        <v>14116.34</v>
      </c>
      <c r="F79" s="134" t="s">
        <v>12</v>
      </c>
    </row>
    <row r="80" spans="2:6" ht="12.5">
      <c r="B80" s="127">
        <v>0.54898148148148151</v>
      </c>
      <c r="C80" s="128">
        <v>142</v>
      </c>
      <c r="D80" s="129">
        <v>34.18</v>
      </c>
      <c r="E80" s="129">
        <f t="shared" si="0"/>
        <v>4853.5600000000004</v>
      </c>
      <c r="F80" s="134" t="s">
        <v>12</v>
      </c>
    </row>
    <row r="81" spans="2:6" ht="12.5">
      <c r="B81" s="127">
        <v>0.56365740740740744</v>
      </c>
      <c r="C81" s="128">
        <v>534</v>
      </c>
      <c r="D81" s="129">
        <v>34.200000000000003</v>
      </c>
      <c r="E81" s="129">
        <f t="shared" si="0"/>
        <v>18262.800000000003</v>
      </c>
      <c r="F81" s="134" t="s">
        <v>12</v>
      </c>
    </row>
    <row r="82" spans="2:6" ht="12.5">
      <c r="B82" s="127">
        <v>0.56842592592592589</v>
      </c>
      <c r="C82" s="128">
        <v>181</v>
      </c>
      <c r="D82" s="129">
        <v>34.200000000000003</v>
      </c>
      <c r="E82" s="129">
        <f t="shared" si="0"/>
        <v>6190.2000000000007</v>
      </c>
      <c r="F82" s="134" t="s">
        <v>12</v>
      </c>
    </row>
    <row r="83" spans="2:6" ht="12.5">
      <c r="B83" s="127">
        <v>0.56855324074074076</v>
      </c>
      <c r="C83" s="128">
        <v>37</v>
      </c>
      <c r="D83" s="129">
        <v>34.18</v>
      </c>
      <c r="E83" s="129">
        <f t="shared" si="0"/>
        <v>1264.6600000000001</v>
      </c>
      <c r="F83" s="134" t="s">
        <v>12</v>
      </c>
    </row>
    <row r="84" spans="2:6" ht="12.5">
      <c r="B84" s="127">
        <v>0.56855324074074076</v>
      </c>
      <c r="C84" s="128">
        <v>65</v>
      </c>
      <c r="D84" s="129">
        <v>34.18</v>
      </c>
      <c r="E84" s="129">
        <f t="shared" si="0"/>
        <v>2221.6999999999998</v>
      </c>
      <c r="F84" s="134" t="s">
        <v>12</v>
      </c>
    </row>
    <row r="85" spans="2:6" ht="12.5">
      <c r="B85" s="127">
        <v>0.56855324074074076</v>
      </c>
      <c r="C85" s="128">
        <v>47</v>
      </c>
      <c r="D85" s="129">
        <v>34.18</v>
      </c>
      <c r="E85" s="129">
        <f t="shared" si="0"/>
        <v>1606.46</v>
      </c>
      <c r="F85" s="134" t="s">
        <v>12</v>
      </c>
    </row>
    <row r="86" spans="2:6" ht="12.5">
      <c r="B86" s="127">
        <v>0.57135416666666672</v>
      </c>
      <c r="C86" s="128">
        <v>96</v>
      </c>
      <c r="D86" s="129">
        <v>34.14</v>
      </c>
      <c r="E86" s="129">
        <f t="shared" ref="E86:E149" si="1">C86*D86</f>
        <v>3277.44</v>
      </c>
      <c r="F86" s="134" t="s">
        <v>12</v>
      </c>
    </row>
    <row r="87" spans="2:6" ht="12.5">
      <c r="B87" s="127">
        <v>0.5806365740740741</v>
      </c>
      <c r="C87" s="128">
        <v>65</v>
      </c>
      <c r="D87" s="129">
        <v>34.26</v>
      </c>
      <c r="E87" s="129">
        <f t="shared" si="1"/>
        <v>2226.9</v>
      </c>
      <c r="F87" s="134" t="s">
        <v>12</v>
      </c>
    </row>
    <row r="88" spans="2:6" ht="12.5">
      <c r="B88" s="127">
        <v>0.5806365740740741</v>
      </c>
      <c r="C88" s="128">
        <v>49</v>
      </c>
      <c r="D88" s="129">
        <v>34.26</v>
      </c>
      <c r="E88" s="129">
        <f t="shared" si="1"/>
        <v>1678.74</v>
      </c>
      <c r="F88" s="134" t="s">
        <v>12</v>
      </c>
    </row>
    <row r="89" spans="2:6" ht="12.5">
      <c r="B89" s="127">
        <v>0.58064814814814814</v>
      </c>
      <c r="C89" s="128">
        <v>20</v>
      </c>
      <c r="D89" s="129">
        <v>34.22</v>
      </c>
      <c r="E89" s="129">
        <f t="shared" si="1"/>
        <v>684.4</v>
      </c>
      <c r="F89" s="134" t="s">
        <v>12</v>
      </c>
    </row>
    <row r="90" spans="2:6" ht="12.5">
      <c r="B90" s="127">
        <v>0.58373842592592595</v>
      </c>
      <c r="C90" s="128">
        <v>539</v>
      </c>
      <c r="D90" s="129">
        <v>34.22</v>
      </c>
      <c r="E90" s="129">
        <f t="shared" si="1"/>
        <v>18444.579999999998</v>
      </c>
      <c r="F90" s="134" t="s">
        <v>12</v>
      </c>
    </row>
    <row r="91" spans="2:6" ht="12.5">
      <c r="B91" s="127">
        <v>0.58807870370370374</v>
      </c>
      <c r="C91" s="128">
        <v>95</v>
      </c>
      <c r="D91" s="129">
        <v>34.159999999999997</v>
      </c>
      <c r="E91" s="129">
        <f t="shared" si="1"/>
        <v>3245.2</v>
      </c>
      <c r="F91" s="134" t="s">
        <v>12</v>
      </c>
    </row>
    <row r="92" spans="2:6" ht="12.5">
      <c r="B92" s="127">
        <v>0.58958333333333335</v>
      </c>
      <c r="C92" s="128">
        <v>65</v>
      </c>
      <c r="D92" s="129">
        <v>34.119999999999997</v>
      </c>
      <c r="E92" s="129">
        <f t="shared" si="1"/>
        <v>2217.7999999999997</v>
      </c>
      <c r="F92" s="134" t="s">
        <v>12</v>
      </c>
    </row>
    <row r="93" spans="2:6" ht="12.5">
      <c r="B93" s="127">
        <v>0.58958333333333335</v>
      </c>
      <c r="C93" s="128">
        <v>44</v>
      </c>
      <c r="D93" s="129">
        <v>34.119999999999997</v>
      </c>
      <c r="E93" s="129">
        <f t="shared" si="1"/>
        <v>1501.28</v>
      </c>
      <c r="F93" s="134" t="s">
        <v>12</v>
      </c>
    </row>
    <row r="94" spans="2:6" ht="12.5">
      <c r="B94" s="127">
        <v>0.59121527777777783</v>
      </c>
      <c r="C94" s="128">
        <v>86</v>
      </c>
      <c r="D94" s="129">
        <v>34.1</v>
      </c>
      <c r="E94" s="129">
        <f t="shared" si="1"/>
        <v>2932.6</v>
      </c>
      <c r="F94" s="134" t="s">
        <v>12</v>
      </c>
    </row>
    <row r="95" spans="2:6" ht="12.5">
      <c r="B95" s="127">
        <v>0.59121527777777783</v>
      </c>
      <c r="C95" s="128">
        <v>5</v>
      </c>
      <c r="D95" s="129">
        <v>34.1</v>
      </c>
      <c r="E95" s="129">
        <f t="shared" si="1"/>
        <v>170.5</v>
      </c>
      <c r="F95" s="134" t="s">
        <v>12</v>
      </c>
    </row>
    <row r="96" spans="2:6" ht="12.5">
      <c r="B96" s="127">
        <v>0.59575231481481483</v>
      </c>
      <c r="C96" s="128">
        <v>91</v>
      </c>
      <c r="D96" s="129">
        <v>34.1</v>
      </c>
      <c r="E96" s="129">
        <f t="shared" si="1"/>
        <v>3103.1</v>
      </c>
      <c r="F96" s="134" t="s">
        <v>12</v>
      </c>
    </row>
    <row r="97" spans="2:6" ht="12.5">
      <c r="B97" s="127">
        <v>0.60689814814814813</v>
      </c>
      <c r="C97" s="128">
        <v>343</v>
      </c>
      <c r="D97" s="129">
        <v>34.18</v>
      </c>
      <c r="E97" s="129">
        <f t="shared" si="1"/>
        <v>11723.74</v>
      </c>
      <c r="F97" s="134" t="s">
        <v>12</v>
      </c>
    </row>
    <row r="98" spans="2:6" ht="12.5">
      <c r="B98" s="127">
        <v>0.60689814814814813</v>
      </c>
      <c r="C98" s="128">
        <v>465</v>
      </c>
      <c r="D98" s="129">
        <v>34.18</v>
      </c>
      <c r="E98" s="129">
        <f t="shared" si="1"/>
        <v>15893.7</v>
      </c>
      <c r="F98" s="134" t="s">
        <v>12</v>
      </c>
    </row>
    <row r="99" spans="2:6" ht="12.5">
      <c r="B99" s="127">
        <v>0.61614583333333328</v>
      </c>
      <c r="C99" s="128">
        <v>437</v>
      </c>
      <c r="D99" s="129">
        <v>34.18</v>
      </c>
      <c r="E99" s="129">
        <f t="shared" si="1"/>
        <v>14936.66</v>
      </c>
      <c r="F99" s="134" t="s">
        <v>12</v>
      </c>
    </row>
    <row r="100" spans="2:6" ht="12.5">
      <c r="B100" s="127">
        <v>0.62140046296296292</v>
      </c>
      <c r="C100" s="128">
        <v>209</v>
      </c>
      <c r="D100" s="129">
        <v>34.18</v>
      </c>
      <c r="E100" s="129">
        <f t="shared" si="1"/>
        <v>7143.62</v>
      </c>
      <c r="F100" s="134" t="s">
        <v>12</v>
      </c>
    </row>
    <row r="101" spans="2:6" ht="12.5">
      <c r="B101" s="127">
        <v>0.62699074074074079</v>
      </c>
      <c r="C101" s="128">
        <v>193</v>
      </c>
      <c r="D101" s="129">
        <v>34.159999999999997</v>
      </c>
      <c r="E101" s="129">
        <f t="shared" si="1"/>
        <v>6592.8799999999992</v>
      </c>
      <c r="F101" s="134" t="s">
        <v>12</v>
      </c>
    </row>
    <row r="102" spans="2:6" ht="12.5">
      <c r="B102" s="127">
        <v>0.62699074074074079</v>
      </c>
      <c r="C102" s="128">
        <v>178</v>
      </c>
      <c r="D102" s="129">
        <v>34.159999999999997</v>
      </c>
      <c r="E102" s="129">
        <f t="shared" si="1"/>
        <v>6080.48</v>
      </c>
      <c r="F102" s="134" t="s">
        <v>12</v>
      </c>
    </row>
    <row r="103" spans="2:6" ht="12.5">
      <c r="B103" s="127">
        <v>0.63226851851851851</v>
      </c>
      <c r="C103" s="128">
        <v>291</v>
      </c>
      <c r="D103" s="129">
        <v>34.18</v>
      </c>
      <c r="E103" s="129">
        <f t="shared" si="1"/>
        <v>9946.3799999999992</v>
      </c>
      <c r="F103" s="134" t="s">
        <v>12</v>
      </c>
    </row>
    <row r="104" spans="2:6" ht="12.5">
      <c r="B104" s="127">
        <v>0.63871527777777781</v>
      </c>
      <c r="C104" s="128">
        <v>402</v>
      </c>
      <c r="D104" s="129">
        <v>34.159999999999997</v>
      </c>
      <c r="E104" s="129">
        <f t="shared" si="1"/>
        <v>13732.319999999998</v>
      </c>
      <c r="F104" s="134" t="s">
        <v>12</v>
      </c>
    </row>
    <row r="105" spans="2:6" ht="12.5">
      <c r="B105" s="127">
        <v>0.63871527777777781</v>
      </c>
      <c r="C105" s="128">
        <v>78</v>
      </c>
      <c r="D105" s="129">
        <v>34.159999999999997</v>
      </c>
      <c r="E105" s="129">
        <f t="shared" si="1"/>
        <v>2664.4799999999996</v>
      </c>
      <c r="F105" s="134" t="s">
        <v>12</v>
      </c>
    </row>
    <row r="106" spans="2:6" ht="12.5">
      <c r="B106" s="127">
        <v>0.63918981481481485</v>
      </c>
      <c r="C106" s="128">
        <v>108</v>
      </c>
      <c r="D106" s="129">
        <v>34.14</v>
      </c>
      <c r="E106" s="129">
        <f t="shared" si="1"/>
        <v>3687.12</v>
      </c>
      <c r="F106" s="134" t="s">
        <v>12</v>
      </c>
    </row>
    <row r="107" spans="2:6" ht="12.5">
      <c r="B107" s="127">
        <v>0.64729166666666671</v>
      </c>
      <c r="C107" s="128">
        <v>972</v>
      </c>
      <c r="D107" s="129">
        <v>34.200000000000003</v>
      </c>
      <c r="E107" s="129">
        <f t="shared" si="1"/>
        <v>33242.400000000001</v>
      </c>
      <c r="F107" s="134" t="s">
        <v>12</v>
      </c>
    </row>
    <row r="108" spans="2:6" ht="12.5">
      <c r="B108" s="127">
        <v>0.64765046296296291</v>
      </c>
      <c r="C108" s="128">
        <v>110</v>
      </c>
      <c r="D108" s="129">
        <v>34.200000000000003</v>
      </c>
      <c r="E108" s="129">
        <f t="shared" si="1"/>
        <v>3762.0000000000005</v>
      </c>
      <c r="F108" s="134" t="s">
        <v>12</v>
      </c>
    </row>
    <row r="109" spans="2:6" ht="12.5">
      <c r="B109" s="127">
        <v>0.6481365740740741</v>
      </c>
      <c r="C109" s="128">
        <v>415</v>
      </c>
      <c r="D109" s="129">
        <v>34.159999999999997</v>
      </c>
      <c r="E109" s="129">
        <f t="shared" si="1"/>
        <v>14176.399999999998</v>
      </c>
      <c r="F109" s="134" t="s">
        <v>12</v>
      </c>
    </row>
    <row r="110" spans="2:6" ht="12.5">
      <c r="B110" s="127">
        <v>0.64898148148148149</v>
      </c>
      <c r="C110" s="128">
        <v>96</v>
      </c>
      <c r="D110" s="129">
        <v>34.119999999999997</v>
      </c>
      <c r="E110" s="129">
        <f t="shared" si="1"/>
        <v>3275.5199999999995</v>
      </c>
      <c r="F110" s="134" t="s">
        <v>12</v>
      </c>
    </row>
    <row r="111" spans="2:6" ht="12.5">
      <c r="B111" s="127">
        <v>0.65059027777777778</v>
      </c>
      <c r="C111" s="128">
        <v>105</v>
      </c>
      <c r="D111" s="129">
        <v>34.08</v>
      </c>
      <c r="E111" s="129">
        <f t="shared" si="1"/>
        <v>3578.3999999999996</v>
      </c>
      <c r="F111" s="134" t="s">
        <v>12</v>
      </c>
    </row>
    <row r="112" spans="2:6" ht="12.5">
      <c r="B112" s="127">
        <v>0.6525347222222222</v>
      </c>
      <c r="C112" s="128">
        <v>387</v>
      </c>
      <c r="D112" s="129">
        <v>34.020000000000003</v>
      </c>
      <c r="E112" s="129">
        <f t="shared" si="1"/>
        <v>13165.740000000002</v>
      </c>
      <c r="F112" s="134" t="s">
        <v>12</v>
      </c>
    </row>
    <row r="113" spans="2:6" ht="12.5">
      <c r="B113" s="127">
        <v>0.65290509259259255</v>
      </c>
      <c r="C113" s="128">
        <v>179</v>
      </c>
      <c r="D113" s="129">
        <v>33.979999999999997</v>
      </c>
      <c r="E113" s="129">
        <f t="shared" si="1"/>
        <v>6082.4199999999992</v>
      </c>
      <c r="F113" s="134" t="s">
        <v>12</v>
      </c>
    </row>
    <row r="114" spans="2:6" ht="12.5">
      <c r="B114" s="127">
        <v>0.65337962962962959</v>
      </c>
      <c r="C114" s="128">
        <v>90</v>
      </c>
      <c r="D114" s="129">
        <v>33.96</v>
      </c>
      <c r="E114" s="129">
        <f t="shared" si="1"/>
        <v>3056.4</v>
      </c>
      <c r="F114" s="134" t="s">
        <v>12</v>
      </c>
    </row>
    <row r="115" spans="2:6" ht="12.5">
      <c r="B115" s="127">
        <v>0.65581018518518519</v>
      </c>
      <c r="C115" s="128">
        <v>150</v>
      </c>
      <c r="D115" s="129">
        <v>33.880000000000003</v>
      </c>
      <c r="E115" s="129">
        <f t="shared" si="1"/>
        <v>5082</v>
      </c>
      <c r="F115" s="134" t="s">
        <v>12</v>
      </c>
    </row>
    <row r="116" spans="2:6" ht="12.5">
      <c r="B116" s="127">
        <v>0.65634259259259264</v>
      </c>
      <c r="C116" s="128">
        <v>260</v>
      </c>
      <c r="D116" s="129">
        <v>33.86</v>
      </c>
      <c r="E116" s="129">
        <f t="shared" si="1"/>
        <v>8803.6</v>
      </c>
      <c r="F116" s="134" t="s">
        <v>12</v>
      </c>
    </row>
    <row r="117" spans="2:6" ht="12.5">
      <c r="B117" s="127">
        <v>0.65825231481481483</v>
      </c>
      <c r="C117" s="128">
        <v>187</v>
      </c>
      <c r="D117" s="129">
        <v>33.840000000000003</v>
      </c>
      <c r="E117" s="129">
        <f t="shared" si="1"/>
        <v>6328.0800000000008</v>
      </c>
      <c r="F117" s="134" t="s">
        <v>12</v>
      </c>
    </row>
    <row r="118" spans="2:6" ht="12.5">
      <c r="B118" s="127">
        <v>0.65900462962962958</v>
      </c>
      <c r="C118" s="128">
        <v>44</v>
      </c>
      <c r="D118" s="129">
        <v>33.799999999999997</v>
      </c>
      <c r="E118" s="129">
        <f t="shared" si="1"/>
        <v>1487.1999999999998</v>
      </c>
      <c r="F118" s="134" t="s">
        <v>12</v>
      </c>
    </row>
    <row r="119" spans="2:6" ht="12.5">
      <c r="B119" s="127">
        <v>0.65900462962962958</v>
      </c>
      <c r="C119" s="128">
        <v>47</v>
      </c>
      <c r="D119" s="129">
        <v>33.799999999999997</v>
      </c>
      <c r="E119" s="129">
        <f t="shared" si="1"/>
        <v>1588.6</v>
      </c>
      <c r="F119" s="134" t="s">
        <v>12</v>
      </c>
    </row>
    <row r="120" spans="2:6" ht="12.5">
      <c r="B120" s="127">
        <v>0.65954861111111107</v>
      </c>
      <c r="C120" s="128">
        <v>140</v>
      </c>
      <c r="D120" s="129">
        <v>33.82</v>
      </c>
      <c r="E120" s="129">
        <f t="shared" si="1"/>
        <v>4734.8</v>
      </c>
      <c r="F120" s="134" t="s">
        <v>12</v>
      </c>
    </row>
    <row r="121" spans="2:6" ht="12.5">
      <c r="B121" s="127">
        <v>0.66065972222222225</v>
      </c>
      <c r="C121" s="128">
        <v>282</v>
      </c>
      <c r="D121" s="129">
        <v>33.799999999999997</v>
      </c>
      <c r="E121" s="129">
        <f t="shared" si="1"/>
        <v>9531.5999999999985</v>
      </c>
      <c r="F121" s="134" t="s">
        <v>12</v>
      </c>
    </row>
    <row r="122" spans="2:6" ht="12.5">
      <c r="B122" s="127">
        <v>0.66104166666666664</v>
      </c>
      <c r="C122" s="128">
        <v>143</v>
      </c>
      <c r="D122" s="129">
        <v>33.76</v>
      </c>
      <c r="E122" s="129">
        <f t="shared" si="1"/>
        <v>4827.6799999999994</v>
      </c>
      <c r="F122" s="134" t="s">
        <v>12</v>
      </c>
    </row>
    <row r="123" spans="2:6" ht="12.5">
      <c r="B123" s="127">
        <v>0.66311342592592593</v>
      </c>
      <c r="C123" s="128">
        <v>226</v>
      </c>
      <c r="D123" s="129">
        <v>33.76</v>
      </c>
      <c r="E123" s="129">
        <f t="shared" si="1"/>
        <v>7629.7599999999993</v>
      </c>
      <c r="F123" s="134" t="s">
        <v>12</v>
      </c>
    </row>
    <row r="124" spans="2:6" ht="12.5">
      <c r="B124" s="127">
        <v>0.66412037037037042</v>
      </c>
      <c r="C124" s="128">
        <v>95</v>
      </c>
      <c r="D124" s="129">
        <v>33.74</v>
      </c>
      <c r="E124" s="129">
        <f t="shared" si="1"/>
        <v>3205.3</v>
      </c>
      <c r="F124" s="134" t="s">
        <v>12</v>
      </c>
    </row>
    <row r="125" spans="2:6" ht="12.5">
      <c r="B125" s="127">
        <v>0.66672453703703705</v>
      </c>
      <c r="C125" s="128">
        <v>333</v>
      </c>
      <c r="D125" s="129">
        <v>33.700000000000003</v>
      </c>
      <c r="E125" s="129">
        <f t="shared" si="1"/>
        <v>11222.1</v>
      </c>
      <c r="F125" s="134" t="s">
        <v>12</v>
      </c>
    </row>
    <row r="126" spans="2:6" ht="12.5">
      <c r="B126" s="127">
        <v>0.6673958333333333</v>
      </c>
      <c r="C126" s="128">
        <v>150</v>
      </c>
      <c r="D126" s="129">
        <v>33.72</v>
      </c>
      <c r="E126" s="129">
        <f t="shared" si="1"/>
        <v>5058</v>
      </c>
      <c r="F126" s="134" t="s">
        <v>12</v>
      </c>
    </row>
    <row r="127" spans="2:6" ht="12.5">
      <c r="B127" s="127">
        <v>0.67328703703703707</v>
      </c>
      <c r="C127" s="128">
        <v>236</v>
      </c>
      <c r="D127" s="129">
        <v>33.76</v>
      </c>
      <c r="E127" s="129">
        <f t="shared" si="1"/>
        <v>7967.36</v>
      </c>
      <c r="F127" s="134" t="s">
        <v>12</v>
      </c>
    </row>
    <row r="128" spans="2:6" ht="12.5">
      <c r="B128" s="127">
        <v>0.67328703703703707</v>
      </c>
      <c r="C128" s="128">
        <v>34</v>
      </c>
      <c r="D128" s="129">
        <v>33.76</v>
      </c>
      <c r="E128" s="129">
        <f t="shared" si="1"/>
        <v>1147.8399999999999</v>
      </c>
      <c r="F128" s="134" t="s">
        <v>12</v>
      </c>
    </row>
    <row r="129" spans="2:6" ht="12.5">
      <c r="B129" s="127">
        <v>0.67328703703703707</v>
      </c>
      <c r="C129" s="128">
        <v>32</v>
      </c>
      <c r="D129" s="129">
        <v>33.76</v>
      </c>
      <c r="E129" s="129">
        <f t="shared" si="1"/>
        <v>1080.32</v>
      </c>
      <c r="F129" s="134" t="s">
        <v>12</v>
      </c>
    </row>
    <row r="130" spans="2:6" ht="12.5">
      <c r="B130" s="127">
        <v>0.67501157407407408</v>
      </c>
      <c r="C130" s="128">
        <v>185</v>
      </c>
      <c r="D130" s="129">
        <v>33.74</v>
      </c>
      <c r="E130" s="129">
        <f t="shared" si="1"/>
        <v>6241.9000000000005</v>
      </c>
      <c r="F130" s="134" t="s">
        <v>12</v>
      </c>
    </row>
    <row r="131" spans="2:6" ht="12.5">
      <c r="B131" s="127">
        <v>0.67501157407407408</v>
      </c>
      <c r="C131" s="128">
        <v>266</v>
      </c>
      <c r="D131" s="129">
        <v>33.74</v>
      </c>
      <c r="E131" s="129">
        <f t="shared" si="1"/>
        <v>8974.84</v>
      </c>
      <c r="F131" s="134" t="s">
        <v>12</v>
      </c>
    </row>
    <row r="132" spans="2:6" ht="12.5">
      <c r="B132" s="127">
        <v>0.67585648148148147</v>
      </c>
      <c r="C132" s="128">
        <v>215</v>
      </c>
      <c r="D132" s="129">
        <v>33.72</v>
      </c>
      <c r="E132" s="129">
        <f t="shared" si="1"/>
        <v>7249.8</v>
      </c>
      <c r="F132" s="134" t="s">
        <v>12</v>
      </c>
    </row>
    <row r="133" spans="2:6" ht="12.5">
      <c r="B133" s="127">
        <v>0.6793865740740741</v>
      </c>
      <c r="C133" s="128">
        <v>105</v>
      </c>
      <c r="D133" s="129">
        <v>33.700000000000003</v>
      </c>
      <c r="E133" s="129">
        <f t="shared" si="1"/>
        <v>3538.5000000000005</v>
      </c>
      <c r="F133" s="134" t="s">
        <v>12</v>
      </c>
    </row>
    <row r="134" spans="2:6" ht="12.5">
      <c r="B134" s="127">
        <v>0.6793865740740741</v>
      </c>
      <c r="C134" s="128">
        <v>52</v>
      </c>
      <c r="D134" s="129">
        <v>33.700000000000003</v>
      </c>
      <c r="E134" s="129">
        <f t="shared" si="1"/>
        <v>1752.4</v>
      </c>
      <c r="F134" s="134" t="s">
        <v>12</v>
      </c>
    </row>
    <row r="135" spans="2:6" ht="12.5">
      <c r="B135" s="127">
        <v>0.6793865740740741</v>
      </c>
      <c r="C135" s="128">
        <v>221</v>
      </c>
      <c r="D135" s="129">
        <v>33.700000000000003</v>
      </c>
      <c r="E135" s="129">
        <f t="shared" si="1"/>
        <v>7447.7000000000007</v>
      </c>
      <c r="F135" s="134" t="s">
        <v>12</v>
      </c>
    </row>
    <row r="136" spans="2:6" ht="12.5">
      <c r="B136" s="127">
        <v>0.6793865740740741</v>
      </c>
      <c r="C136" s="128">
        <v>43</v>
      </c>
      <c r="D136" s="129">
        <v>33.700000000000003</v>
      </c>
      <c r="E136" s="129">
        <f t="shared" si="1"/>
        <v>1449.1000000000001</v>
      </c>
      <c r="F136" s="134" t="s">
        <v>12</v>
      </c>
    </row>
    <row r="137" spans="2:6" ht="12.5">
      <c r="B137" s="127">
        <v>0.68109953703703707</v>
      </c>
      <c r="C137" s="128">
        <v>132</v>
      </c>
      <c r="D137" s="129">
        <v>33.700000000000003</v>
      </c>
      <c r="E137" s="129">
        <f t="shared" si="1"/>
        <v>4448.4000000000005</v>
      </c>
      <c r="F137" s="134" t="s">
        <v>12</v>
      </c>
    </row>
    <row r="138" spans="2:6" ht="12.5">
      <c r="B138" s="127">
        <v>0.68162037037037038</v>
      </c>
      <c r="C138" s="128">
        <v>115</v>
      </c>
      <c r="D138" s="129">
        <v>33.68</v>
      </c>
      <c r="E138" s="129">
        <f t="shared" si="1"/>
        <v>3873.2</v>
      </c>
      <c r="F138" s="134" t="s">
        <v>12</v>
      </c>
    </row>
    <row r="139" spans="2:6" ht="12.5">
      <c r="B139" s="127">
        <v>0.68260416666666668</v>
      </c>
      <c r="C139" s="128">
        <v>111</v>
      </c>
      <c r="D139" s="129">
        <v>33.619999999999997</v>
      </c>
      <c r="E139" s="129">
        <f t="shared" si="1"/>
        <v>3731.8199999999997</v>
      </c>
      <c r="F139" s="134" t="s">
        <v>12</v>
      </c>
    </row>
    <row r="140" spans="2:6" ht="12.5">
      <c r="B140" s="127">
        <v>0.68504629629629632</v>
      </c>
      <c r="C140" s="128">
        <v>39</v>
      </c>
      <c r="D140" s="129">
        <v>33.64</v>
      </c>
      <c r="E140" s="129">
        <f t="shared" si="1"/>
        <v>1311.96</v>
      </c>
      <c r="F140" s="134" t="s">
        <v>12</v>
      </c>
    </row>
    <row r="141" spans="2:6" ht="12.5">
      <c r="B141" s="127">
        <v>0.68508101851851855</v>
      </c>
      <c r="C141" s="128">
        <v>98</v>
      </c>
      <c r="D141" s="129">
        <v>33.64</v>
      </c>
      <c r="E141" s="129">
        <f t="shared" si="1"/>
        <v>3296.7200000000003</v>
      </c>
      <c r="F141" s="134" t="s">
        <v>12</v>
      </c>
    </row>
    <row r="142" spans="2:6" ht="12.5">
      <c r="B142" s="127">
        <v>0.68662037037037038</v>
      </c>
      <c r="C142" s="128">
        <v>116</v>
      </c>
      <c r="D142" s="129">
        <v>33.619999999999997</v>
      </c>
      <c r="E142" s="129">
        <f t="shared" si="1"/>
        <v>3899.9199999999996</v>
      </c>
      <c r="F142" s="134" t="s">
        <v>12</v>
      </c>
    </row>
    <row r="143" spans="2:6" ht="12.5">
      <c r="B143" s="127">
        <v>0.68900462962962961</v>
      </c>
      <c r="C143" s="128">
        <v>225</v>
      </c>
      <c r="D143" s="129">
        <v>33.700000000000003</v>
      </c>
      <c r="E143" s="129">
        <f t="shared" si="1"/>
        <v>7582.5000000000009</v>
      </c>
      <c r="F143" s="134" t="s">
        <v>12</v>
      </c>
    </row>
    <row r="144" spans="2:6" ht="12.5">
      <c r="B144" s="127">
        <v>0.69261574074074073</v>
      </c>
      <c r="C144" s="128">
        <v>115</v>
      </c>
      <c r="D144" s="129">
        <v>33.72</v>
      </c>
      <c r="E144" s="129">
        <f t="shared" si="1"/>
        <v>3877.7999999999997</v>
      </c>
      <c r="F144" s="134" t="s">
        <v>12</v>
      </c>
    </row>
    <row r="145" spans="2:6" ht="12.5">
      <c r="B145" s="127">
        <v>0.69261574074074073</v>
      </c>
      <c r="C145" s="128">
        <v>284</v>
      </c>
      <c r="D145" s="129">
        <v>33.72</v>
      </c>
      <c r="E145" s="129">
        <f t="shared" si="1"/>
        <v>9576.48</v>
      </c>
      <c r="F145" s="134" t="s">
        <v>12</v>
      </c>
    </row>
    <row r="146" spans="2:6" ht="12.5">
      <c r="B146" s="127">
        <v>0.69862268518518522</v>
      </c>
      <c r="C146" s="128">
        <v>385</v>
      </c>
      <c r="D146" s="129">
        <v>33.72</v>
      </c>
      <c r="E146" s="129">
        <f t="shared" si="1"/>
        <v>12982.199999999999</v>
      </c>
      <c r="F146" s="134" t="s">
        <v>12</v>
      </c>
    </row>
    <row r="147" spans="2:6" ht="12.5">
      <c r="B147" s="127">
        <v>0.70002314814814814</v>
      </c>
      <c r="C147" s="128">
        <v>1</v>
      </c>
      <c r="D147" s="129">
        <v>33.72</v>
      </c>
      <c r="E147" s="129">
        <f t="shared" si="1"/>
        <v>33.72</v>
      </c>
      <c r="F147" s="134" t="s">
        <v>12</v>
      </c>
    </row>
    <row r="148" spans="2:6" ht="12.5">
      <c r="B148" s="127">
        <v>0.70028935185185182</v>
      </c>
      <c r="C148" s="128">
        <v>608</v>
      </c>
      <c r="D148" s="129">
        <v>33.700000000000003</v>
      </c>
      <c r="E148" s="129">
        <f t="shared" si="1"/>
        <v>20489.600000000002</v>
      </c>
      <c r="F148" s="134" t="s">
        <v>12</v>
      </c>
    </row>
    <row r="149" spans="2:6" ht="12.5">
      <c r="B149" s="127">
        <v>0.70140046296296299</v>
      </c>
      <c r="C149" s="128">
        <v>50</v>
      </c>
      <c r="D149" s="129">
        <v>33.659999999999997</v>
      </c>
      <c r="E149" s="129">
        <f t="shared" si="1"/>
        <v>1682.9999999999998</v>
      </c>
      <c r="F149" s="134" t="s">
        <v>12</v>
      </c>
    </row>
    <row r="150" spans="2:6" ht="12.5">
      <c r="B150" s="127">
        <v>0.70144675925925926</v>
      </c>
      <c r="C150" s="128">
        <v>40</v>
      </c>
      <c r="D150" s="129">
        <v>33.659999999999997</v>
      </c>
      <c r="E150" s="129">
        <f t="shared" ref="E150:E157" si="2">C150*D150</f>
        <v>1346.3999999999999</v>
      </c>
      <c r="F150" s="134" t="s">
        <v>12</v>
      </c>
    </row>
    <row r="151" spans="2:6" ht="12.5">
      <c r="B151" s="127">
        <v>0.70461805555555557</v>
      </c>
      <c r="C151" s="128">
        <v>166</v>
      </c>
      <c r="D151" s="129">
        <v>33.68</v>
      </c>
      <c r="E151" s="129">
        <f t="shared" si="2"/>
        <v>5590.88</v>
      </c>
      <c r="F151" s="134" t="s">
        <v>12</v>
      </c>
    </row>
    <row r="152" spans="2:6" ht="12.5">
      <c r="B152" s="127">
        <v>0.7073842592592593</v>
      </c>
      <c r="C152" s="128">
        <v>133</v>
      </c>
      <c r="D152" s="129">
        <v>33.68</v>
      </c>
      <c r="E152" s="129">
        <f t="shared" si="2"/>
        <v>4479.4399999999996</v>
      </c>
      <c r="F152" s="134" t="s">
        <v>12</v>
      </c>
    </row>
    <row r="153" spans="2:6" ht="12.5">
      <c r="B153" s="127">
        <v>0.71129629629629632</v>
      </c>
      <c r="C153" s="128">
        <v>569</v>
      </c>
      <c r="D153" s="129">
        <v>33.700000000000003</v>
      </c>
      <c r="E153" s="129">
        <f t="shared" si="2"/>
        <v>19175.300000000003</v>
      </c>
      <c r="F153" s="134" t="s">
        <v>12</v>
      </c>
    </row>
    <row r="154" spans="2:6" ht="12.5">
      <c r="B154" s="127">
        <v>0.71129629629629632</v>
      </c>
      <c r="C154" s="128">
        <v>485</v>
      </c>
      <c r="D154" s="129">
        <v>33.700000000000003</v>
      </c>
      <c r="E154" s="129">
        <f t="shared" si="2"/>
        <v>16344.500000000002</v>
      </c>
      <c r="F154" s="134" t="s">
        <v>12</v>
      </c>
    </row>
    <row r="155" spans="2:6" ht="12.5">
      <c r="B155" s="127">
        <v>0.71359953703703705</v>
      </c>
      <c r="C155" s="128">
        <v>32</v>
      </c>
      <c r="D155" s="129">
        <v>33.64</v>
      </c>
      <c r="E155" s="129">
        <f t="shared" si="2"/>
        <v>1076.48</v>
      </c>
      <c r="F155" s="134" t="s">
        <v>12</v>
      </c>
    </row>
    <row r="156" spans="2:6" ht="12.5">
      <c r="B156" s="127">
        <v>0.71359953703703705</v>
      </c>
      <c r="C156" s="128">
        <v>198</v>
      </c>
      <c r="D156" s="129">
        <v>33.64</v>
      </c>
      <c r="E156" s="129">
        <f t="shared" si="2"/>
        <v>6660.72</v>
      </c>
      <c r="F156" s="134" t="s">
        <v>12</v>
      </c>
    </row>
    <row r="157" spans="2:6" ht="12.5">
      <c r="B157" s="127">
        <v>0.71563657407407411</v>
      </c>
      <c r="C157" s="128">
        <v>92</v>
      </c>
      <c r="D157" s="129">
        <v>33.619999999999997</v>
      </c>
      <c r="E157" s="129">
        <f t="shared" si="2"/>
        <v>3093.04</v>
      </c>
      <c r="F157" s="134" t="s">
        <v>12</v>
      </c>
    </row>
    <row r="158" spans="2:6" ht="12.5">
      <c r="B158" s="127"/>
      <c r="C158" s="128"/>
      <c r="D158" s="129"/>
      <c r="E158" s="129"/>
      <c r="F158" s="134"/>
    </row>
    <row r="159" spans="2:6" ht="12.5">
      <c r="B159" s="127"/>
      <c r="C159" s="128"/>
      <c r="D159" s="129"/>
      <c r="E159" s="129"/>
      <c r="F159" s="134"/>
    </row>
    <row r="160" spans="2:6" ht="12.5">
      <c r="B160" s="127"/>
      <c r="C160" s="128"/>
      <c r="D160" s="129"/>
      <c r="E160" s="129"/>
      <c r="F160" s="134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3" priority="1">
      <formula>$D15&gt;#REF!</formula>
    </cfRule>
  </conditionalFormatting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7C72-E1DC-4DC0-961E-DA20DB817852}">
  <dimension ref="B1:L248"/>
  <sheetViews>
    <sheetView topLeftCell="A6" workbookViewId="0">
      <selection activeCell="H27" sqref="H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46114</v>
      </c>
      <c r="C15" s="58">
        <f>SUMIF(F21:F5001,F15,C21:C5001)</f>
        <v>25375</v>
      </c>
      <c r="D15" s="59">
        <f>E15/C15</f>
        <v>35.309109753694585</v>
      </c>
      <c r="E15" s="59">
        <f>SUMIF(F21:F5001,F15,E21:E5001)</f>
        <v>895968.66</v>
      </c>
      <c r="F15" s="60" t="s">
        <v>12</v>
      </c>
    </row>
    <row r="16" spans="2:10">
      <c r="B16" s="26">
        <f>B15</f>
        <v>46114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0.37869212962962961</v>
      </c>
      <c r="C21" s="110">
        <v>100</v>
      </c>
      <c r="D21" s="111">
        <v>34.840000000000003</v>
      </c>
      <c r="E21" s="111">
        <v>3484.0000000000005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0.37869212962962961</v>
      </c>
      <c r="C22" s="110">
        <v>317</v>
      </c>
      <c r="D22" s="111">
        <v>34.840000000000003</v>
      </c>
      <c r="E22" s="111">
        <v>11044.28</v>
      </c>
      <c r="F22" s="60" t="s">
        <v>12</v>
      </c>
    </row>
    <row r="23" spans="2:12">
      <c r="B23" s="109">
        <v>0.37921296296296297</v>
      </c>
      <c r="C23" s="110">
        <v>101</v>
      </c>
      <c r="D23" s="111">
        <v>34.840000000000003</v>
      </c>
      <c r="E23" s="111">
        <v>3518.84</v>
      </c>
      <c r="F23" s="60" t="s">
        <v>12</v>
      </c>
    </row>
    <row r="24" spans="2:12">
      <c r="B24" s="109">
        <v>0.38003472222222223</v>
      </c>
      <c r="C24" s="110">
        <v>92</v>
      </c>
      <c r="D24" s="111">
        <v>34.840000000000003</v>
      </c>
      <c r="E24" s="111">
        <v>3205.28</v>
      </c>
      <c r="F24" s="60" t="s">
        <v>12</v>
      </c>
    </row>
    <row r="25" spans="2:12">
      <c r="B25" s="109">
        <v>0.38091435185185185</v>
      </c>
      <c r="C25" s="110">
        <v>87</v>
      </c>
      <c r="D25" s="111">
        <v>34.86</v>
      </c>
      <c r="E25" s="111">
        <v>3032.82</v>
      </c>
      <c r="F25" s="60" t="s">
        <v>12</v>
      </c>
    </row>
    <row r="26" spans="2:12">
      <c r="B26" s="109">
        <v>0.38091435185185185</v>
      </c>
      <c r="C26" s="110">
        <v>9</v>
      </c>
      <c r="D26" s="111">
        <v>34.86</v>
      </c>
      <c r="E26" s="111">
        <v>313.74</v>
      </c>
      <c r="F26" s="60" t="s">
        <v>12</v>
      </c>
    </row>
    <row r="27" spans="2:12">
      <c r="B27" s="109">
        <v>0.38226851851851851</v>
      </c>
      <c r="C27" s="110">
        <v>179</v>
      </c>
      <c r="D27" s="111">
        <v>34.94</v>
      </c>
      <c r="E27" s="111">
        <v>6254.2599999999993</v>
      </c>
      <c r="F27" s="60" t="s">
        <v>12</v>
      </c>
    </row>
    <row r="28" spans="2:12">
      <c r="B28" s="109">
        <v>0.38378472222222221</v>
      </c>
      <c r="C28" s="110">
        <v>96</v>
      </c>
      <c r="D28" s="111">
        <v>34.86</v>
      </c>
      <c r="E28" s="111">
        <v>3346.56</v>
      </c>
      <c r="F28" s="60" t="s">
        <v>12</v>
      </c>
    </row>
    <row r="29" spans="2:12">
      <c r="B29" s="109">
        <v>0.38471064814814815</v>
      </c>
      <c r="C29" s="110">
        <v>179</v>
      </c>
      <c r="D29" s="111">
        <v>34.92</v>
      </c>
      <c r="E29" s="111">
        <v>6250.68</v>
      </c>
      <c r="F29" s="60" t="s">
        <v>12</v>
      </c>
    </row>
    <row r="30" spans="2:12">
      <c r="B30" s="109">
        <v>0.38541666666666669</v>
      </c>
      <c r="C30" s="110">
        <v>95</v>
      </c>
      <c r="D30" s="111">
        <v>34.92</v>
      </c>
      <c r="E30" s="111">
        <v>3317.4</v>
      </c>
      <c r="F30" s="60" t="s">
        <v>12</v>
      </c>
    </row>
    <row r="31" spans="2:12">
      <c r="B31" s="109">
        <v>0.38825231481481481</v>
      </c>
      <c r="C31" s="110">
        <v>164</v>
      </c>
      <c r="D31" s="111">
        <v>35</v>
      </c>
      <c r="E31" s="111">
        <v>5740</v>
      </c>
      <c r="F31" s="60" t="s">
        <v>12</v>
      </c>
    </row>
    <row r="32" spans="2:12">
      <c r="B32" s="109">
        <v>0.38825231481481481</v>
      </c>
      <c r="C32" s="110">
        <v>86</v>
      </c>
      <c r="D32" s="111">
        <v>35</v>
      </c>
      <c r="E32" s="111">
        <v>3010</v>
      </c>
      <c r="F32" s="60" t="s">
        <v>12</v>
      </c>
    </row>
    <row r="33" spans="2:6">
      <c r="B33" s="109">
        <v>0.38914351851851853</v>
      </c>
      <c r="C33" s="110">
        <v>98</v>
      </c>
      <c r="D33" s="111">
        <v>34.979999999999997</v>
      </c>
      <c r="E33" s="111">
        <v>3428.0399999999995</v>
      </c>
      <c r="F33" s="60" t="s">
        <v>12</v>
      </c>
    </row>
    <row r="34" spans="2:6">
      <c r="B34" s="109">
        <v>0.39054398148148151</v>
      </c>
      <c r="C34" s="110">
        <v>121</v>
      </c>
      <c r="D34" s="111">
        <v>35.08</v>
      </c>
      <c r="E34" s="111">
        <v>4244.6799999999994</v>
      </c>
      <c r="F34" s="60" t="s">
        <v>12</v>
      </c>
    </row>
    <row r="35" spans="2:6">
      <c r="B35" s="109">
        <v>0.39297453703703705</v>
      </c>
      <c r="C35" s="110">
        <v>169</v>
      </c>
      <c r="D35" s="111">
        <v>35.14</v>
      </c>
      <c r="E35" s="111">
        <v>5938.66</v>
      </c>
      <c r="F35" s="60" t="s">
        <v>12</v>
      </c>
    </row>
    <row r="36" spans="2:6">
      <c r="B36" s="109">
        <v>0.39403935185185185</v>
      </c>
      <c r="C36" s="110">
        <v>49</v>
      </c>
      <c r="D36" s="111">
        <v>35.22</v>
      </c>
      <c r="E36" s="111">
        <v>1725.78</v>
      </c>
      <c r="F36" s="60" t="s">
        <v>12</v>
      </c>
    </row>
    <row r="37" spans="2:6">
      <c r="B37" s="109">
        <v>0.39403935185185185</v>
      </c>
      <c r="C37" s="110">
        <v>84</v>
      </c>
      <c r="D37" s="111">
        <v>35.22</v>
      </c>
      <c r="E37" s="111">
        <v>2958.48</v>
      </c>
      <c r="F37" s="60" t="s">
        <v>12</v>
      </c>
    </row>
    <row r="38" spans="2:6">
      <c r="B38" s="109">
        <v>0.39496527777777779</v>
      </c>
      <c r="C38" s="110">
        <v>89</v>
      </c>
      <c r="D38" s="111">
        <v>35.24</v>
      </c>
      <c r="E38" s="111">
        <v>3136.36</v>
      </c>
      <c r="F38" s="60" t="s">
        <v>12</v>
      </c>
    </row>
    <row r="39" spans="2:6">
      <c r="B39" s="109">
        <v>0.39603009259259259</v>
      </c>
      <c r="C39" s="110">
        <v>97</v>
      </c>
      <c r="D39" s="111">
        <v>35.22</v>
      </c>
      <c r="E39" s="111">
        <v>3416.3399999999997</v>
      </c>
      <c r="F39" s="60" t="s">
        <v>12</v>
      </c>
    </row>
    <row r="40" spans="2:6">
      <c r="B40" s="109">
        <v>0.39831018518518518</v>
      </c>
      <c r="C40" s="110">
        <v>121</v>
      </c>
      <c r="D40" s="111">
        <v>35.22</v>
      </c>
      <c r="E40" s="111">
        <v>4261.62</v>
      </c>
      <c r="F40" s="60" t="s">
        <v>12</v>
      </c>
    </row>
    <row r="41" spans="2:6">
      <c r="B41" s="109">
        <v>0.39861111111111114</v>
      </c>
      <c r="C41" s="110">
        <v>93</v>
      </c>
      <c r="D41" s="111">
        <v>35.159999999999997</v>
      </c>
      <c r="E41" s="111">
        <v>3269.8799999999997</v>
      </c>
      <c r="F41" s="60" t="s">
        <v>12</v>
      </c>
    </row>
    <row r="42" spans="2:6">
      <c r="B42" s="109">
        <v>0.40164351851851854</v>
      </c>
      <c r="C42" s="110">
        <v>125</v>
      </c>
      <c r="D42" s="111">
        <v>35.200000000000003</v>
      </c>
      <c r="E42" s="111">
        <v>4400</v>
      </c>
      <c r="F42" s="60" t="s">
        <v>12</v>
      </c>
    </row>
    <row r="43" spans="2:6">
      <c r="B43" s="109">
        <v>0.40281250000000002</v>
      </c>
      <c r="C43" s="110">
        <v>150</v>
      </c>
      <c r="D43" s="111">
        <v>35.24</v>
      </c>
      <c r="E43" s="111">
        <v>5286</v>
      </c>
      <c r="F43" s="60" t="s">
        <v>12</v>
      </c>
    </row>
    <row r="44" spans="2:6">
      <c r="B44" s="109">
        <v>0.40400462962962963</v>
      </c>
      <c r="C44" s="110">
        <v>93</v>
      </c>
      <c r="D44" s="111">
        <v>35.22</v>
      </c>
      <c r="E44" s="111">
        <v>3275.46</v>
      </c>
      <c r="F44" s="60" t="s">
        <v>12</v>
      </c>
    </row>
    <row r="45" spans="2:6">
      <c r="B45" s="109">
        <v>0.4050347222222222</v>
      </c>
      <c r="C45" s="110">
        <v>95</v>
      </c>
      <c r="D45" s="111">
        <v>35.200000000000003</v>
      </c>
      <c r="E45" s="111">
        <v>3344.0000000000005</v>
      </c>
      <c r="F45" s="60" t="s">
        <v>12</v>
      </c>
    </row>
    <row r="46" spans="2:6">
      <c r="B46" s="109">
        <v>0.4099652777777778</v>
      </c>
      <c r="C46" s="110">
        <v>333</v>
      </c>
      <c r="D46" s="111">
        <v>35.340000000000003</v>
      </c>
      <c r="E46" s="111">
        <v>11768.220000000001</v>
      </c>
      <c r="F46" s="60" t="s">
        <v>12</v>
      </c>
    </row>
    <row r="47" spans="2:6">
      <c r="B47" s="109">
        <v>0.41519675925925925</v>
      </c>
      <c r="C47" s="110">
        <v>319</v>
      </c>
      <c r="D47" s="111">
        <v>35.340000000000003</v>
      </c>
      <c r="E47" s="111">
        <v>11273.460000000001</v>
      </c>
      <c r="F47" s="60" t="s">
        <v>12</v>
      </c>
    </row>
    <row r="48" spans="2:6">
      <c r="B48" s="109">
        <v>0.41690972222222222</v>
      </c>
      <c r="C48" s="110">
        <v>159</v>
      </c>
      <c r="D48" s="111">
        <v>35.4</v>
      </c>
      <c r="E48" s="111">
        <v>5628.5999999999995</v>
      </c>
      <c r="F48" s="60" t="s">
        <v>12</v>
      </c>
    </row>
    <row r="49" spans="2:6">
      <c r="B49" s="109">
        <v>0.42019675925925926</v>
      </c>
      <c r="C49" s="110">
        <v>138</v>
      </c>
      <c r="D49" s="111">
        <v>35.36</v>
      </c>
      <c r="E49" s="111">
        <v>4879.68</v>
      </c>
      <c r="F49" s="60" t="s">
        <v>12</v>
      </c>
    </row>
    <row r="50" spans="2:6">
      <c r="B50" s="109">
        <v>0.42225694444444445</v>
      </c>
      <c r="C50" s="110">
        <v>100</v>
      </c>
      <c r="D50" s="111">
        <v>35.36</v>
      </c>
      <c r="E50" s="111">
        <v>3536</v>
      </c>
      <c r="F50" s="60" t="s">
        <v>12</v>
      </c>
    </row>
    <row r="51" spans="2:6">
      <c r="B51" s="109">
        <v>0.42399305555555555</v>
      </c>
      <c r="C51" s="110">
        <v>211</v>
      </c>
      <c r="D51" s="111">
        <v>35.380000000000003</v>
      </c>
      <c r="E51" s="111">
        <v>7465.18</v>
      </c>
      <c r="F51" s="60" t="s">
        <v>12</v>
      </c>
    </row>
    <row r="52" spans="2:6">
      <c r="B52" s="109">
        <v>0.4284027777777778</v>
      </c>
      <c r="C52" s="110">
        <v>243</v>
      </c>
      <c r="D52" s="111">
        <v>35.340000000000003</v>
      </c>
      <c r="E52" s="111">
        <v>8587.6200000000008</v>
      </c>
      <c r="F52" s="60" t="s">
        <v>12</v>
      </c>
    </row>
    <row r="53" spans="2:6">
      <c r="B53" s="109">
        <v>0.43680555555555556</v>
      </c>
      <c r="C53" s="110">
        <v>289</v>
      </c>
      <c r="D53" s="111">
        <v>35.479999999999997</v>
      </c>
      <c r="E53" s="111">
        <v>10253.719999999999</v>
      </c>
      <c r="F53" s="60" t="s">
        <v>12</v>
      </c>
    </row>
    <row r="54" spans="2:6">
      <c r="B54" s="109">
        <v>0.43858796296296299</v>
      </c>
      <c r="C54" s="110">
        <v>191</v>
      </c>
      <c r="D54" s="111">
        <v>35.46</v>
      </c>
      <c r="E54" s="111">
        <v>6772.8600000000006</v>
      </c>
      <c r="F54" s="60" t="s">
        <v>12</v>
      </c>
    </row>
    <row r="55" spans="2:6">
      <c r="B55" s="109">
        <v>0.44194444444444442</v>
      </c>
      <c r="C55" s="110">
        <v>260</v>
      </c>
      <c r="D55" s="111">
        <v>35.46</v>
      </c>
      <c r="E55" s="111">
        <v>9219.6</v>
      </c>
      <c r="F55" s="60" t="s">
        <v>12</v>
      </c>
    </row>
    <row r="56" spans="2:6">
      <c r="B56" s="109">
        <v>0.44480324074074074</v>
      </c>
      <c r="C56" s="110">
        <v>173</v>
      </c>
      <c r="D56" s="111">
        <v>35.520000000000003</v>
      </c>
      <c r="E56" s="111">
        <v>6144.9600000000009</v>
      </c>
      <c r="F56" s="60" t="s">
        <v>12</v>
      </c>
    </row>
    <row r="57" spans="2:6">
      <c r="B57" s="109">
        <v>0.44753472222222224</v>
      </c>
      <c r="C57" s="110">
        <v>93</v>
      </c>
      <c r="D57" s="111">
        <v>35.56</v>
      </c>
      <c r="E57" s="111">
        <v>3307.0800000000004</v>
      </c>
      <c r="F57" s="60" t="s">
        <v>12</v>
      </c>
    </row>
    <row r="58" spans="2:6">
      <c r="B58" s="109">
        <v>0.44967592592592592</v>
      </c>
      <c r="C58" s="110">
        <v>86</v>
      </c>
      <c r="D58" s="111">
        <v>35.520000000000003</v>
      </c>
      <c r="E58" s="111">
        <v>3054.7200000000003</v>
      </c>
      <c r="F58" s="60" t="s">
        <v>12</v>
      </c>
    </row>
    <row r="59" spans="2:6">
      <c r="B59" s="109">
        <v>0.45222222222222225</v>
      </c>
      <c r="C59" s="110">
        <v>90</v>
      </c>
      <c r="D59" s="111">
        <v>35.479999999999997</v>
      </c>
      <c r="E59" s="111">
        <v>3193.2</v>
      </c>
      <c r="F59" s="60" t="s">
        <v>12</v>
      </c>
    </row>
    <row r="60" spans="2:6">
      <c r="B60" s="109">
        <v>0.45620370370370372</v>
      </c>
      <c r="C60" s="110">
        <v>329</v>
      </c>
      <c r="D60" s="111">
        <v>35.54</v>
      </c>
      <c r="E60" s="111">
        <v>11692.66</v>
      </c>
      <c r="F60" s="60" t="s">
        <v>12</v>
      </c>
    </row>
    <row r="61" spans="2:6">
      <c r="B61" s="109">
        <v>0.4598726851851852</v>
      </c>
      <c r="C61" s="110">
        <v>98</v>
      </c>
      <c r="D61" s="111">
        <v>35.58</v>
      </c>
      <c r="E61" s="111">
        <v>3486.8399999999997</v>
      </c>
      <c r="F61" s="60" t="s">
        <v>12</v>
      </c>
    </row>
    <row r="62" spans="2:6">
      <c r="B62" s="109">
        <v>0.46011574074074074</v>
      </c>
      <c r="C62" s="110">
        <v>112</v>
      </c>
      <c r="D62" s="111">
        <v>35.54</v>
      </c>
      <c r="E62" s="111">
        <v>3980.48</v>
      </c>
      <c r="F62" s="60" t="s">
        <v>12</v>
      </c>
    </row>
    <row r="63" spans="2:6">
      <c r="B63" s="109">
        <v>0.46460648148148148</v>
      </c>
      <c r="C63" s="110">
        <v>91</v>
      </c>
      <c r="D63" s="111">
        <v>35.44</v>
      </c>
      <c r="E63" s="111">
        <v>3225.04</v>
      </c>
      <c r="F63" s="60" t="s">
        <v>12</v>
      </c>
    </row>
    <row r="64" spans="2:6">
      <c r="B64" s="109">
        <v>0.46460648148148148</v>
      </c>
      <c r="C64" s="110">
        <v>142</v>
      </c>
      <c r="D64" s="111">
        <v>35.44</v>
      </c>
      <c r="E64" s="111">
        <v>5032.4799999999996</v>
      </c>
      <c r="F64" s="60" t="s">
        <v>12</v>
      </c>
    </row>
    <row r="65" spans="2:6">
      <c r="B65" s="109">
        <v>0.46656249999999999</v>
      </c>
      <c r="C65" s="110">
        <v>101</v>
      </c>
      <c r="D65" s="111">
        <v>35.340000000000003</v>
      </c>
      <c r="E65" s="111">
        <v>3569.34</v>
      </c>
      <c r="F65" s="60" t="s">
        <v>12</v>
      </c>
    </row>
    <row r="66" spans="2:6">
      <c r="B66" s="109">
        <v>0.47146990740740741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0.47436342592592595</v>
      </c>
      <c r="C67" s="110">
        <v>65</v>
      </c>
      <c r="D67" s="111">
        <v>35.36</v>
      </c>
      <c r="E67" s="111">
        <v>2298.4</v>
      </c>
      <c r="F67" s="60" t="s">
        <v>12</v>
      </c>
    </row>
    <row r="68" spans="2:6">
      <c r="B68" s="109">
        <v>0.47436342592592595</v>
      </c>
      <c r="C68" s="110">
        <v>120</v>
      </c>
      <c r="D68" s="111">
        <v>35.36</v>
      </c>
      <c r="E68" s="111">
        <v>4243.2</v>
      </c>
      <c r="F68" s="60" t="s">
        <v>12</v>
      </c>
    </row>
    <row r="69" spans="2:6">
      <c r="B69" s="109">
        <v>0.47436342592592595</v>
      </c>
      <c r="C69" s="110">
        <v>5</v>
      </c>
      <c r="D69" s="111">
        <v>35.36</v>
      </c>
      <c r="E69" s="111">
        <v>176.8</v>
      </c>
      <c r="F69" s="60" t="s">
        <v>12</v>
      </c>
    </row>
    <row r="70" spans="2:6">
      <c r="B70" s="109">
        <v>0.47663194444444446</v>
      </c>
      <c r="C70" s="110">
        <v>120</v>
      </c>
      <c r="D70" s="111">
        <v>35.36</v>
      </c>
      <c r="E70" s="111">
        <v>4243.2</v>
      </c>
      <c r="F70" s="60" t="s">
        <v>12</v>
      </c>
    </row>
    <row r="71" spans="2:6">
      <c r="B71" s="109">
        <v>0.48131944444444447</v>
      </c>
      <c r="C71" s="110">
        <v>89</v>
      </c>
      <c r="D71" s="111">
        <v>35.340000000000003</v>
      </c>
      <c r="E71" s="111">
        <v>3145.26</v>
      </c>
      <c r="F71" s="60" t="s">
        <v>12</v>
      </c>
    </row>
    <row r="72" spans="2:6">
      <c r="B72" s="109">
        <v>0.48131944444444447</v>
      </c>
      <c r="C72" s="110">
        <v>130</v>
      </c>
      <c r="D72" s="111">
        <v>35.340000000000003</v>
      </c>
      <c r="E72" s="111">
        <v>4594.2000000000007</v>
      </c>
      <c r="F72" s="60" t="s">
        <v>12</v>
      </c>
    </row>
    <row r="73" spans="2:6">
      <c r="B73" s="109">
        <v>0.48313657407407407</v>
      </c>
      <c r="C73" s="110">
        <v>100</v>
      </c>
      <c r="D73" s="111">
        <v>35.32</v>
      </c>
      <c r="E73" s="111">
        <v>3532</v>
      </c>
      <c r="F73" s="60" t="s">
        <v>12</v>
      </c>
    </row>
    <row r="74" spans="2:6">
      <c r="B74" s="109">
        <v>0.48547453703703702</v>
      </c>
      <c r="C74" s="110">
        <v>89</v>
      </c>
      <c r="D74" s="111">
        <v>35.299999999999997</v>
      </c>
      <c r="E74" s="111">
        <v>3141.7</v>
      </c>
      <c r="F74" s="60" t="s">
        <v>12</v>
      </c>
    </row>
    <row r="75" spans="2:6">
      <c r="B75" s="109">
        <v>0.49001157407407409</v>
      </c>
      <c r="C75" s="110">
        <v>220</v>
      </c>
      <c r="D75" s="111">
        <v>35.32</v>
      </c>
      <c r="E75" s="111">
        <v>7770.4</v>
      </c>
      <c r="F75" s="60" t="s">
        <v>12</v>
      </c>
    </row>
    <row r="76" spans="2:6">
      <c r="B76" s="109">
        <v>0.49275462962962963</v>
      </c>
      <c r="C76" s="110">
        <v>92</v>
      </c>
      <c r="D76" s="111">
        <v>35.32</v>
      </c>
      <c r="E76" s="111">
        <v>3249.44</v>
      </c>
      <c r="F76" s="60" t="s">
        <v>12</v>
      </c>
    </row>
    <row r="77" spans="2:6">
      <c r="B77" s="109">
        <v>0.49478009259259259</v>
      </c>
      <c r="C77" s="110">
        <v>69</v>
      </c>
      <c r="D77" s="111">
        <v>35.28</v>
      </c>
      <c r="E77" s="111">
        <v>2434.3200000000002</v>
      </c>
      <c r="F77" s="60" t="s">
        <v>12</v>
      </c>
    </row>
    <row r="78" spans="2:6">
      <c r="B78" s="109">
        <v>0.49692129629629628</v>
      </c>
      <c r="C78" s="110">
        <v>121</v>
      </c>
      <c r="D78" s="111">
        <v>35.340000000000003</v>
      </c>
      <c r="E78" s="111">
        <v>4276.1400000000003</v>
      </c>
      <c r="F78" s="60" t="s">
        <v>12</v>
      </c>
    </row>
    <row r="79" spans="2:6">
      <c r="B79" s="109">
        <v>0.50004629629629627</v>
      </c>
      <c r="C79" s="110">
        <v>202</v>
      </c>
      <c r="D79" s="111">
        <v>35.42</v>
      </c>
      <c r="E79" s="111">
        <v>7154.84</v>
      </c>
      <c r="F79" s="60" t="s">
        <v>12</v>
      </c>
    </row>
    <row r="80" spans="2:6">
      <c r="B80" s="109">
        <v>0.50277777777777777</v>
      </c>
      <c r="C80" s="110">
        <v>64</v>
      </c>
      <c r="D80" s="111">
        <v>35.380000000000003</v>
      </c>
      <c r="E80" s="111">
        <v>2264.3200000000002</v>
      </c>
      <c r="F80" s="60" t="s">
        <v>12</v>
      </c>
    </row>
    <row r="81" spans="2:6">
      <c r="B81" s="109">
        <v>0.50417824074074069</v>
      </c>
      <c r="C81" s="110">
        <v>24</v>
      </c>
      <c r="D81" s="111">
        <v>35.380000000000003</v>
      </c>
      <c r="E81" s="111">
        <v>849.12000000000012</v>
      </c>
      <c r="F81" s="60" t="s">
        <v>12</v>
      </c>
    </row>
    <row r="82" spans="2:6">
      <c r="B82" s="109">
        <v>0.51011574074074073</v>
      </c>
      <c r="C82" s="110">
        <v>40</v>
      </c>
      <c r="D82" s="111">
        <v>35.36</v>
      </c>
      <c r="E82" s="111">
        <v>1414.4</v>
      </c>
      <c r="F82" s="60" t="s">
        <v>12</v>
      </c>
    </row>
    <row r="83" spans="2:6">
      <c r="B83" s="109">
        <v>0.51011574074074073</v>
      </c>
      <c r="C83" s="110">
        <v>193</v>
      </c>
      <c r="D83" s="111">
        <v>35.36</v>
      </c>
      <c r="E83" s="111">
        <v>6824.48</v>
      </c>
      <c r="F83" s="60" t="s">
        <v>12</v>
      </c>
    </row>
    <row r="84" spans="2:6">
      <c r="B84" s="109">
        <v>0.51011574074074073</v>
      </c>
      <c r="C84" s="110">
        <v>111</v>
      </c>
      <c r="D84" s="111">
        <v>35.36</v>
      </c>
      <c r="E84" s="111">
        <v>3924.96</v>
      </c>
      <c r="F84" s="60" t="s">
        <v>12</v>
      </c>
    </row>
    <row r="85" spans="2:6">
      <c r="B85" s="109">
        <v>0.52182870370370371</v>
      </c>
      <c r="C85" s="110">
        <v>446</v>
      </c>
      <c r="D85" s="111">
        <v>35.380000000000003</v>
      </c>
      <c r="E85" s="111">
        <v>15779.480000000001</v>
      </c>
      <c r="F85" s="60" t="s">
        <v>12</v>
      </c>
    </row>
    <row r="86" spans="2:6">
      <c r="B86" s="109">
        <v>0.52585648148148145</v>
      </c>
      <c r="C86" s="110">
        <v>20</v>
      </c>
      <c r="D86" s="111">
        <v>35.380000000000003</v>
      </c>
      <c r="E86" s="111">
        <v>707.6</v>
      </c>
      <c r="F86" s="60" t="s">
        <v>12</v>
      </c>
    </row>
    <row r="87" spans="2:6">
      <c r="B87" s="109">
        <v>0.52692129629629625</v>
      </c>
      <c r="C87" s="110">
        <v>80</v>
      </c>
      <c r="D87" s="111">
        <v>35.380000000000003</v>
      </c>
      <c r="E87" s="111">
        <v>2830.4</v>
      </c>
      <c r="F87" s="60" t="s">
        <v>12</v>
      </c>
    </row>
    <row r="88" spans="2:6">
      <c r="B88" s="109">
        <v>0.52692129629629625</v>
      </c>
      <c r="C88" s="110">
        <v>36</v>
      </c>
      <c r="D88" s="111">
        <v>35.380000000000003</v>
      </c>
      <c r="E88" s="111">
        <v>1273.68</v>
      </c>
      <c r="F88" s="60" t="s">
        <v>12</v>
      </c>
    </row>
    <row r="89" spans="2:6">
      <c r="B89" s="109">
        <v>0.53497685185185184</v>
      </c>
      <c r="C89" s="110">
        <v>93</v>
      </c>
      <c r="D89" s="111">
        <v>35.36</v>
      </c>
      <c r="E89" s="111">
        <v>3288.48</v>
      </c>
      <c r="F89" s="60" t="s">
        <v>12</v>
      </c>
    </row>
    <row r="90" spans="2:6">
      <c r="B90" s="109">
        <v>0.53497685185185184</v>
      </c>
      <c r="C90" s="110">
        <v>51</v>
      </c>
      <c r="D90" s="111">
        <v>35.36</v>
      </c>
      <c r="E90" s="111">
        <v>1803.36</v>
      </c>
      <c r="F90" s="60" t="s">
        <v>12</v>
      </c>
    </row>
    <row r="91" spans="2:6">
      <c r="B91" s="109">
        <v>0.53497685185185184</v>
      </c>
      <c r="C91" s="110">
        <v>163</v>
      </c>
      <c r="D91" s="111">
        <v>35.36</v>
      </c>
      <c r="E91" s="111">
        <v>5763.68</v>
      </c>
      <c r="F91" s="60" t="s">
        <v>12</v>
      </c>
    </row>
    <row r="92" spans="2:6">
      <c r="B92" s="109">
        <v>0.53763888888888889</v>
      </c>
      <c r="C92" s="110">
        <v>95</v>
      </c>
      <c r="D92" s="111">
        <v>35.32</v>
      </c>
      <c r="E92" s="111">
        <v>3355.4</v>
      </c>
      <c r="F92" s="60" t="s">
        <v>12</v>
      </c>
    </row>
    <row r="93" spans="2:6">
      <c r="B93" s="109">
        <v>0.54203703703703698</v>
      </c>
      <c r="C93" s="110">
        <v>105</v>
      </c>
      <c r="D93" s="111">
        <v>35.32</v>
      </c>
      <c r="E93" s="111">
        <v>3708.6</v>
      </c>
      <c r="F93" s="60" t="s">
        <v>12</v>
      </c>
    </row>
    <row r="94" spans="2:6">
      <c r="B94" s="109">
        <v>0.54203703703703698</v>
      </c>
      <c r="C94" s="110">
        <v>125</v>
      </c>
      <c r="D94" s="111">
        <v>35.32</v>
      </c>
      <c r="E94" s="111">
        <v>4415</v>
      </c>
      <c r="F94" s="60" t="s">
        <v>12</v>
      </c>
    </row>
    <row r="95" spans="2:6">
      <c r="B95" s="109">
        <v>0.54306712962962966</v>
      </c>
      <c r="C95" s="110">
        <v>93</v>
      </c>
      <c r="D95" s="111">
        <v>35.28</v>
      </c>
      <c r="E95" s="111">
        <v>3281.04</v>
      </c>
      <c r="F95" s="60" t="s">
        <v>12</v>
      </c>
    </row>
    <row r="96" spans="2:6">
      <c r="B96" s="109">
        <v>0.54480324074074071</v>
      </c>
      <c r="C96" s="110">
        <v>87</v>
      </c>
      <c r="D96" s="111">
        <v>35.22</v>
      </c>
      <c r="E96" s="111">
        <v>3064.14</v>
      </c>
      <c r="F96" s="60" t="s">
        <v>12</v>
      </c>
    </row>
    <row r="97" spans="2:6">
      <c r="B97" s="109">
        <v>0.54800925925925925</v>
      </c>
      <c r="C97" s="110">
        <v>93</v>
      </c>
      <c r="D97" s="111">
        <v>35.18</v>
      </c>
      <c r="E97" s="111">
        <v>3271.74</v>
      </c>
      <c r="F97" s="60" t="s">
        <v>12</v>
      </c>
    </row>
    <row r="98" spans="2:6">
      <c r="B98" s="109">
        <v>0.55218750000000005</v>
      </c>
      <c r="C98" s="110">
        <v>198</v>
      </c>
      <c r="D98" s="111">
        <v>35.18</v>
      </c>
      <c r="E98" s="111">
        <v>6965.64</v>
      </c>
      <c r="F98" s="60" t="s">
        <v>12</v>
      </c>
    </row>
    <row r="99" spans="2:6">
      <c r="B99" s="109">
        <v>0.55651620370370369</v>
      </c>
      <c r="C99" s="110">
        <v>95</v>
      </c>
      <c r="D99" s="111">
        <v>35.08</v>
      </c>
      <c r="E99" s="111">
        <v>3332.6</v>
      </c>
      <c r="F99" s="60" t="s">
        <v>12</v>
      </c>
    </row>
    <row r="100" spans="2:6">
      <c r="B100" s="109">
        <v>0.55855324074074075</v>
      </c>
      <c r="C100" s="110">
        <v>90</v>
      </c>
      <c r="D100" s="111">
        <v>35.1</v>
      </c>
      <c r="E100" s="111">
        <v>3159</v>
      </c>
      <c r="F100" s="60" t="s">
        <v>12</v>
      </c>
    </row>
    <row r="101" spans="2:6">
      <c r="B101" s="109">
        <v>0.56340277777777781</v>
      </c>
      <c r="C101" s="110">
        <v>242</v>
      </c>
      <c r="D101" s="111">
        <v>35.1</v>
      </c>
      <c r="E101" s="111">
        <v>8494.2000000000007</v>
      </c>
      <c r="F101" s="60" t="s">
        <v>12</v>
      </c>
    </row>
    <row r="102" spans="2:6">
      <c r="B102" s="109">
        <v>0.56722222222222218</v>
      </c>
      <c r="C102" s="110">
        <v>3</v>
      </c>
      <c r="D102" s="111">
        <v>35.020000000000003</v>
      </c>
      <c r="E102" s="111">
        <v>105.06</v>
      </c>
      <c r="F102" s="60" t="s">
        <v>12</v>
      </c>
    </row>
    <row r="103" spans="2:6">
      <c r="B103" s="109">
        <v>0.56722222222222218</v>
      </c>
      <c r="C103" s="110">
        <v>87</v>
      </c>
      <c r="D103" s="111">
        <v>35.020000000000003</v>
      </c>
      <c r="E103" s="111">
        <v>3046.7400000000002</v>
      </c>
      <c r="F103" s="60" t="s">
        <v>12</v>
      </c>
    </row>
    <row r="104" spans="2:6">
      <c r="B104" s="109">
        <v>0.57003472222222218</v>
      </c>
      <c r="C104" s="110">
        <v>88</v>
      </c>
      <c r="D104" s="111">
        <v>35</v>
      </c>
      <c r="E104" s="111">
        <v>3080</v>
      </c>
      <c r="F104" s="60" t="s">
        <v>12</v>
      </c>
    </row>
    <row r="105" spans="2:6">
      <c r="B105" s="109">
        <v>0.57034722222222223</v>
      </c>
      <c r="C105" s="110">
        <v>96</v>
      </c>
      <c r="D105" s="111">
        <v>35</v>
      </c>
      <c r="E105" s="111">
        <v>3360</v>
      </c>
      <c r="F105" s="60" t="s">
        <v>12</v>
      </c>
    </row>
    <row r="106" spans="2:6">
      <c r="B106" s="109">
        <v>0.5738657407407407</v>
      </c>
      <c r="C106" s="110">
        <v>92</v>
      </c>
      <c r="D106" s="111">
        <v>35</v>
      </c>
      <c r="E106" s="111">
        <v>3220</v>
      </c>
      <c r="F106" s="60" t="s">
        <v>12</v>
      </c>
    </row>
    <row r="107" spans="2:6">
      <c r="B107" s="109">
        <v>0.58086805555555554</v>
      </c>
      <c r="C107" s="110">
        <v>312</v>
      </c>
      <c r="D107" s="111">
        <v>35.119999999999997</v>
      </c>
      <c r="E107" s="111">
        <v>10957.439999999999</v>
      </c>
      <c r="F107" s="60" t="s">
        <v>12</v>
      </c>
    </row>
    <row r="108" spans="2:6">
      <c r="B108" s="109">
        <v>0.58937499999999998</v>
      </c>
      <c r="C108" s="110">
        <v>214</v>
      </c>
      <c r="D108" s="111">
        <v>35</v>
      </c>
      <c r="E108" s="111">
        <v>7490</v>
      </c>
      <c r="F108" s="60" t="s">
        <v>12</v>
      </c>
    </row>
    <row r="109" spans="2:6">
      <c r="B109" s="109">
        <v>0.58937499999999998</v>
      </c>
      <c r="C109" s="110">
        <v>117</v>
      </c>
      <c r="D109" s="111">
        <v>35</v>
      </c>
      <c r="E109" s="111">
        <v>4095</v>
      </c>
      <c r="F109" s="60" t="s">
        <v>12</v>
      </c>
    </row>
    <row r="110" spans="2:6">
      <c r="B110" s="109">
        <v>0.59642361111111108</v>
      </c>
      <c r="C110" s="110">
        <v>164</v>
      </c>
      <c r="D110" s="111">
        <v>35</v>
      </c>
      <c r="E110" s="111">
        <v>5740</v>
      </c>
      <c r="F110" s="60" t="s">
        <v>12</v>
      </c>
    </row>
    <row r="111" spans="2:6">
      <c r="B111" s="109">
        <v>0.59642361111111108</v>
      </c>
      <c r="C111" s="110">
        <v>169</v>
      </c>
      <c r="D111" s="111">
        <v>35</v>
      </c>
      <c r="E111" s="111">
        <v>5915</v>
      </c>
      <c r="F111" s="60" t="s">
        <v>12</v>
      </c>
    </row>
    <row r="112" spans="2:6">
      <c r="B112" s="109">
        <v>0.60945601851851849</v>
      </c>
      <c r="C112" s="110">
        <v>616</v>
      </c>
      <c r="D112" s="111">
        <v>35.08</v>
      </c>
      <c r="E112" s="111">
        <v>21609.279999999999</v>
      </c>
      <c r="F112" s="60" t="s">
        <v>12</v>
      </c>
    </row>
    <row r="113" spans="2:6">
      <c r="B113" s="109">
        <v>0.61474537037037036</v>
      </c>
      <c r="C113" s="110">
        <v>276</v>
      </c>
      <c r="D113" s="111">
        <v>35.14</v>
      </c>
      <c r="E113" s="111">
        <v>9698.64</v>
      </c>
      <c r="F113" s="60" t="s">
        <v>12</v>
      </c>
    </row>
    <row r="114" spans="2:6">
      <c r="B114" s="109">
        <v>0.61990740740740746</v>
      </c>
      <c r="C114" s="110">
        <v>285</v>
      </c>
      <c r="D114" s="111">
        <v>35.14</v>
      </c>
      <c r="E114" s="111">
        <v>10014.9</v>
      </c>
      <c r="F114" s="60" t="s">
        <v>12</v>
      </c>
    </row>
    <row r="115" spans="2:6">
      <c r="B115" s="109">
        <v>0.62504629629629627</v>
      </c>
      <c r="C115" s="110">
        <v>106</v>
      </c>
      <c r="D115" s="111">
        <v>35.18</v>
      </c>
      <c r="E115" s="111">
        <v>3729.08</v>
      </c>
      <c r="F115" s="60" t="s">
        <v>12</v>
      </c>
    </row>
    <row r="116" spans="2:6">
      <c r="B116" s="109">
        <v>0.62668981481481478</v>
      </c>
      <c r="C116" s="110">
        <v>76</v>
      </c>
      <c r="D116" s="111">
        <v>35.18</v>
      </c>
      <c r="E116" s="111">
        <v>2673.68</v>
      </c>
      <c r="F116" s="60" t="s">
        <v>12</v>
      </c>
    </row>
    <row r="117" spans="2:6">
      <c r="B117" s="109">
        <v>0.62668981481481478</v>
      </c>
      <c r="C117" s="110">
        <v>37</v>
      </c>
      <c r="D117" s="111">
        <v>35.18</v>
      </c>
      <c r="E117" s="111">
        <v>1301.6600000000001</v>
      </c>
      <c r="F117" s="60" t="s">
        <v>12</v>
      </c>
    </row>
    <row r="118" spans="2:6">
      <c r="B118" s="109">
        <v>0.63016203703703699</v>
      </c>
      <c r="C118" s="110">
        <v>214</v>
      </c>
      <c r="D118" s="111">
        <v>35.159999999999997</v>
      </c>
      <c r="E118" s="111">
        <v>7524.2399999999989</v>
      </c>
      <c r="F118" s="60" t="s">
        <v>12</v>
      </c>
    </row>
    <row r="119" spans="2:6">
      <c r="B119" s="109">
        <v>0.63016203703703699</v>
      </c>
      <c r="C119" s="110">
        <v>154</v>
      </c>
      <c r="D119" s="111">
        <v>35.159999999999997</v>
      </c>
      <c r="E119" s="111">
        <v>5414.6399999999994</v>
      </c>
      <c r="F119" s="60" t="s">
        <v>12</v>
      </c>
    </row>
    <row r="120" spans="2:6">
      <c r="B120" s="109">
        <v>0.63115740740740744</v>
      </c>
      <c r="C120" s="110">
        <v>87</v>
      </c>
      <c r="D120" s="111">
        <v>35.14</v>
      </c>
      <c r="E120" s="111">
        <v>3057.18</v>
      </c>
      <c r="F120" s="60" t="s">
        <v>12</v>
      </c>
    </row>
    <row r="121" spans="2:6">
      <c r="B121" s="109">
        <v>0.63460648148148147</v>
      </c>
      <c r="C121" s="110">
        <v>88</v>
      </c>
      <c r="D121" s="111">
        <v>35.06</v>
      </c>
      <c r="E121" s="111">
        <v>3085.28</v>
      </c>
      <c r="F121" s="60" t="s">
        <v>12</v>
      </c>
    </row>
    <row r="122" spans="2:6">
      <c r="B122" s="109">
        <v>0.63966435185185189</v>
      </c>
      <c r="C122" s="110">
        <v>132</v>
      </c>
      <c r="D122" s="111">
        <v>35.04</v>
      </c>
      <c r="E122" s="111">
        <v>4625.28</v>
      </c>
      <c r="F122" s="60" t="s">
        <v>12</v>
      </c>
    </row>
    <row r="123" spans="2:6">
      <c r="B123" s="109">
        <v>0.63966435185185189</v>
      </c>
      <c r="C123" s="110">
        <v>175</v>
      </c>
      <c r="D123" s="111">
        <v>35.04</v>
      </c>
      <c r="E123" s="111">
        <v>6132</v>
      </c>
      <c r="F123" s="60" t="s">
        <v>12</v>
      </c>
    </row>
    <row r="124" spans="2:6">
      <c r="B124" s="109">
        <v>0.64082175925925922</v>
      </c>
      <c r="C124" s="110">
        <v>271</v>
      </c>
      <c r="D124" s="111">
        <v>35.1</v>
      </c>
      <c r="E124" s="111">
        <v>9512.1</v>
      </c>
      <c r="F124" s="60" t="s">
        <v>12</v>
      </c>
    </row>
    <row r="125" spans="2:6">
      <c r="B125" s="109">
        <v>0.64326388888888886</v>
      </c>
      <c r="C125" s="110">
        <v>333</v>
      </c>
      <c r="D125" s="111">
        <v>35.200000000000003</v>
      </c>
      <c r="E125" s="111">
        <v>11721.6</v>
      </c>
      <c r="F125" s="60" t="s">
        <v>12</v>
      </c>
    </row>
    <row r="126" spans="2:6">
      <c r="B126" s="109">
        <v>0.64605324074074078</v>
      </c>
      <c r="C126" s="110">
        <v>704</v>
      </c>
      <c r="D126" s="111">
        <v>35.24</v>
      </c>
      <c r="E126" s="111">
        <v>24808.960000000003</v>
      </c>
      <c r="F126" s="60" t="s">
        <v>12</v>
      </c>
    </row>
    <row r="127" spans="2:6">
      <c r="B127" s="109">
        <v>0.64929398148148143</v>
      </c>
      <c r="C127" s="110">
        <v>918</v>
      </c>
      <c r="D127" s="111">
        <v>35.24</v>
      </c>
      <c r="E127" s="111">
        <v>32350.320000000003</v>
      </c>
      <c r="F127" s="60" t="s">
        <v>12</v>
      </c>
    </row>
    <row r="128" spans="2:6">
      <c r="B128" s="109">
        <v>0.64929398148148143</v>
      </c>
      <c r="C128" s="110">
        <v>195</v>
      </c>
      <c r="D128" s="111">
        <v>35.24</v>
      </c>
      <c r="E128" s="111">
        <v>6871.8</v>
      </c>
      <c r="F128" s="60" t="s">
        <v>12</v>
      </c>
    </row>
    <row r="129" spans="2:6">
      <c r="B129" s="109">
        <v>0.64997685185185183</v>
      </c>
      <c r="C129" s="110">
        <v>92</v>
      </c>
      <c r="D129" s="111">
        <v>35.22</v>
      </c>
      <c r="E129" s="111">
        <v>3240.24</v>
      </c>
      <c r="F129" s="60" t="s">
        <v>12</v>
      </c>
    </row>
    <row r="130" spans="2:6">
      <c r="B130" s="109">
        <v>0.65365740740740741</v>
      </c>
      <c r="C130" s="110">
        <v>78</v>
      </c>
      <c r="D130" s="111">
        <v>35.380000000000003</v>
      </c>
      <c r="E130" s="111">
        <v>2759.6400000000003</v>
      </c>
      <c r="F130" s="60" t="s">
        <v>12</v>
      </c>
    </row>
    <row r="131" spans="2:6">
      <c r="B131" s="109">
        <v>0.65365740740740741</v>
      </c>
      <c r="C131" s="110">
        <v>219</v>
      </c>
      <c r="D131" s="111">
        <v>35.380000000000003</v>
      </c>
      <c r="E131" s="111">
        <v>7748.22</v>
      </c>
      <c r="F131" s="60" t="s">
        <v>12</v>
      </c>
    </row>
    <row r="132" spans="2:6">
      <c r="B132" s="109">
        <v>0.65695601851851848</v>
      </c>
      <c r="C132" s="110">
        <v>851</v>
      </c>
      <c r="D132" s="111">
        <v>35.520000000000003</v>
      </c>
      <c r="E132" s="111">
        <v>30227.520000000004</v>
      </c>
      <c r="F132" s="60" t="s">
        <v>12</v>
      </c>
    </row>
    <row r="133" spans="2:6">
      <c r="B133" s="109">
        <v>0.65832175925925929</v>
      </c>
      <c r="C133" s="110">
        <v>88</v>
      </c>
      <c r="D133" s="111">
        <v>35.5</v>
      </c>
      <c r="E133" s="111">
        <v>3124</v>
      </c>
      <c r="F133" s="60" t="s">
        <v>12</v>
      </c>
    </row>
    <row r="134" spans="2:6">
      <c r="B134" s="109">
        <v>0.65869212962962964</v>
      </c>
      <c r="C134" s="110">
        <v>197</v>
      </c>
      <c r="D134" s="111">
        <v>35.479999999999997</v>
      </c>
      <c r="E134" s="111">
        <v>6989.5599999999995</v>
      </c>
      <c r="F134" s="60" t="s">
        <v>12</v>
      </c>
    </row>
    <row r="135" spans="2:6">
      <c r="B135" s="109">
        <v>0.66040509259259261</v>
      </c>
      <c r="C135" s="110">
        <v>218</v>
      </c>
      <c r="D135" s="111">
        <v>35.5</v>
      </c>
      <c r="E135" s="111">
        <v>7739</v>
      </c>
      <c r="F135" s="60" t="s">
        <v>12</v>
      </c>
    </row>
    <row r="136" spans="2:6">
      <c r="B136" s="109">
        <v>0.66234953703703703</v>
      </c>
      <c r="C136" s="110">
        <v>348</v>
      </c>
      <c r="D136" s="111">
        <v>35.54</v>
      </c>
      <c r="E136" s="111">
        <v>12367.92</v>
      </c>
      <c r="F136" s="60" t="s">
        <v>12</v>
      </c>
    </row>
    <row r="137" spans="2:6">
      <c r="B137" s="109">
        <v>0.66365740740740742</v>
      </c>
      <c r="C137" s="110">
        <v>103</v>
      </c>
      <c r="D137" s="111">
        <v>35.520000000000003</v>
      </c>
      <c r="E137" s="111">
        <v>3658.5600000000004</v>
      </c>
      <c r="F137" s="60" t="s">
        <v>12</v>
      </c>
    </row>
    <row r="138" spans="2:6">
      <c r="B138" s="109">
        <v>0.66601851851851857</v>
      </c>
      <c r="C138" s="110">
        <v>171</v>
      </c>
      <c r="D138" s="111">
        <v>35.56</v>
      </c>
      <c r="E138" s="111">
        <v>6080.76</v>
      </c>
      <c r="F138" s="60" t="s">
        <v>12</v>
      </c>
    </row>
    <row r="139" spans="2:6">
      <c r="B139" s="109">
        <v>0.66754629629629625</v>
      </c>
      <c r="C139" s="110">
        <v>305</v>
      </c>
      <c r="D139" s="111">
        <v>35.54</v>
      </c>
      <c r="E139" s="111">
        <v>10839.699999999999</v>
      </c>
      <c r="F139" s="60" t="s">
        <v>12</v>
      </c>
    </row>
    <row r="140" spans="2:6">
      <c r="B140" s="109">
        <v>0.66902777777777778</v>
      </c>
      <c r="C140" s="110">
        <v>163</v>
      </c>
      <c r="D140" s="111">
        <v>35.520000000000003</v>
      </c>
      <c r="E140" s="111">
        <v>5789.76</v>
      </c>
      <c r="F140" s="60" t="s">
        <v>12</v>
      </c>
    </row>
    <row r="141" spans="2:6">
      <c r="B141" s="109">
        <v>0.66961805555555554</v>
      </c>
      <c r="C141" s="110">
        <v>55</v>
      </c>
      <c r="D141" s="111">
        <v>35.520000000000003</v>
      </c>
      <c r="E141" s="111">
        <v>1953.6000000000001</v>
      </c>
      <c r="F141" s="60" t="s">
        <v>12</v>
      </c>
    </row>
    <row r="142" spans="2:6">
      <c r="B142" s="109">
        <v>0.67037037037037039</v>
      </c>
      <c r="C142" s="110">
        <v>112</v>
      </c>
      <c r="D142" s="111">
        <v>35.54</v>
      </c>
      <c r="E142" s="111">
        <v>3980.48</v>
      </c>
      <c r="F142" s="60" t="s">
        <v>12</v>
      </c>
    </row>
    <row r="143" spans="2:6">
      <c r="B143" s="109">
        <v>0.67214120370370367</v>
      </c>
      <c r="C143" s="110">
        <v>158</v>
      </c>
      <c r="D143" s="111">
        <v>35.5</v>
      </c>
      <c r="E143" s="111">
        <v>5609</v>
      </c>
      <c r="F143" s="60" t="s">
        <v>12</v>
      </c>
    </row>
    <row r="144" spans="2:6">
      <c r="B144" s="109">
        <v>0.67214120370370367</v>
      </c>
      <c r="C144" s="110">
        <v>79</v>
      </c>
      <c r="D144" s="111">
        <v>35.5</v>
      </c>
      <c r="E144" s="111">
        <v>2804.5</v>
      </c>
      <c r="F144" s="60" t="s">
        <v>12</v>
      </c>
    </row>
    <row r="145" spans="2:6">
      <c r="B145" s="109">
        <v>0.67333333333333334</v>
      </c>
      <c r="C145" s="110">
        <v>208</v>
      </c>
      <c r="D145" s="111">
        <v>35.479999999999997</v>
      </c>
      <c r="E145" s="111">
        <v>7379.8399999999992</v>
      </c>
      <c r="F145" s="60" t="s">
        <v>12</v>
      </c>
    </row>
    <row r="146" spans="2:6">
      <c r="B146" s="109">
        <v>0.67335648148148153</v>
      </c>
      <c r="C146" s="110">
        <v>135</v>
      </c>
      <c r="D146" s="111">
        <v>35.46</v>
      </c>
      <c r="E146" s="111">
        <v>4787.1000000000004</v>
      </c>
      <c r="F146" s="60" t="s">
        <v>12</v>
      </c>
    </row>
    <row r="147" spans="2:6">
      <c r="B147" s="109">
        <v>0.67693287037037042</v>
      </c>
      <c r="C147" s="110">
        <v>99</v>
      </c>
      <c r="D147" s="111">
        <v>35.479999999999997</v>
      </c>
      <c r="E147" s="111">
        <v>3512.5199999999995</v>
      </c>
      <c r="F147" s="60" t="s">
        <v>12</v>
      </c>
    </row>
    <row r="148" spans="2:6">
      <c r="B148" s="109">
        <v>0.67806712962962967</v>
      </c>
      <c r="C148" s="110">
        <v>117</v>
      </c>
      <c r="D148" s="111">
        <v>35.46</v>
      </c>
      <c r="E148" s="111">
        <v>4148.82</v>
      </c>
      <c r="F148" s="60" t="s">
        <v>12</v>
      </c>
    </row>
    <row r="149" spans="2:6">
      <c r="B149" s="109">
        <v>0.67806712962962967</v>
      </c>
      <c r="C149" s="110">
        <v>206</v>
      </c>
      <c r="D149" s="111">
        <v>35.46</v>
      </c>
      <c r="E149" s="111">
        <v>7304.76</v>
      </c>
      <c r="F149" s="60" t="s">
        <v>12</v>
      </c>
    </row>
    <row r="150" spans="2:6">
      <c r="B150" s="109">
        <v>0.68107638888888888</v>
      </c>
      <c r="C150" s="110">
        <v>363</v>
      </c>
      <c r="D150" s="111">
        <v>35.520000000000003</v>
      </c>
      <c r="E150" s="111">
        <v>12893.760000000002</v>
      </c>
      <c r="F150" s="60" t="s">
        <v>12</v>
      </c>
    </row>
    <row r="151" spans="2:6">
      <c r="B151" s="109">
        <v>0.68107638888888888</v>
      </c>
      <c r="C151" s="110">
        <v>89</v>
      </c>
      <c r="D151" s="111">
        <v>35.520000000000003</v>
      </c>
      <c r="E151" s="111">
        <v>3161.28</v>
      </c>
      <c r="F151" s="60" t="s">
        <v>12</v>
      </c>
    </row>
    <row r="152" spans="2:6">
      <c r="B152" s="109">
        <v>0.68247685185185181</v>
      </c>
      <c r="C152" s="110">
        <v>116</v>
      </c>
      <c r="D152" s="111">
        <v>35.479999999999997</v>
      </c>
      <c r="E152" s="111">
        <v>4115.6799999999994</v>
      </c>
      <c r="F152" s="60" t="s">
        <v>12</v>
      </c>
    </row>
    <row r="153" spans="2:6">
      <c r="B153" s="109">
        <v>0.68452546296296302</v>
      </c>
      <c r="C153" s="110">
        <v>114</v>
      </c>
      <c r="D153" s="111">
        <v>35.479999999999997</v>
      </c>
      <c r="E153" s="111">
        <v>4044.72</v>
      </c>
      <c r="F153" s="60" t="s">
        <v>12</v>
      </c>
    </row>
    <row r="154" spans="2:6">
      <c r="B154" s="109">
        <v>0.6849884259259259</v>
      </c>
      <c r="C154" s="110">
        <v>168</v>
      </c>
      <c r="D154" s="111">
        <v>35.46</v>
      </c>
      <c r="E154" s="111">
        <v>5957.28</v>
      </c>
      <c r="F154" s="60" t="s">
        <v>12</v>
      </c>
    </row>
    <row r="155" spans="2:6">
      <c r="B155" s="109">
        <v>0.68706018518518519</v>
      </c>
      <c r="C155" s="110">
        <v>28</v>
      </c>
      <c r="D155" s="111">
        <v>35.44</v>
      </c>
      <c r="E155" s="111">
        <v>992.31999999999994</v>
      </c>
      <c r="F155" s="60" t="s">
        <v>12</v>
      </c>
    </row>
    <row r="156" spans="2:6">
      <c r="B156" s="109">
        <v>0.68961805555555555</v>
      </c>
      <c r="C156" s="110">
        <v>256</v>
      </c>
      <c r="D156" s="111">
        <v>35.479999999999997</v>
      </c>
      <c r="E156" s="111">
        <v>9082.8799999999992</v>
      </c>
      <c r="F156" s="60" t="s">
        <v>12</v>
      </c>
    </row>
    <row r="157" spans="2:6">
      <c r="B157" s="109">
        <v>0.69156249999999997</v>
      </c>
      <c r="C157" s="110">
        <v>314</v>
      </c>
      <c r="D157" s="111">
        <v>35.46</v>
      </c>
      <c r="E157" s="111">
        <v>11134.44</v>
      </c>
      <c r="F157" s="60" t="s">
        <v>12</v>
      </c>
    </row>
    <row r="158" spans="2:6">
      <c r="B158" s="109">
        <v>0.69179398148148152</v>
      </c>
      <c r="C158" s="110">
        <v>231</v>
      </c>
      <c r="D158" s="111">
        <v>35.44</v>
      </c>
      <c r="E158" s="111">
        <v>8186.6399999999994</v>
      </c>
      <c r="F158" s="60" t="s">
        <v>12</v>
      </c>
    </row>
    <row r="159" spans="2:6">
      <c r="B159" s="109">
        <v>0.69472222222222224</v>
      </c>
      <c r="C159" s="110">
        <v>333</v>
      </c>
      <c r="D159" s="111">
        <v>35.46</v>
      </c>
      <c r="E159" s="111">
        <v>11808.18</v>
      </c>
      <c r="F159" s="60" t="s">
        <v>12</v>
      </c>
    </row>
    <row r="160" spans="2:6">
      <c r="B160" s="109">
        <v>0.695775462962963</v>
      </c>
      <c r="C160" s="110">
        <v>96</v>
      </c>
      <c r="D160" s="111">
        <v>35.380000000000003</v>
      </c>
      <c r="E160" s="111">
        <v>3396.4800000000005</v>
      </c>
      <c r="F160" s="60" t="s">
        <v>12</v>
      </c>
    </row>
    <row r="161" spans="2:6">
      <c r="B161" s="109">
        <v>0.69790509259259259</v>
      </c>
      <c r="C161" s="110">
        <v>297</v>
      </c>
      <c r="D161" s="111">
        <v>35.4</v>
      </c>
      <c r="E161" s="111">
        <v>10513.8</v>
      </c>
      <c r="F161" s="60" t="s">
        <v>12</v>
      </c>
    </row>
    <row r="162" spans="2:6">
      <c r="B162" s="109">
        <v>0.69814814814814818</v>
      </c>
      <c r="C162" s="110">
        <v>174</v>
      </c>
      <c r="D162" s="111">
        <v>35.380000000000003</v>
      </c>
      <c r="E162" s="111">
        <v>6156.1200000000008</v>
      </c>
      <c r="F162" s="60" t="s">
        <v>12</v>
      </c>
    </row>
    <row r="163" spans="2:6">
      <c r="B163" s="109">
        <v>0.69895833333333335</v>
      </c>
      <c r="C163" s="110">
        <v>101</v>
      </c>
      <c r="D163" s="111">
        <v>35.36</v>
      </c>
      <c r="E163" s="111">
        <v>3571.36</v>
      </c>
      <c r="F163" s="60" t="s">
        <v>12</v>
      </c>
    </row>
    <row r="164" spans="2:6">
      <c r="B164" s="109">
        <v>0.70106481481481486</v>
      </c>
      <c r="C164" s="110">
        <v>195</v>
      </c>
      <c r="D164" s="111">
        <v>35.44</v>
      </c>
      <c r="E164" s="111">
        <v>6910.7999999999993</v>
      </c>
      <c r="F164" s="60" t="s">
        <v>12</v>
      </c>
    </row>
    <row r="165" spans="2:6" ht="12.5">
      <c r="B165" s="34">
        <v>0.70164351851851847</v>
      </c>
      <c r="C165" s="103">
        <v>3</v>
      </c>
      <c r="D165" s="104">
        <v>35.380000000000003</v>
      </c>
      <c r="E165" s="104">
        <v>106.14000000000001</v>
      </c>
      <c r="F165" s="105" t="s">
        <v>12</v>
      </c>
    </row>
    <row r="166" spans="2:6" ht="12.5">
      <c r="B166" s="34">
        <v>0.70164351851851847</v>
      </c>
      <c r="C166" s="103">
        <v>93</v>
      </c>
      <c r="D166" s="104">
        <v>35.380000000000003</v>
      </c>
      <c r="E166" s="104">
        <v>3290.34</v>
      </c>
      <c r="F166" s="105" t="s">
        <v>12</v>
      </c>
    </row>
    <row r="167" spans="2:6" ht="12.5">
      <c r="B167" s="34">
        <v>0.70230324074074069</v>
      </c>
      <c r="C167" s="103">
        <v>92</v>
      </c>
      <c r="D167" s="104">
        <v>35.4</v>
      </c>
      <c r="E167" s="104">
        <v>3256.7999999999997</v>
      </c>
      <c r="F167" s="105" t="s">
        <v>12</v>
      </c>
    </row>
    <row r="168" spans="2:6" ht="12.5">
      <c r="B168" s="34">
        <v>0.70627314814814812</v>
      </c>
      <c r="C168" s="103">
        <v>267</v>
      </c>
      <c r="D168" s="104">
        <v>35.5</v>
      </c>
      <c r="E168" s="104">
        <v>9478.5</v>
      </c>
      <c r="F168" s="105" t="s">
        <v>12</v>
      </c>
    </row>
    <row r="169" spans="2:6" ht="12.5">
      <c r="B169" s="34">
        <v>0.70709490740740744</v>
      </c>
      <c r="C169" s="103">
        <v>254</v>
      </c>
      <c r="D169" s="104">
        <v>35.46</v>
      </c>
      <c r="E169" s="104">
        <v>9006.84</v>
      </c>
      <c r="F169" s="105" t="s">
        <v>12</v>
      </c>
    </row>
    <row r="170" spans="2:6" ht="12.5">
      <c r="B170" s="34">
        <v>0.70870370370370372</v>
      </c>
      <c r="C170" s="103">
        <v>205</v>
      </c>
      <c r="D170" s="104">
        <v>35.44</v>
      </c>
      <c r="E170" s="104">
        <v>7265.2</v>
      </c>
      <c r="F170" s="105" t="s">
        <v>12</v>
      </c>
    </row>
    <row r="171" spans="2:6" ht="12.5">
      <c r="B171" s="34">
        <v>0.70894675925925921</v>
      </c>
      <c r="C171" s="103">
        <v>138</v>
      </c>
      <c r="D171" s="104">
        <v>35.42</v>
      </c>
      <c r="E171" s="104">
        <v>4887.96</v>
      </c>
      <c r="F171" s="105" t="s">
        <v>12</v>
      </c>
    </row>
    <row r="172" spans="2:6" ht="12.5">
      <c r="B172" s="34">
        <v>0.70982638888888894</v>
      </c>
      <c r="C172" s="103">
        <v>106</v>
      </c>
      <c r="D172" s="104">
        <v>35.46</v>
      </c>
      <c r="E172" s="104">
        <v>3758.76</v>
      </c>
      <c r="F172" s="105" t="s">
        <v>12</v>
      </c>
    </row>
    <row r="173" spans="2:6" ht="12.5">
      <c r="B173" s="34">
        <v>0.71210648148148148</v>
      </c>
      <c r="C173" s="103">
        <v>32</v>
      </c>
      <c r="D173" s="104">
        <v>35.44</v>
      </c>
      <c r="E173" s="104">
        <v>1134.08</v>
      </c>
      <c r="F173" s="105" t="s">
        <v>12</v>
      </c>
    </row>
    <row r="174" spans="2:6" ht="12.5">
      <c r="B174" s="34">
        <v>0.71210648148148148</v>
      </c>
      <c r="C174" s="103">
        <v>218</v>
      </c>
      <c r="D174" s="104">
        <v>35.44</v>
      </c>
      <c r="E174" s="104">
        <v>7725.9199999999992</v>
      </c>
      <c r="F174" s="105" t="s">
        <v>12</v>
      </c>
    </row>
    <row r="175" spans="2:6" ht="12.5">
      <c r="B175" s="34">
        <v>0.71480324074074075</v>
      </c>
      <c r="C175" s="103">
        <v>110</v>
      </c>
      <c r="D175" s="104">
        <v>35.42</v>
      </c>
      <c r="E175" s="104">
        <v>3896.2000000000003</v>
      </c>
      <c r="F175" s="105" t="s">
        <v>12</v>
      </c>
    </row>
    <row r="176" spans="2:6" ht="12.5">
      <c r="B176" s="34">
        <v>0.71488425925925925</v>
      </c>
      <c r="C176" s="103">
        <v>257</v>
      </c>
      <c r="D176" s="104">
        <v>35.4</v>
      </c>
      <c r="E176" s="104">
        <v>9097.7999999999993</v>
      </c>
      <c r="F176" s="105" t="s">
        <v>12</v>
      </c>
    </row>
    <row r="177" spans="2:6" ht="12.5">
      <c r="B177" s="34">
        <v>0.72106481481481477</v>
      </c>
      <c r="C177" s="103">
        <v>176</v>
      </c>
      <c r="D177" s="104">
        <v>35.380000000000003</v>
      </c>
      <c r="E177" s="104">
        <v>6226.88</v>
      </c>
      <c r="F177" s="105" t="s">
        <v>12</v>
      </c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4" priority="1">
      <formula>$D15&gt;#REF!</formula>
    </cfRule>
  </conditionalFormatting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0F6-3E51-4A50-883D-D30F69ED0E4D}">
  <dimension ref="B1:L248"/>
  <sheetViews>
    <sheetView topLeftCell="A6" workbookViewId="0">
      <selection activeCell="H21" sqref="H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46113</v>
      </c>
      <c r="C15" s="58">
        <f>SUMIF(F21:F5001,F15,C21:C5001)</f>
        <v>25938</v>
      </c>
      <c r="D15" s="59">
        <f>E15/C15</f>
        <v>34.542967846402959</v>
      </c>
      <c r="E15" s="59">
        <f>SUMIF(F21:F5001,F15,E21:E5001)</f>
        <v>895975.5</v>
      </c>
      <c r="F15" s="60" t="s">
        <v>12</v>
      </c>
    </row>
    <row r="16" spans="2:10">
      <c r="B16" s="26">
        <f>B15</f>
        <v>46113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0.37887731481481479</v>
      </c>
      <c r="C21" s="110">
        <v>415</v>
      </c>
      <c r="D21" s="111">
        <v>34.78</v>
      </c>
      <c r="E21" s="111">
        <v>14433.7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0.37935185185185183</v>
      </c>
      <c r="C22" s="110">
        <v>89</v>
      </c>
      <c r="D22" s="111">
        <v>34.799999999999997</v>
      </c>
      <c r="E22" s="111">
        <v>3097.2</v>
      </c>
      <c r="F22" s="60" t="s">
        <v>12</v>
      </c>
    </row>
    <row r="23" spans="2:12">
      <c r="B23" s="109">
        <v>0.37993055555555555</v>
      </c>
      <c r="C23" s="110">
        <v>95</v>
      </c>
      <c r="D23" s="111">
        <v>34.659999999999997</v>
      </c>
      <c r="E23" s="111">
        <v>3292.7</v>
      </c>
      <c r="F23" s="60" t="s">
        <v>12</v>
      </c>
    </row>
    <row r="24" spans="2:12">
      <c r="B24" s="109">
        <v>0.38078703703703703</v>
      </c>
      <c r="C24" s="110">
        <v>103</v>
      </c>
      <c r="D24" s="111">
        <v>34.64</v>
      </c>
      <c r="E24" s="111">
        <v>3567.92</v>
      </c>
      <c r="F24" s="60" t="s">
        <v>12</v>
      </c>
    </row>
    <row r="25" spans="2:12">
      <c r="B25" s="109">
        <v>0.38195601851851851</v>
      </c>
      <c r="C25" s="110">
        <v>88</v>
      </c>
      <c r="D25" s="111">
        <v>34.520000000000003</v>
      </c>
      <c r="E25" s="111">
        <v>3037.76</v>
      </c>
      <c r="F25" s="60" t="s">
        <v>12</v>
      </c>
    </row>
    <row r="26" spans="2:12">
      <c r="B26" s="109">
        <v>0.38225694444444447</v>
      </c>
      <c r="C26" s="110">
        <v>98</v>
      </c>
      <c r="D26" s="111">
        <v>34.54</v>
      </c>
      <c r="E26" s="111">
        <v>3384.92</v>
      </c>
      <c r="F26" s="60" t="s">
        <v>12</v>
      </c>
    </row>
    <row r="27" spans="2:12">
      <c r="B27" s="109">
        <v>0.38542824074074072</v>
      </c>
      <c r="C27" s="110">
        <v>368</v>
      </c>
      <c r="D27" s="111">
        <v>34.659999999999997</v>
      </c>
      <c r="E27" s="111">
        <v>12754.88</v>
      </c>
      <c r="F27" s="60" t="s">
        <v>12</v>
      </c>
    </row>
    <row r="28" spans="2:12">
      <c r="B28" s="109">
        <v>0.38656249999999998</v>
      </c>
      <c r="C28" s="110">
        <v>98</v>
      </c>
      <c r="D28" s="111">
        <v>34.64</v>
      </c>
      <c r="E28" s="111">
        <v>3394.7200000000003</v>
      </c>
      <c r="F28" s="60" t="s">
        <v>12</v>
      </c>
    </row>
    <row r="29" spans="2:12">
      <c r="B29" s="109">
        <v>0.38755787037037037</v>
      </c>
      <c r="C29" s="110">
        <v>110</v>
      </c>
      <c r="D29" s="111">
        <v>34.659999999999997</v>
      </c>
      <c r="E29" s="111">
        <v>3812.5999999999995</v>
      </c>
      <c r="F29" s="60" t="s">
        <v>12</v>
      </c>
    </row>
    <row r="30" spans="2:12">
      <c r="B30" s="109">
        <v>0.39063657407407409</v>
      </c>
      <c r="C30" s="110">
        <v>90</v>
      </c>
      <c r="D30" s="111">
        <v>34.619999999999997</v>
      </c>
      <c r="E30" s="111">
        <v>3115.7999999999997</v>
      </c>
      <c r="F30" s="60" t="s">
        <v>12</v>
      </c>
    </row>
    <row r="31" spans="2:12">
      <c r="B31" s="109">
        <v>0.39121527777777776</v>
      </c>
      <c r="C31" s="110">
        <v>186</v>
      </c>
      <c r="D31" s="111">
        <v>34.58</v>
      </c>
      <c r="E31" s="111">
        <v>6431.88</v>
      </c>
      <c r="F31" s="60" t="s">
        <v>12</v>
      </c>
    </row>
    <row r="32" spans="2:12">
      <c r="B32" s="109">
        <v>0.39291666666666669</v>
      </c>
      <c r="C32" s="110">
        <v>93</v>
      </c>
      <c r="D32" s="111">
        <v>34.46</v>
      </c>
      <c r="E32" s="111">
        <v>3204.78</v>
      </c>
      <c r="F32" s="60" t="s">
        <v>12</v>
      </c>
    </row>
    <row r="33" spans="2:6">
      <c r="B33" s="109">
        <v>0.3934259259259259</v>
      </c>
      <c r="C33" s="110">
        <v>96</v>
      </c>
      <c r="D33" s="111">
        <v>34.44</v>
      </c>
      <c r="E33" s="111">
        <v>3306.24</v>
      </c>
      <c r="F33" s="60" t="s">
        <v>12</v>
      </c>
    </row>
    <row r="34" spans="2:6">
      <c r="B34" s="109">
        <v>0.3944097222222222</v>
      </c>
      <c r="C34" s="110">
        <v>99</v>
      </c>
      <c r="D34" s="111">
        <v>34.42</v>
      </c>
      <c r="E34" s="111">
        <v>3407.5800000000004</v>
      </c>
      <c r="F34" s="60" t="s">
        <v>12</v>
      </c>
    </row>
    <row r="35" spans="2:6">
      <c r="B35" s="109">
        <v>0.39626157407407409</v>
      </c>
      <c r="C35" s="110">
        <v>91</v>
      </c>
      <c r="D35" s="111">
        <v>34.42</v>
      </c>
      <c r="E35" s="111">
        <v>3132.2200000000003</v>
      </c>
      <c r="F35" s="60" t="s">
        <v>12</v>
      </c>
    </row>
    <row r="36" spans="2:6">
      <c r="B36" s="109">
        <v>0.39626157407407409</v>
      </c>
      <c r="C36" s="110">
        <v>26</v>
      </c>
      <c r="D36" s="111">
        <v>34.42</v>
      </c>
      <c r="E36" s="111">
        <v>894.92000000000007</v>
      </c>
      <c r="F36" s="60" t="s">
        <v>12</v>
      </c>
    </row>
    <row r="37" spans="2:6">
      <c r="B37" s="109">
        <v>0.39653935185185185</v>
      </c>
      <c r="C37" s="110">
        <v>18</v>
      </c>
      <c r="D37" s="111">
        <v>34.380000000000003</v>
      </c>
      <c r="E37" s="111">
        <v>618.84</v>
      </c>
      <c r="F37" s="60" t="s">
        <v>12</v>
      </c>
    </row>
    <row r="38" spans="2:6">
      <c r="B38" s="109">
        <v>0.39653935185185185</v>
      </c>
      <c r="C38" s="110">
        <v>74</v>
      </c>
      <c r="D38" s="111">
        <v>34.380000000000003</v>
      </c>
      <c r="E38" s="111">
        <v>2544.1200000000003</v>
      </c>
      <c r="F38" s="60" t="s">
        <v>12</v>
      </c>
    </row>
    <row r="39" spans="2:6">
      <c r="B39" s="109">
        <v>0.39915509259259258</v>
      </c>
      <c r="C39" s="110">
        <v>199</v>
      </c>
      <c r="D39" s="111">
        <v>34.44</v>
      </c>
      <c r="E39" s="111">
        <v>6853.5599999999995</v>
      </c>
      <c r="F39" s="60" t="s">
        <v>12</v>
      </c>
    </row>
    <row r="40" spans="2:6">
      <c r="B40" s="109">
        <v>0.40195601851851853</v>
      </c>
      <c r="C40" s="110">
        <v>93</v>
      </c>
      <c r="D40" s="111">
        <v>34.380000000000003</v>
      </c>
      <c r="E40" s="111">
        <v>3197.34</v>
      </c>
      <c r="F40" s="60" t="s">
        <v>12</v>
      </c>
    </row>
    <row r="41" spans="2:6">
      <c r="B41" s="109">
        <v>0.40217592592592594</v>
      </c>
      <c r="C41" s="110">
        <v>141</v>
      </c>
      <c r="D41" s="111">
        <v>34.36</v>
      </c>
      <c r="E41" s="111">
        <v>4844.76</v>
      </c>
      <c r="F41" s="60" t="s">
        <v>12</v>
      </c>
    </row>
    <row r="42" spans="2:6">
      <c r="B42" s="109">
        <v>0.40346064814814814</v>
      </c>
      <c r="C42" s="110">
        <v>90</v>
      </c>
      <c r="D42" s="111">
        <v>34.24</v>
      </c>
      <c r="E42" s="111">
        <v>3081.6000000000004</v>
      </c>
      <c r="F42" s="60" t="s">
        <v>12</v>
      </c>
    </row>
    <row r="43" spans="2:6">
      <c r="B43" s="109">
        <v>0.40506944444444443</v>
      </c>
      <c r="C43" s="110">
        <v>99</v>
      </c>
      <c r="D43" s="111">
        <v>34.24</v>
      </c>
      <c r="E43" s="111">
        <v>3389.76</v>
      </c>
      <c r="F43" s="60" t="s">
        <v>12</v>
      </c>
    </row>
    <row r="44" spans="2:6">
      <c r="B44" s="109">
        <v>0.40810185185185183</v>
      </c>
      <c r="C44" s="110">
        <v>111</v>
      </c>
      <c r="D44" s="111">
        <v>34.340000000000003</v>
      </c>
      <c r="E44" s="111">
        <v>3811.7400000000002</v>
      </c>
      <c r="F44" s="60" t="s">
        <v>12</v>
      </c>
    </row>
    <row r="45" spans="2:6">
      <c r="B45" s="109">
        <v>0.40881944444444446</v>
      </c>
      <c r="C45" s="110">
        <v>149</v>
      </c>
      <c r="D45" s="111">
        <v>34.36</v>
      </c>
      <c r="E45" s="111">
        <v>5119.6400000000003</v>
      </c>
      <c r="F45" s="60" t="s">
        <v>12</v>
      </c>
    </row>
    <row r="46" spans="2:6">
      <c r="B46" s="109">
        <v>0.40983796296296299</v>
      </c>
      <c r="C46" s="110">
        <v>90</v>
      </c>
      <c r="D46" s="111">
        <v>34.36</v>
      </c>
      <c r="E46" s="111">
        <v>3092.4</v>
      </c>
      <c r="F46" s="60" t="s">
        <v>12</v>
      </c>
    </row>
    <row r="47" spans="2:6">
      <c r="B47" s="109">
        <v>0.41212962962962962</v>
      </c>
      <c r="C47" s="110">
        <v>93</v>
      </c>
      <c r="D47" s="111">
        <v>34.340000000000003</v>
      </c>
      <c r="E47" s="111">
        <v>3193.6200000000003</v>
      </c>
      <c r="F47" s="60" t="s">
        <v>12</v>
      </c>
    </row>
    <row r="48" spans="2:6">
      <c r="B48" s="109">
        <v>0.41795138888888889</v>
      </c>
      <c r="C48" s="110">
        <v>362</v>
      </c>
      <c r="D48" s="111">
        <v>34.479999999999997</v>
      </c>
      <c r="E48" s="111">
        <v>12481.759999999998</v>
      </c>
      <c r="F48" s="60" t="s">
        <v>12</v>
      </c>
    </row>
    <row r="49" spans="2:6">
      <c r="B49" s="109">
        <v>0.41998842592592595</v>
      </c>
      <c r="C49" s="110">
        <v>180</v>
      </c>
      <c r="D49" s="111">
        <v>34.479999999999997</v>
      </c>
      <c r="E49" s="111">
        <v>6206.4</v>
      </c>
      <c r="F49" s="60" t="s">
        <v>12</v>
      </c>
    </row>
    <row r="50" spans="2:6">
      <c r="B50" s="109">
        <v>0.4226273148148148</v>
      </c>
      <c r="C50" s="110">
        <v>95</v>
      </c>
      <c r="D50" s="111">
        <v>34.32</v>
      </c>
      <c r="E50" s="111">
        <v>3260.4</v>
      </c>
      <c r="F50" s="60" t="s">
        <v>12</v>
      </c>
    </row>
    <row r="51" spans="2:6">
      <c r="B51" s="109">
        <v>0.42376157407407405</v>
      </c>
      <c r="C51" s="110">
        <v>104</v>
      </c>
      <c r="D51" s="111">
        <v>34.299999999999997</v>
      </c>
      <c r="E51" s="111">
        <v>3567.2</v>
      </c>
      <c r="F51" s="60" t="s">
        <v>12</v>
      </c>
    </row>
    <row r="52" spans="2:6">
      <c r="B52" s="109">
        <v>0.42466435185185186</v>
      </c>
      <c r="C52" s="110">
        <v>92</v>
      </c>
      <c r="D52" s="111">
        <v>34.24</v>
      </c>
      <c r="E52" s="111">
        <v>3150.0800000000004</v>
      </c>
      <c r="F52" s="60" t="s">
        <v>12</v>
      </c>
    </row>
    <row r="53" spans="2:6">
      <c r="B53" s="109">
        <v>0.42800925925925926</v>
      </c>
      <c r="C53" s="110">
        <v>191</v>
      </c>
      <c r="D53" s="111">
        <v>34.32</v>
      </c>
      <c r="E53" s="111">
        <v>6555.12</v>
      </c>
      <c r="F53" s="60" t="s">
        <v>12</v>
      </c>
    </row>
    <row r="54" spans="2:6">
      <c r="B54" s="109">
        <v>0.4327199074074074</v>
      </c>
      <c r="C54" s="110">
        <v>86</v>
      </c>
      <c r="D54" s="111">
        <v>34.28</v>
      </c>
      <c r="E54" s="111">
        <v>2948.08</v>
      </c>
      <c r="F54" s="60" t="s">
        <v>12</v>
      </c>
    </row>
    <row r="55" spans="2:6">
      <c r="B55" s="109">
        <v>0.4327199074074074</v>
      </c>
      <c r="C55" s="110">
        <v>135</v>
      </c>
      <c r="D55" s="111">
        <v>34.28</v>
      </c>
      <c r="E55" s="111">
        <v>4627.8</v>
      </c>
      <c r="F55" s="60" t="s">
        <v>12</v>
      </c>
    </row>
    <row r="56" spans="2:6">
      <c r="B56" s="109">
        <v>0.4327199074074074</v>
      </c>
      <c r="C56" s="110">
        <v>16</v>
      </c>
      <c r="D56" s="111">
        <v>34.28</v>
      </c>
      <c r="E56" s="111">
        <v>548.48</v>
      </c>
      <c r="F56" s="60" t="s">
        <v>12</v>
      </c>
    </row>
    <row r="57" spans="2:6">
      <c r="B57" s="109">
        <v>0.44045138888888891</v>
      </c>
      <c r="C57" s="110">
        <v>256</v>
      </c>
      <c r="D57" s="111">
        <v>34.36</v>
      </c>
      <c r="E57" s="111">
        <v>8796.16</v>
      </c>
      <c r="F57" s="60" t="s">
        <v>12</v>
      </c>
    </row>
    <row r="58" spans="2:6">
      <c r="B58" s="109">
        <v>0.44181712962962966</v>
      </c>
      <c r="C58" s="110">
        <v>229</v>
      </c>
      <c r="D58" s="111">
        <v>34.32</v>
      </c>
      <c r="E58" s="111">
        <v>7859.28</v>
      </c>
      <c r="F58" s="60" t="s">
        <v>12</v>
      </c>
    </row>
    <row r="59" spans="2:6">
      <c r="B59" s="109">
        <v>0.44376157407407407</v>
      </c>
      <c r="C59" s="110">
        <v>168</v>
      </c>
      <c r="D59" s="111">
        <v>34.4</v>
      </c>
      <c r="E59" s="111">
        <v>5779.2</v>
      </c>
      <c r="F59" s="60" t="s">
        <v>12</v>
      </c>
    </row>
    <row r="60" spans="2:6">
      <c r="B60" s="109">
        <v>0.4458449074074074</v>
      </c>
      <c r="C60" s="110">
        <v>88</v>
      </c>
      <c r="D60" s="111">
        <v>34.4</v>
      </c>
      <c r="E60" s="111">
        <v>3027.2</v>
      </c>
      <c r="F60" s="60" t="s">
        <v>12</v>
      </c>
    </row>
    <row r="61" spans="2:6">
      <c r="B61" s="109">
        <v>0.44994212962962965</v>
      </c>
      <c r="C61" s="110">
        <v>93</v>
      </c>
      <c r="D61" s="111">
        <v>34.380000000000003</v>
      </c>
      <c r="E61" s="111">
        <v>3197.34</v>
      </c>
      <c r="F61" s="60" t="s">
        <v>12</v>
      </c>
    </row>
    <row r="62" spans="2:6">
      <c r="B62" s="109">
        <v>0.45278935185185187</v>
      </c>
      <c r="C62" s="110">
        <v>190</v>
      </c>
      <c r="D62" s="111">
        <v>34.42</v>
      </c>
      <c r="E62" s="111">
        <v>6539.8</v>
      </c>
      <c r="F62" s="60" t="s">
        <v>12</v>
      </c>
    </row>
    <row r="63" spans="2:6">
      <c r="B63" s="109">
        <v>0.45336805555555554</v>
      </c>
      <c r="C63" s="110">
        <v>112</v>
      </c>
      <c r="D63" s="111">
        <v>34.4</v>
      </c>
      <c r="E63" s="111">
        <v>3852.7999999999997</v>
      </c>
      <c r="F63" s="60" t="s">
        <v>12</v>
      </c>
    </row>
    <row r="64" spans="2:6">
      <c r="B64" s="109">
        <v>0.46295138888888887</v>
      </c>
      <c r="C64" s="110">
        <v>4</v>
      </c>
      <c r="D64" s="111">
        <v>34.46</v>
      </c>
      <c r="E64" s="111">
        <v>137.84</v>
      </c>
      <c r="F64" s="60" t="s">
        <v>12</v>
      </c>
    </row>
    <row r="65" spans="2:6">
      <c r="B65" s="109">
        <v>0.46296296296296297</v>
      </c>
      <c r="C65" s="110">
        <v>8</v>
      </c>
      <c r="D65" s="111">
        <v>34.46</v>
      </c>
      <c r="E65" s="111">
        <v>275.68</v>
      </c>
      <c r="F65" s="60" t="s">
        <v>12</v>
      </c>
    </row>
    <row r="66" spans="2:6">
      <c r="B66" s="109">
        <v>0.46296296296296297</v>
      </c>
      <c r="C66" s="110">
        <v>18</v>
      </c>
      <c r="D66" s="111">
        <v>34.46</v>
      </c>
      <c r="E66" s="111">
        <v>620.28</v>
      </c>
      <c r="F66" s="60" t="s">
        <v>12</v>
      </c>
    </row>
    <row r="67" spans="2:6">
      <c r="B67" s="109">
        <v>0.46296296296296297</v>
      </c>
      <c r="C67" s="110">
        <v>469</v>
      </c>
      <c r="D67" s="111">
        <v>34.46</v>
      </c>
      <c r="E67" s="111">
        <v>16161.74</v>
      </c>
      <c r="F67" s="60" t="s">
        <v>12</v>
      </c>
    </row>
    <row r="68" spans="2:6">
      <c r="B68" s="109">
        <v>0.47005787037037039</v>
      </c>
      <c r="C68" s="110">
        <v>231</v>
      </c>
      <c r="D68" s="111">
        <v>34.42</v>
      </c>
      <c r="E68" s="111">
        <v>7951.02</v>
      </c>
      <c r="F68" s="60" t="s">
        <v>12</v>
      </c>
    </row>
    <row r="69" spans="2:6">
      <c r="B69" s="109">
        <v>0.47005787037037039</v>
      </c>
      <c r="C69" s="110">
        <v>135</v>
      </c>
      <c r="D69" s="111">
        <v>34.42</v>
      </c>
      <c r="E69" s="111">
        <v>4646.7</v>
      </c>
      <c r="F69" s="60" t="s">
        <v>12</v>
      </c>
    </row>
    <row r="70" spans="2:6">
      <c r="B70" s="109">
        <v>0.47328703703703706</v>
      </c>
      <c r="C70" s="110">
        <v>143</v>
      </c>
      <c r="D70" s="111">
        <v>34.44</v>
      </c>
      <c r="E70" s="111">
        <v>4924.92</v>
      </c>
      <c r="F70" s="60" t="s">
        <v>12</v>
      </c>
    </row>
    <row r="71" spans="2:6">
      <c r="B71" s="109">
        <v>0.47571759259259261</v>
      </c>
      <c r="C71" s="110">
        <v>101</v>
      </c>
      <c r="D71" s="111">
        <v>34.479999999999997</v>
      </c>
      <c r="E71" s="111">
        <v>3482.4799999999996</v>
      </c>
      <c r="F71" s="60" t="s">
        <v>12</v>
      </c>
    </row>
    <row r="72" spans="2:6">
      <c r="B72" s="109">
        <v>0.48048611111111111</v>
      </c>
      <c r="C72" s="110">
        <v>184</v>
      </c>
      <c r="D72" s="111">
        <v>34.56</v>
      </c>
      <c r="E72" s="111">
        <v>6359.0400000000009</v>
      </c>
      <c r="F72" s="60" t="s">
        <v>12</v>
      </c>
    </row>
    <row r="73" spans="2:6">
      <c r="B73" s="109">
        <v>0.48378472222222224</v>
      </c>
      <c r="C73" s="110">
        <v>134</v>
      </c>
      <c r="D73" s="111">
        <v>34.56</v>
      </c>
      <c r="E73" s="111">
        <v>4631.04</v>
      </c>
      <c r="F73" s="60" t="s">
        <v>12</v>
      </c>
    </row>
    <row r="74" spans="2:6">
      <c r="B74" s="109">
        <v>0.48890046296296297</v>
      </c>
      <c r="C74" s="110">
        <v>164</v>
      </c>
      <c r="D74" s="111">
        <v>34.54</v>
      </c>
      <c r="E74" s="111">
        <v>5664.5599999999995</v>
      </c>
      <c r="F74" s="60" t="s">
        <v>12</v>
      </c>
    </row>
    <row r="75" spans="2:6">
      <c r="B75" s="109">
        <v>0.49509259259259258</v>
      </c>
      <c r="C75" s="110">
        <v>372</v>
      </c>
      <c r="D75" s="111">
        <v>34.58</v>
      </c>
      <c r="E75" s="111">
        <v>12863.76</v>
      </c>
      <c r="F75" s="60" t="s">
        <v>12</v>
      </c>
    </row>
    <row r="76" spans="2:6">
      <c r="B76" s="109">
        <v>0.4972685185185185</v>
      </c>
      <c r="C76" s="110">
        <v>91</v>
      </c>
      <c r="D76" s="111">
        <v>34.54</v>
      </c>
      <c r="E76" s="111">
        <v>3143.14</v>
      </c>
      <c r="F76" s="60" t="s">
        <v>12</v>
      </c>
    </row>
    <row r="77" spans="2:6">
      <c r="B77" s="109">
        <v>0.50017361111111114</v>
      </c>
      <c r="C77" s="110">
        <v>95</v>
      </c>
      <c r="D77" s="111">
        <v>34.5</v>
      </c>
      <c r="E77" s="111">
        <v>3277.5</v>
      </c>
      <c r="F77" s="60" t="s">
        <v>12</v>
      </c>
    </row>
    <row r="78" spans="2:6">
      <c r="B78" s="109">
        <v>0.50501157407407404</v>
      </c>
      <c r="C78" s="110">
        <v>300</v>
      </c>
      <c r="D78" s="111">
        <v>34.56</v>
      </c>
      <c r="E78" s="111">
        <v>10368</v>
      </c>
      <c r="F78" s="60" t="s">
        <v>12</v>
      </c>
    </row>
    <row r="79" spans="2:6">
      <c r="B79" s="109">
        <v>0.52263888888888888</v>
      </c>
      <c r="C79" s="110">
        <v>556</v>
      </c>
      <c r="D79" s="111">
        <v>34.6</v>
      </c>
      <c r="E79" s="111">
        <v>19237.600000000002</v>
      </c>
      <c r="F79" s="60" t="s">
        <v>12</v>
      </c>
    </row>
    <row r="80" spans="2:6">
      <c r="B80" s="109">
        <v>0.52290509259259255</v>
      </c>
      <c r="C80" s="110">
        <v>168</v>
      </c>
      <c r="D80" s="111">
        <v>34.58</v>
      </c>
      <c r="E80" s="111">
        <v>5809.44</v>
      </c>
      <c r="F80" s="60" t="s">
        <v>12</v>
      </c>
    </row>
    <row r="81" spans="2:6">
      <c r="B81" s="109">
        <v>0.52636574074074072</v>
      </c>
      <c r="C81" s="110">
        <v>113</v>
      </c>
      <c r="D81" s="111">
        <v>34.58</v>
      </c>
      <c r="E81" s="111">
        <v>3907.54</v>
      </c>
      <c r="F81" s="60" t="s">
        <v>12</v>
      </c>
    </row>
    <row r="82" spans="2:6">
      <c r="B82" s="109">
        <v>0.53188657407407403</v>
      </c>
      <c r="C82" s="110">
        <v>197</v>
      </c>
      <c r="D82" s="111">
        <v>34.619999999999997</v>
      </c>
      <c r="E82" s="111">
        <v>6820.1399999999994</v>
      </c>
      <c r="F82" s="60" t="s">
        <v>12</v>
      </c>
    </row>
    <row r="83" spans="2:6">
      <c r="B83" s="109">
        <v>0.53880787037037037</v>
      </c>
      <c r="C83" s="110">
        <v>119</v>
      </c>
      <c r="D83" s="111">
        <v>34.64</v>
      </c>
      <c r="E83" s="111">
        <v>4122.16</v>
      </c>
      <c r="F83" s="60" t="s">
        <v>12</v>
      </c>
    </row>
    <row r="84" spans="2:6">
      <c r="B84" s="109">
        <v>0.53880787037037037</v>
      </c>
      <c r="C84" s="110">
        <v>142</v>
      </c>
      <c r="D84" s="111">
        <v>34.64</v>
      </c>
      <c r="E84" s="111">
        <v>4918.88</v>
      </c>
      <c r="F84" s="60" t="s">
        <v>12</v>
      </c>
    </row>
    <row r="85" spans="2:6">
      <c r="B85" s="109">
        <v>0.54702546296296295</v>
      </c>
      <c r="C85" s="110">
        <v>311</v>
      </c>
      <c r="D85" s="111">
        <v>34.659999999999997</v>
      </c>
      <c r="E85" s="111">
        <v>10779.259999999998</v>
      </c>
      <c r="F85" s="60" t="s">
        <v>12</v>
      </c>
    </row>
    <row r="86" spans="2:6">
      <c r="B86" s="109">
        <v>0.54932870370370368</v>
      </c>
      <c r="C86" s="110">
        <v>88</v>
      </c>
      <c r="D86" s="111">
        <v>34.64</v>
      </c>
      <c r="E86" s="111">
        <v>3048.32</v>
      </c>
      <c r="F86" s="60" t="s">
        <v>12</v>
      </c>
    </row>
    <row r="87" spans="2:6">
      <c r="B87" s="109">
        <v>0.55571759259259257</v>
      </c>
      <c r="C87" s="110">
        <v>150</v>
      </c>
      <c r="D87" s="111">
        <v>34.64</v>
      </c>
      <c r="E87" s="111">
        <v>5196</v>
      </c>
      <c r="F87" s="60" t="s">
        <v>12</v>
      </c>
    </row>
    <row r="88" spans="2:6">
      <c r="B88" s="109">
        <v>0.55798611111111107</v>
      </c>
      <c r="C88" s="110">
        <v>169</v>
      </c>
      <c r="D88" s="111">
        <v>34.6</v>
      </c>
      <c r="E88" s="111">
        <v>5847.4000000000005</v>
      </c>
      <c r="F88" s="60" t="s">
        <v>12</v>
      </c>
    </row>
    <row r="89" spans="2:6">
      <c r="B89" s="109">
        <v>0.56288194444444439</v>
      </c>
      <c r="C89" s="110">
        <v>193</v>
      </c>
      <c r="D89" s="111">
        <v>34.6</v>
      </c>
      <c r="E89" s="111">
        <v>6677.8</v>
      </c>
      <c r="F89" s="60" t="s">
        <v>12</v>
      </c>
    </row>
    <row r="90" spans="2:6">
      <c r="B90" s="109">
        <v>0.56518518518518523</v>
      </c>
      <c r="C90" s="110">
        <v>92</v>
      </c>
      <c r="D90" s="111">
        <v>34.58</v>
      </c>
      <c r="E90" s="111">
        <v>3181.3599999999997</v>
      </c>
      <c r="F90" s="60" t="s">
        <v>12</v>
      </c>
    </row>
    <row r="91" spans="2:6">
      <c r="B91" s="109">
        <v>0.56819444444444445</v>
      </c>
      <c r="C91" s="110">
        <v>94</v>
      </c>
      <c r="D91" s="111">
        <v>34.520000000000003</v>
      </c>
      <c r="E91" s="111">
        <v>3244.88</v>
      </c>
      <c r="F91" s="60" t="s">
        <v>12</v>
      </c>
    </row>
    <row r="92" spans="2:6">
      <c r="B92" s="109">
        <v>0.57260416666666669</v>
      </c>
      <c r="C92" s="110">
        <v>252</v>
      </c>
      <c r="D92" s="111">
        <v>34.54</v>
      </c>
      <c r="E92" s="111">
        <v>8704.08</v>
      </c>
      <c r="F92" s="60" t="s">
        <v>12</v>
      </c>
    </row>
    <row r="93" spans="2:6">
      <c r="B93" s="109">
        <v>0.57856481481481481</v>
      </c>
      <c r="C93" s="110">
        <v>87</v>
      </c>
      <c r="D93" s="111">
        <v>34.479999999999997</v>
      </c>
      <c r="E93" s="111">
        <v>2999.7599999999998</v>
      </c>
      <c r="F93" s="60" t="s">
        <v>12</v>
      </c>
    </row>
    <row r="94" spans="2:6">
      <c r="B94" s="109">
        <v>0.58221064814814816</v>
      </c>
      <c r="C94" s="110">
        <v>149</v>
      </c>
      <c r="D94" s="111">
        <v>34.44</v>
      </c>
      <c r="E94" s="111">
        <v>5131.5599999999995</v>
      </c>
      <c r="F94" s="60" t="s">
        <v>12</v>
      </c>
    </row>
    <row r="95" spans="2:6">
      <c r="B95" s="109">
        <v>0.58416666666666661</v>
      </c>
      <c r="C95" s="110">
        <v>153</v>
      </c>
      <c r="D95" s="111">
        <v>34.4</v>
      </c>
      <c r="E95" s="111">
        <v>5263.2</v>
      </c>
      <c r="F95" s="60" t="s">
        <v>12</v>
      </c>
    </row>
    <row r="96" spans="2:6">
      <c r="B96" s="109">
        <v>0.58605324074074072</v>
      </c>
      <c r="C96" s="110">
        <v>14</v>
      </c>
      <c r="D96" s="111">
        <v>34.36</v>
      </c>
      <c r="E96" s="111">
        <v>481.03999999999996</v>
      </c>
      <c r="F96" s="60" t="s">
        <v>12</v>
      </c>
    </row>
    <row r="97" spans="2:6">
      <c r="B97" s="109">
        <v>0.58605324074074072</v>
      </c>
      <c r="C97" s="110">
        <v>74</v>
      </c>
      <c r="D97" s="111">
        <v>34.36</v>
      </c>
      <c r="E97" s="111">
        <v>2542.64</v>
      </c>
      <c r="F97" s="60" t="s">
        <v>12</v>
      </c>
    </row>
    <row r="98" spans="2:6">
      <c r="B98" s="109">
        <v>0.59878472222222223</v>
      </c>
      <c r="C98" s="110">
        <v>530</v>
      </c>
      <c r="D98" s="111">
        <v>34.44</v>
      </c>
      <c r="E98" s="111">
        <v>18253.199999999997</v>
      </c>
      <c r="F98" s="60" t="s">
        <v>12</v>
      </c>
    </row>
    <row r="99" spans="2:6">
      <c r="B99" s="109">
        <v>0.60260416666666672</v>
      </c>
      <c r="C99" s="110">
        <v>180</v>
      </c>
      <c r="D99" s="111">
        <v>34.46</v>
      </c>
      <c r="E99" s="111">
        <v>6202.8</v>
      </c>
      <c r="F99" s="60" t="s">
        <v>12</v>
      </c>
    </row>
    <row r="100" spans="2:6">
      <c r="B100" s="109">
        <v>0.60787037037037039</v>
      </c>
      <c r="C100" s="110">
        <v>225</v>
      </c>
      <c r="D100" s="111">
        <v>34.5</v>
      </c>
      <c r="E100" s="111">
        <v>7762.5</v>
      </c>
      <c r="F100" s="60" t="s">
        <v>12</v>
      </c>
    </row>
    <row r="101" spans="2:6">
      <c r="B101" s="109">
        <v>0.60912037037037037</v>
      </c>
      <c r="C101" s="110">
        <v>123</v>
      </c>
      <c r="D101" s="111">
        <v>34.46</v>
      </c>
      <c r="E101" s="111">
        <v>4238.58</v>
      </c>
      <c r="F101" s="60" t="s">
        <v>12</v>
      </c>
    </row>
    <row r="102" spans="2:6">
      <c r="B102" s="109">
        <v>0.61459490740740741</v>
      </c>
      <c r="C102" s="110">
        <v>146</v>
      </c>
      <c r="D102" s="111">
        <v>34.56</v>
      </c>
      <c r="E102" s="111">
        <v>5045.76</v>
      </c>
      <c r="F102" s="60" t="s">
        <v>12</v>
      </c>
    </row>
    <row r="103" spans="2:6">
      <c r="B103" s="109">
        <v>0.61471064814814813</v>
      </c>
      <c r="C103" s="110">
        <v>96</v>
      </c>
      <c r="D103" s="111">
        <v>34.54</v>
      </c>
      <c r="E103" s="111">
        <v>3315.84</v>
      </c>
      <c r="F103" s="60" t="s">
        <v>12</v>
      </c>
    </row>
    <row r="104" spans="2:6">
      <c r="B104" s="109">
        <v>0.61656250000000001</v>
      </c>
      <c r="C104" s="110">
        <v>104</v>
      </c>
      <c r="D104" s="111">
        <v>34.520000000000003</v>
      </c>
      <c r="E104" s="111">
        <v>3590.0800000000004</v>
      </c>
      <c r="F104" s="60" t="s">
        <v>12</v>
      </c>
    </row>
    <row r="105" spans="2:6">
      <c r="B105" s="109">
        <v>0.61730324074074072</v>
      </c>
      <c r="C105" s="110">
        <v>94</v>
      </c>
      <c r="D105" s="111">
        <v>34.479999999999997</v>
      </c>
      <c r="E105" s="111">
        <v>3241.12</v>
      </c>
      <c r="F105" s="60" t="s">
        <v>12</v>
      </c>
    </row>
    <row r="106" spans="2:6">
      <c r="B106" s="109">
        <v>0.62086805555555558</v>
      </c>
      <c r="C106" s="110">
        <v>128</v>
      </c>
      <c r="D106" s="111">
        <v>34.479999999999997</v>
      </c>
      <c r="E106" s="111">
        <v>4413.4399999999996</v>
      </c>
      <c r="F106" s="60" t="s">
        <v>12</v>
      </c>
    </row>
    <row r="107" spans="2:6">
      <c r="B107" s="109">
        <v>0.6237152777777778</v>
      </c>
      <c r="C107" s="110">
        <v>139</v>
      </c>
      <c r="D107" s="111">
        <v>34.5</v>
      </c>
      <c r="E107" s="111">
        <v>4795.5</v>
      </c>
      <c r="F107" s="60" t="s">
        <v>12</v>
      </c>
    </row>
    <row r="108" spans="2:6">
      <c r="B108" s="109">
        <v>0.6237152777777778</v>
      </c>
      <c r="C108" s="110">
        <v>1</v>
      </c>
      <c r="D108" s="111">
        <v>34.5</v>
      </c>
      <c r="E108" s="111">
        <v>34.5</v>
      </c>
      <c r="F108" s="60" t="s">
        <v>12</v>
      </c>
    </row>
    <row r="109" spans="2:6">
      <c r="B109" s="109">
        <v>0.63398148148148148</v>
      </c>
      <c r="C109" s="110">
        <v>70</v>
      </c>
      <c r="D109" s="111">
        <v>34.6</v>
      </c>
      <c r="E109" s="111">
        <v>2422</v>
      </c>
      <c r="F109" s="60" t="s">
        <v>12</v>
      </c>
    </row>
    <row r="110" spans="2:6">
      <c r="B110" s="109">
        <v>0.63670138888888894</v>
      </c>
      <c r="C110" s="110">
        <v>421</v>
      </c>
      <c r="D110" s="111">
        <v>34.6</v>
      </c>
      <c r="E110" s="111">
        <v>14566.6</v>
      </c>
      <c r="F110" s="60" t="s">
        <v>12</v>
      </c>
    </row>
    <row r="111" spans="2:6">
      <c r="B111" s="109">
        <v>0.63670138888888894</v>
      </c>
      <c r="C111" s="110">
        <v>251</v>
      </c>
      <c r="D111" s="111">
        <v>34.6</v>
      </c>
      <c r="E111" s="111">
        <v>8684.6</v>
      </c>
      <c r="F111" s="60" t="s">
        <v>12</v>
      </c>
    </row>
    <row r="112" spans="2:6">
      <c r="B112" s="109">
        <v>0.63678240740740744</v>
      </c>
      <c r="C112" s="110">
        <v>166</v>
      </c>
      <c r="D112" s="111">
        <v>34.58</v>
      </c>
      <c r="E112" s="111">
        <v>5740.28</v>
      </c>
      <c r="F112" s="60" t="s">
        <v>12</v>
      </c>
    </row>
    <row r="113" spans="2:6">
      <c r="B113" s="109">
        <v>0.63850694444444445</v>
      </c>
      <c r="C113" s="110">
        <v>89</v>
      </c>
      <c r="D113" s="111">
        <v>34.56</v>
      </c>
      <c r="E113" s="111">
        <v>3075.84</v>
      </c>
      <c r="F113" s="60" t="s">
        <v>12</v>
      </c>
    </row>
    <row r="114" spans="2:6">
      <c r="B114" s="109">
        <v>0.6400231481481482</v>
      </c>
      <c r="C114" s="110">
        <v>92</v>
      </c>
      <c r="D114" s="111">
        <v>34.520000000000003</v>
      </c>
      <c r="E114" s="111">
        <v>3175.84</v>
      </c>
      <c r="F114" s="60" t="s">
        <v>12</v>
      </c>
    </row>
    <row r="115" spans="2:6">
      <c r="B115" s="109">
        <v>0.65026620370370369</v>
      </c>
      <c r="C115" s="110">
        <v>1325</v>
      </c>
      <c r="D115" s="111">
        <v>34.6</v>
      </c>
      <c r="E115" s="111">
        <v>45845</v>
      </c>
      <c r="F115" s="60" t="s">
        <v>12</v>
      </c>
    </row>
    <row r="116" spans="2:6">
      <c r="B116" s="109">
        <v>0.65026620370370369</v>
      </c>
      <c r="C116" s="110">
        <v>409</v>
      </c>
      <c r="D116" s="111">
        <v>34.58</v>
      </c>
      <c r="E116" s="111">
        <v>14143.22</v>
      </c>
      <c r="F116" s="60" t="s">
        <v>12</v>
      </c>
    </row>
    <row r="117" spans="2:6">
      <c r="B117" s="109">
        <v>0.65026620370370369</v>
      </c>
      <c r="C117" s="110">
        <v>582</v>
      </c>
      <c r="D117" s="111">
        <v>34.58</v>
      </c>
      <c r="E117" s="111">
        <v>20125.559999999998</v>
      </c>
      <c r="F117" s="60" t="s">
        <v>12</v>
      </c>
    </row>
    <row r="118" spans="2:6">
      <c r="B118" s="109">
        <v>0.65157407407407408</v>
      </c>
      <c r="C118" s="110">
        <v>303</v>
      </c>
      <c r="D118" s="111">
        <v>34.5</v>
      </c>
      <c r="E118" s="111">
        <v>10453.5</v>
      </c>
      <c r="F118" s="60" t="s">
        <v>12</v>
      </c>
    </row>
    <row r="119" spans="2:6">
      <c r="B119" s="109">
        <v>0.6542824074074074</v>
      </c>
      <c r="C119" s="110">
        <v>177</v>
      </c>
      <c r="D119" s="111">
        <v>34.58</v>
      </c>
      <c r="E119" s="111">
        <v>6120.66</v>
      </c>
      <c r="F119" s="60" t="s">
        <v>12</v>
      </c>
    </row>
    <row r="120" spans="2:6">
      <c r="B120" s="109">
        <v>0.65781250000000002</v>
      </c>
      <c r="C120" s="110">
        <v>874</v>
      </c>
      <c r="D120" s="111">
        <v>34.619999999999997</v>
      </c>
      <c r="E120" s="111">
        <v>30257.879999999997</v>
      </c>
      <c r="F120" s="60" t="s">
        <v>12</v>
      </c>
    </row>
    <row r="121" spans="2:6">
      <c r="B121" s="109">
        <v>0.65880787037037036</v>
      </c>
      <c r="C121" s="110">
        <v>212</v>
      </c>
      <c r="D121" s="111">
        <v>34.6</v>
      </c>
      <c r="E121" s="111">
        <v>7335.2000000000007</v>
      </c>
      <c r="F121" s="60" t="s">
        <v>12</v>
      </c>
    </row>
    <row r="122" spans="2:6">
      <c r="B122" s="109">
        <v>0.65887731481481482</v>
      </c>
      <c r="C122" s="110">
        <v>114</v>
      </c>
      <c r="D122" s="111">
        <v>34.6</v>
      </c>
      <c r="E122" s="111">
        <v>3944.4</v>
      </c>
      <c r="F122" s="60" t="s">
        <v>12</v>
      </c>
    </row>
    <row r="123" spans="2:6">
      <c r="B123" s="109">
        <v>0.66005787037037034</v>
      </c>
      <c r="C123" s="110">
        <v>159</v>
      </c>
      <c r="D123" s="111">
        <v>34.54</v>
      </c>
      <c r="E123" s="111">
        <v>5491.86</v>
      </c>
      <c r="F123" s="60" t="s">
        <v>12</v>
      </c>
    </row>
    <row r="124" spans="2:6">
      <c r="B124" s="109">
        <v>0.66089120370370369</v>
      </c>
      <c r="C124" s="110">
        <v>167</v>
      </c>
      <c r="D124" s="111">
        <v>34.58</v>
      </c>
      <c r="E124" s="111">
        <v>5774.86</v>
      </c>
      <c r="F124" s="60" t="s">
        <v>12</v>
      </c>
    </row>
    <row r="125" spans="2:6">
      <c r="B125" s="109">
        <v>0.66172453703703704</v>
      </c>
      <c r="C125" s="110">
        <v>105</v>
      </c>
      <c r="D125" s="111">
        <v>34.54</v>
      </c>
      <c r="E125" s="111">
        <v>3626.7</v>
      </c>
      <c r="F125" s="60" t="s">
        <v>12</v>
      </c>
    </row>
    <row r="126" spans="2:6">
      <c r="B126" s="109">
        <v>0.66210648148148143</v>
      </c>
      <c r="C126" s="110">
        <v>90</v>
      </c>
      <c r="D126" s="111">
        <v>34.54</v>
      </c>
      <c r="E126" s="111">
        <v>3108.6</v>
      </c>
      <c r="F126" s="60" t="s">
        <v>12</v>
      </c>
    </row>
    <row r="127" spans="2:6">
      <c r="B127" s="109">
        <v>0.66321759259259261</v>
      </c>
      <c r="C127" s="110">
        <v>97</v>
      </c>
      <c r="D127" s="111">
        <v>34.520000000000003</v>
      </c>
      <c r="E127" s="111">
        <v>3348.4400000000005</v>
      </c>
      <c r="F127" s="60" t="s">
        <v>12</v>
      </c>
    </row>
    <row r="128" spans="2:6">
      <c r="B128" s="109">
        <v>0.6680787037037037</v>
      </c>
      <c r="C128" s="110">
        <v>829</v>
      </c>
      <c r="D128" s="111">
        <v>34.520000000000003</v>
      </c>
      <c r="E128" s="111">
        <v>28617.08</v>
      </c>
      <c r="F128" s="60" t="s">
        <v>12</v>
      </c>
    </row>
    <row r="129" spans="2:6">
      <c r="B129" s="109">
        <v>0.66862268518518519</v>
      </c>
      <c r="C129" s="110">
        <v>113</v>
      </c>
      <c r="D129" s="111">
        <v>34.520000000000003</v>
      </c>
      <c r="E129" s="111">
        <v>3900.76</v>
      </c>
      <c r="F129" s="60" t="s">
        <v>12</v>
      </c>
    </row>
    <row r="130" spans="2:6">
      <c r="B130" s="109">
        <v>0.67074074074074075</v>
      </c>
      <c r="C130" s="110">
        <v>44</v>
      </c>
      <c r="D130" s="111">
        <v>34.44</v>
      </c>
      <c r="E130" s="111">
        <v>1515.36</v>
      </c>
      <c r="F130" s="60" t="s">
        <v>12</v>
      </c>
    </row>
    <row r="131" spans="2:6">
      <c r="B131" s="109">
        <v>0.67074074074074075</v>
      </c>
      <c r="C131" s="110">
        <v>119</v>
      </c>
      <c r="D131" s="111">
        <v>34.44</v>
      </c>
      <c r="E131" s="111">
        <v>4098.3599999999997</v>
      </c>
      <c r="F131" s="60" t="s">
        <v>12</v>
      </c>
    </row>
    <row r="132" spans="2:6">
      <c r="B132" s="109">
        <v>0.67185185185185181</v>
      </c>
      <c r="C132" s="110">
        <v>255</v>
      </c>
      <c r="D132" s="111">
        <v>34.479999999999997</v>
      </c>
      <c r="E132" s="111">
        <v>8792.4</v>
      </c>
      <c r="F132" s="60" t="s">
        <v>12</v>
      </c>
    </row>
    <row r="133" spans="2:6">
      <c r="B133" s="109">
        <v>0.67403935185185182</v>
      </c>
      <c r="C133" s="110">
        <v>122</v>
      </c>
      <c r="D133" s="111">
        <v>34.5</v>
      </c>
      <c r="E133" s="111">
        <v>4209</v>
      </c>
      <c r="F133" s="60" t="s">
        <v>12</v>
      </c>
    </row>
    <row r="134" spans="2:6">
      <c r="B134" s="109">
        <v>0.67652777777777773</v>
      </c>
      <c r="C134" s="110">
        <v>323</v>
      </c>
      <c r="D134" s="111">
        <v>34.520000000000003</v>
      </c>
      <c r="E134" s="111">
        <v>11149.960000000001</v>
      </c>
      <c r="F134" s="60" t="s">
        <v>12</v>
      </c>
    </row>
    <row r="135" spans="2:6">
      <c r="B135" s="109">
        <v>0.67874999999999996</v>
      </c>
      <c r="C135" s="110">
        <v>274</v>
      </c>
      <c r="D135" s="111">
        <v>34.5</v>
      </c>
      <c r="E135" s="111">
        <v>9453</v>
      </c>
      <c r="F135" s="60" t="s">
        <v>12</v>
      </c>
    </row>
    <row r="136" spans="2:6">
      <c r="B136" s="109">
        <v>0.68252314814814818</v>
      </c>
      <c r="C136" s="110">
        <v>200</v>
      </c>
      <c r="D136" s="111">
        <v>34.619999999999997</v>
      </c>
      <c r="E136" s="111">
        <v>6923.9999999999991</v>
      </c>
      <c r="F136" s="60" t="s">
        <v>12</v>
      </c>
    </row>
    <row r="137" spans="2:6">
      <c r="B137" s="109">
        <v>0.68252314814814818</v>
      </c>
      <c r="C137" s="110">
        <v>430</v>
      </c>
      <c r="D137" s="111">
        <v>34.619999999999997</v>
      </c>
      <c r="E137" s="111">
        <v>14886.599999999999</v>
      </c>
      <c r="F137" s="60" t="s">
        <v>12</v>
      </c>
    </row>
    <row r="138" spans="2:6">
      <c r="B138" s="109">
        <v>0.68401620370370375</v>
      </c>
      <c r="C138" s="110">
        <v>98</v>
      </c>
      <c r="D138" s="111">
        <v>34.54</v>
      </c>
      <c r="E138" s="111">
        <v>3384.92</v>
      </c>
      <c r="F138" s="60" t="s">
        <v>12</v>
      </c>
    </row>
    <row r="139" spans="2:6">
      <c r="B139" s="109">
        <v>0.68532407407407403</v>
      </c>
      <c r="C139" s="110">
        <v>224</v>
      </c>
      <c r="D139" s="111">
        <v>34.6</v>
      </c>
      <c r="E139" s="111">
        <v>7750.4000000000005</v>
      </c>
      <c r="F139" s="60" t="s">
        <v>12</v>
      </c>
    </row>
    <row r="140" spans="2:6">
      <c r="B140" s="109">
        <v>0.68600694444444443</v>
      </c>
      <c r="C140" s="110">
        <v>96</v>
      </c>
      <c r="D140" s="111">
        <v>34.58</v>
      </c>
      <c r="E140" s="111">
        <v>3319.68</v>
      </c>
      <c r="F140" s="60" t="s">
        <v>12</v>
      </c>
    </row>
    <row r="141" spans="2:6">
      <c r="B141" s="109">
        <v>0.68938657407407411</v>
      </c>
      <c r="C141" s="110">
        <v>193</v>
      </c>
      <c r="D141" s="111">
        <v>34.64</v>
      </c>
      <c r="E141" s="111">
        <v>6685.52</v>
      </c>
      <c r="F141" s="60" t="s">
        <v>12</v>
      </c>
    </row>
    <row r="142" spans="2:6">
      <c r="B142" s="109">
        <v>0.68956018518518514</v>
      </c>
      <c r="C142" s="110">
        <v>314</v>
      </c>
      <c r="D142" s="111">
        <v>34.619999999999997</v>
      </c>
      <c r="E142" s="111">
        <v>10870.679999999998</v>
      </c>
      <c r="F142" s="60" t="s">
        <v>12</v>
      </c>
    </row>
    <row r="143" spans="2:6">
      <c r="B143" s="109">
        <v>0.69097222222222221</v>
      </c>
      <c r="C143" s="110">
        <v>121</v>
      </c>
      <c r="D143" s="111">
        <v>34.58</v>
      </c>
      <c r="E143" s="111">
        <v>4184.1799999999994</v>
      </c>
      <c r="F143" s="60" t="s">
        <v>12</v>
      </c>
    </row>
    <row r="144" spans="2:6">
      <c r="B144" s="109">
        <v>0.69278935185185186</v>
      </c>
      <c r="C144" s="110">
        <v>308</v>
      </c>
      <c r="D144" s="111">
        <v>34.64</v>
      </c>
      <c r="E144" s="111">
        <v>10669.12</v>
      </c>
      <c r="F144" s="60" t="s">
        <v>12</v>
      </c>
    </row>
    <row r="145" spans="2:6">
      <c r="B145" s="109">
        <v>0.69458333333333333</v>
      </c>
      <c r="C145" s="110">
        <v>89</v>
      </c>
      <c r="D145" s="111">
        <v>34.64</v>
      </c>
      <c r="E145" s="111">
        <v>3082.96</v>
      </c>
      <c r="F145" s="60" t="s">
        <v>12</v>
      </c>
    </row>
    <row r="146" spans="2:6">
      <c r="B146" s="109">
        <v>0.69459490740740737</v>
      </c>
      <c r="C146" s="110">
        <v>122</v>
      </c>
      <c r="D146" s="111">
        <v>34.64</v>
      </c>
      <c r="E146" s="111">
        <v>4226.08</v>
      </c>
      <c r="F146" s="60" t="s">
        <v>12</v>
      </c>
    </row>
    <row r="147" spans="2:6">
      <c r="B147" s="109">
        <v>0.69839120370370367</v>
      </c>
      <c r="C147" s="110">
        <v>240</v>
      </c>
      <c r="D147" s="111">
        <v>34.64</v>
      </c>
      <c r="E147" s="111">
        <v>8313.6</v>
      </c>
      <c r="F147" s="60" t="s">
        <v>12</v>
      </c>
    </row>
    <row r="148" spans="2:6">
      <c r="B148" s="109">
        <v>0.70127314814814812</v>
      </c>
      <c r="C148" s="110">
        <v>437</v>
      </c>
      <c r="D148" s="111">
        <v>34.659999999999997</v>
      </c>
      <c r="E148" s="111">
        <v>15146.419999999998</v>
      </c>
      <c r="F148" s="60" t="s">
        <v>12</v>
      </c>
    </row>
    <row r="149" spans="2:6">
      <c r="B149" s="109">
        <v>0.70196759259259256</v>
      </c>
      <c r="C149" s="110">
        <v>85</v>
      </c>
      <c r="D149" s="111">
        <v>34.64</v>
      </c>
      <c r="E149" s="111">
        <v>2944.4</v>
      </c>
      <c r="F149" s="60" t="s">
        <v>12</v>
      </c>
    </row>
    <row r="150" spans="2:6">
      <c r="B150" s="109">
        <v>0.70196759259259256</v>
      </c>
      <c r="C150" s="110">
        <v>21</v>
      </c>
      <c r="D150" s="111">
        <v>34.64</v>
      </c>
      <c r="E150" s="111">
        <v>727.44</v>
      </c>
      <c r="F150" s="60" t="s">
        <v>12</v>
      </c>
    </row>
    <row r="151" spans="2:6">
      <c r="B151" s="109">
        <v>0.70528935185185182</v>
      </c>
      <c r="C151" s="110">
        <v>325</v>
      </c>
      <c r="D151" s="111">
        <v>34.64</v>
      </c>
      <c r="E151" s="111">
        <v>11258</v>
      </c>
      <c r="F151" s="60" t="s">
        <v>12</v>
      </c>
    </row>
    <row r="152" spans="2:6">
      <c r="B152" s="109">
        <v>0.70718749999999997</v>
      </c>
      <c r="C152" s="110">
        <v>299</v>
      </c>
      <c r="D152" s="111">
        <v>34.619999999999997</v>
      </c>
      <c r="E152" s="111">
        <v>10351.379999999999</v>
      </c>
      <c r="F152" s="60" t="s">
        <v>12</v>
      </c>
    </row>
    <row r="153" spans="2:6">
      <c r="B153" s="109">
        <v>0.70887731481481486</v>
      </c>
      <c r="C153" s="110">
        <v>364</v>
      </c>
      <c r="D153" s="111">
        <v>34.6</v>
      </c>
      <c r="E153" s="111">
        <v>12594.4</v>
      </c>
      <c r="F153" s="60" t="s">
        <v>12</v>
      </c>
    </row>
    <row r="154" spans="2:6">
      <c r="B154" s="109">
        <v>0.70993055555555551</v>
      </c>
      <c r="C154" s="110">
        <v>441</v>
      </c>
      <c r="D154" s="111">
        <v>34.6</v>
      </c>
      <c r="E154" s="111">
        <v>15258.6</v>
      </c>
      <c r="F154" s="60" t="s">
        <v>12</v>
      </c>
    </row>
    <row r="155" spans="2:6">
      <c r="B155" s="109">
        <v>0.71005787037037038</v>
      </c>
      <c r="C155" s="110">
        <v>95</v>
      </c>
      <c r="D155" s="111">
        <v>34.56</v>
      </c>
      <c r="E155" s="111">
        <v>3283.2000000000003</v>
      </c>
      <c r="F155" s="60" t="s">
        <v>12</v>
      </c>
    </row>
    <row r="156" spans="2:6">
      <c r="B156" s="109">
        <v>0.71076388888888886</v>
      </c>
      <c r="C156" s="110">
        <v>131</v>
      </c>
      <c r="D156" s="111">
        <v>34.58</v>
      </c>
      <c r="E156" s="111">
        <v>4529.9799999999996</v>
      </c>
      <c r="F156" s="60" t="s">
        <v>12</v>
      </c>
    </row>
    <row r="157" spans="2:6">
      <c r="B157" s="109">
        <v>0.7136689814814815</v>
      </c>
      <c r="C157" s="110">
        <v>333</v>
      </c>
      <c r="D157" s="111">
        <v>34.6</v>
      </c>
      <c r="E157" s="111">
        <v>11521.800000000001</v>
      </c>
      <c r="F157" s="60" t="s">
        <v>12</v>
      </c>
    </row>
    <row r="158" spans="2:6">
      <c r="B158" s="109">
        <v>0.71658564814814818</v>
      </c>
      <c r="C158" s="110">
        <v>155</v>
      </c>
      <c r="D158" s="111">
        <v>34.56</v>
      </c>
      <c r="E158" s="111">
        <v>5356.8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3" priority="1">
      <formula>$D15&gt;#REF!</formula>
    </cfRule>
  </conditionalFormatting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8C8D-F21A-4474-8D69-E8D0E34EBDF1}">
  <dimension ref="B1:L248"/>
  <sheetViews>
    <sheetView topLeftCell="A6" workbookViewId="0">
      <selection activeCell="H40" sqref="H4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46112</v>
      </c>
      <c r="C15" s="58">
        <f>SUMIF(F21:F5001,F15,C21:C5001)</f>
        <v>25897</v>
      </c>
      <c r="D15" s="59">
        <f>E15/C15</f>
        <v>34.597522492952855</v>
      </c>
      <c r="E15" s="59">
        <f>SUMIF(F21:F5001,F15,E21:E5001)</f>
        <v>895972.04000000015</v>
      </c>
      <c r="F15" s="60" t="s">
        <v>12</v>
      </c>
    </row>
    <row r="16" spans="2:10">
      <c r="B16" s="26">
        <f>B15</f>
        <v>46112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0.37988425925925928</v>
      </c>
      <c r="C21" s="110">
        <v>52</v>
      </c>
      <c r="D21" s="111">
        <v>34.36</v>
      </c>
      <c r="E21" s="111">
        <v>1786.72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182</v>
      </c>
      <c r="D22" s="111">
        <v>34.36</v>
      </c>
      <c r="E22" s="111">
        <v>6253.5199999999995</v>
      </c>
      <c r="F22" s="60" t="s">
        <v>12</v>
      </c>
    </row>
    <row r="23" spans="2:12">
      <c r="B23" s="109">
        <v>0.37988425925925928</v>
      </c>
      <c r="C23" s="110">
        <v>234</v>
      </c>
      <c r="D23" s="111">
        <v>34.36</v>
      </c>
      <c r="E23" s="111">
        <v>8040.24</v>
      </c>
      <c r="F23" s="60" t="s">
        <v>12</v>
      </c>
    </row>
    <row r="24" spans="2:12">
      <c r="B24" s="109">
        <v>0.38013888888888892</v>
      </c>
      <c r="C24" s="110">
        <v>156</v>
      </c>
      <c r="D24" s="111">
        <v>34.36</v>
      </c>
      <c r="E24" s="111">
        <v>5360.16</v>
      </c>
      <c r="F24" s="60" t="s">
        <v>12</v>
      </c>
    </row>
    <row r="25" spans="2:12">
      <c r="B25" s="109">
        <v>0.38120370370370371</v>
      </c>
      <c r="C25" s="110">
        <v>33</v>
      </c>
      <c r="D25" s="111">
        <v>34.380000000000003</v>
      </c>
      <c r="E25" s="111">
        <v>1134.5400000000002</v>
      </c>
      <c r="F25" s="60" t="s">
        <v>12</v>
      </c>
    </row>
    <row r="26" spans="2:12">
      <c r="B26" s="109">
        <v>0.38126157407407407</v>
      </c>
      <c r="C26" s="110">
        <v>65</v>
      </c>
      <c r="D26" s="111">
        <v>34.380000000000003</v>
      </c>
      <c r="E26" s="111">
        <v>2234.7000000000003</v>
      </c>
      <c r="F26" s="60" t="s">
        <v>12</v>
      </c>
    </row>
    <row r="27" spans="2:12">
      <c r="B27" s="109">
        <v>0.38173611111111111</v>
      </c>
      <c r="C27" s="110">
        <v>95</v>
      </c>
      <c r="D27" s="111">
        <v>34.32</v>
      </c>
      <c r="E27" s="111">
        <v>3260.4</v>
      </c>
      <c r="F27" s="60" t="s">
        <v>12</v>
      </c>
    </row>
    <row r="28" spans="2:12">
      <c r="B28" s="109">
        <v>0.3831134259259259</v>
      </c>
      <c r="C28" s="110">
        <v>115</v>
      </c>
      <c r="D28" s="111">
        <v>34.32</v>
      </c>
      <c r="E28" s="111">
        <v>3946.8</v>
      </c>
      <c r="F28" s="60" t="s">
        <v>12</v>
      </c>
    </row>
    <row r="29" spans="2:12">
      <c r="B29" s="109">
        <v>0.38336805555555553</v>
      </c>
      <c r="C29" s="110">
        <v>87</v>
      </c>
      <c r="D29" s="111">
        <v>34.24</v>
      </c>
      <c r="E29" s="111">
        <v>2978.88</v>
      </c>
      <c r="F29" s="60" t="s">
        <v>12</v>
      </c>
    </row>
    <row r="30" spans="2:12">
      <c r="B30" s="109">
        <v>0.38445601851851852</v>
      </c>
      <c r="C30" s="110">
        <v>113</v>
      </c>
      <c r="D30" s="111">
        <v>34.26</v>
      </c>
      <c r="E30" s="111">
        <v>3871.3799999999997</v>
      </c>
      <c r="F30" s="60" t="s">
        <v>12</v>
      </c>
    </row>
    <row r="31" spans="2:12">
      <c r="B31" s="109">
        <v>0.38694444444444442</v>
      </c>
      <c r="C31" s="110">
        <v>245</v>
      </c>
      <c r="D31" s="111">
        <v>34.340000000000003</v>
      </c>
      <c r="E31" s="111">
        <v>8413.3000000000011</v>
      </c>
      <c r="F31" s="60" t="s">
        <v>12</v>
      </c>
    </row>
    <row r="32" spans="2:12">
      <c r="B32" s="109">
        <v>0.38824074074074072</v>
      </c>
      <c r="C32" s="110">
        <v>90</v>
      </c>
      <c r="D32" s="111">
        <v>34.299999999999997</v>
      </c>
      <c r="E32" s="111">
        <v>3086.9999999999995</v>
      </c>
      <c r="F32" s="60" t="s">
        <v>12</v>
      </c>
    </row>
    <row r="33" spans="2:6">
      <c r="B33" s="109">
        <v>0.39358796296296295</v>
      </c>
      <c r="C33" s="110">
        <v>517</v>
      </c>
      <c r="D33" s="111">
        <v>34.32</v>
      </c>
      <c r="E33" s="111">
        <v>17743.439999999999</v>
      </c>
      <c r="F33" s="60" t="s">
        <v>12</v>
      </c>
    </row>
    <row r="34" spans="2:6">
      <c r="B34" s="109">
        <v>0.39862268518518518</v>
      </c>
      <c r="C34" s="110">
        <v>382</v>
      </c>
      <c r="D34" s="111">
        <v>34.36</v>
      </c>
      <c r="E34" s="111">
        <v>13125.52</v>
      </c>
      <c r="F34" s="60" t="s">
        <v>12</v>
      </c>
    </row>
    <row r="35" spans="2:6">
      <c r="B35" s="109">
        <v>0.39960648148148148</v>
      </c>
      <c r="C35" s="110">
        <v>128</v>
      </c>
      <c r="D35" s="111">
        <v>34.32</v>
      </c>
      <c r="E35" s="111">
        <v>4392.96</v>
      </c>
      <c r="F35" s="60" t="s">
        <v>12</v>
      </c>
    </row>
    <row r="36" spans="2:6">
      <c r="B36" s="109">
        <v>0.40320601851851851</v>
      </c>
      <c r="C36" s="110">
        <v>91</v>
      </c>
      <c r="D36" s="111">
        <v>34.28</v>
      </c>
      <c r="E36" s="111">
        <v>3119.48</v>
      </c>
      <c r="F36" s="60" t="s">
        <v>12</v>
      </c>
    </row>
    <row r="37" spans="2:6">
      <c r="B37" s="109">
        <v>0.40946759259259258</v>
      </c>
      <c r="C37" s="110">
        <v>493</v>
      </c>
      <c r="D37" s="111">
        <v>34.340000000000003</v>
      </c>
      <c r="E37" s="111">
        <v>16929.620000000003</v>
      </c>
      <c r="F37" s="60" t="s">
        <v>12</v>
      </c>
    </row>
    <row r="38" spans="2:6">
      <c r="B38" s="109">
        <v>0.42019675925925926</v>
      </c>
      <c r="C38" s="110">
        <v>735</v>
      </c>
      <c r="D38" s="111">
        <v>34.46</v>
      </c>
      <c r="E38" s="111">
        <v>25328.100000000002</v>
      </c>
      <c r="F38" s="60" t="s">
        <v>12</v>
      </c>
    </row>
    <row r="39" spans="2:6">
      <c r="B39" s="109">
        <v>0.42133101851851851</v>
      </c>
      <c r="C39" s="110">
        <v>138</v>
      </c>
      <c r="D39" s="111">
        <v>34.5</v>
      </c>
      <c r="E39" s="111">
        <v>4761</v>
      </c>
      <c r="F39" s="60" t="s">
        <v>12</v>
      </c>
    </row>
    <row r="40" spans="2:6">
      <c r="B40" s="109">
        <v>0.42381944444444447</v>
      </c>
      <c r="C40" s="110">
        <v>83</v>
      </c>
      <c r="D40" s="111">
        <v>34.46</v>
      </c>
      <c r="E40" s="111">
        <v>2860.1800000000003</v>
      </c>
      <c r="F40" s="60" t="s">
        <v>12</v>
      </c>
    </row>
    <row r="41" spans="2:6">
      <c r="B41" s="109">
        <v>0.42381944444444447</v>
      </c>
      <c r="C41" s="110">
        <v>7</v>
      </c>
      <c r="D41" s="111">
        <v>34.46</v>
      </c>
      <c r="E41" s="111">
        <v>241.22</v>
      </c>
      <c r="F41" s="60" t="s">
        <v>12</v>
      </c>
    </row>
    <row r="42" spans="2:6">
      <c r="B42" s="109">
        <v>0.42498842592592595</v>
      </c>
      <c r="C42" s="110">
        <v>4</v>
      </c>
      <c r="D42" s="111">
        <v>34.4</v>
      </c>
      <c r="E42" s="111">
        <v>137.6</v>
      </c>
      <c r="F42" s="60" t="s">
        <v>12</v>
      </c>
    </row>
    <row r="43" spans="2:6">
      <c r="B43" s="109">
        <v>0.42498842592592595</v>
      </c>
      <c r="C43" s="110">
        <v>90</v>
      </c>
      <c r="D43" s="111">
        <v>34.4</v>
      </c>
      <c r="E43" s="111">
        <v>3096</v>
      </c>
      <c r="F43" s="60" t="s">
        <v>12</v>
      </c>
    </row>
    <row r="44" spans="2:6">
      <c r="B44" s="109">
        <v>0.42606481481481484</v>
      </c>
      <c r="C44" s="110">
        <v>93</v>
      </c>
      <c r="D44" s="111">
        <v>34.36</v>
      </c>
      <c r="E44" s="111">
        <v>3195.48</v>
      </c>
      <c r="F44" s="60" t="s">
        <v>12</v>
      </c>
    </row>
    <row r="45" spans="2:6">
      <c r="B45" s="109">
        <v>0.42936342592592591</v>
      </c>
      <c r="C45" s="110">
        <v>96</v>
      </c>
      <c r="D45" s="111">
        <v>34.36</v>
      </c>
      <c r="E45" s="111">
        <v>3298.56</v>
      </c>
      <c r="F45" s="60" t="s">
        <v>12</v>
      </c>
    </row>
    <row r="46" spans="2:6">
      <c r="B46" s="109">
        <v>0.42947916666666669</v>
      </c>
      <c r="C46" s="110">
        <v>101</v>
      </c>
      <c r="D46" s="111">
        <v>34.340000000000003</v>
      </c>
      <c r="E46" s="111">
        <v>3468.34</v>
      </c>
      <c r="F46" s="60" t="s">
        <v>12</v>
      </c>
    </row>
    <row r="47" spans="2:6">
      <c r="B47" s="109">
        <v>0.43289351851851854</v>
      </c>
      <c r="C47" s="110">
        <v>89</v>
      </c>
      <c r="D47" s="111">
        <v>34.299999999999997</v>
      </c>
      <c r="E47" s="111">
        <v>3052.7</v>
      </c>
      <c r="F47" s="60" t="s">
        <v>12</v>
      </c>
    </row>
    <row r="48" spans="2:6">
      <c r="B48" s="109">
        <v>0.43372685185185184</v>
      </c>
      <c r="C48" s="110">
        <v>104</v>
      </c>
      <c r="D48" s="111">
        <v>34.26</v>
      </c>
      <c r="E48" s="111">
        <v>3563.04</v>
      </c>
      <c r="F48" s="60" t="s">
        <v>12</v>
      </c>
    </row>
    <row r="49" spans="2:6">
      <c r="B49" s="109">
        <v>0.4347685185185185</v>
      </c>
      <c r="C49" s="110">
        <v>92</v>
      </c>
      <c r="D49" s="111">
        <v>34.22</v>
      </c>
      <c r="E49" s="111">
        <v>3148.24</v>
      </c>
      <c r="F49" s="60" t="s">
        <v>12</v>
      </c>
    </row>
    <row r="50" spans="2:6">
      <c r="B50" s="109">
        <v>0.43765046296296295</v>
      </c>
      <c r="C50" s="110">
        <v>167</v>
      </c>
      <c r="D50" s="111">
        <v>34.26</v>
      </c>
      <c r="E50" s="111">
        <v>5721.42</v>
      </c>
      <c r="F50" s="60" t="s">
        <v>12</v>
      </c>
    </row>
    <row r="51" spans="2:6">
      <c r="B51" s="109">
        <v>0.44285879629629632</v>
      </c>
      <c r="C51" s="110">
        <v>274</v>
      </c>
      <c r="D51" s="111">
        <v>34.24</v>
      </c>
      <c r="E51" s="111">
        <v>9381.76</v>
      </c>
      <c r="F51" s="60" t="s">
        <v>12</v>
      </c>
    </row>
    <row r="52" spans="2:6">
      <c r="B52" s="109">
        <v>0.44828703703703704</v>
      </c>
      <c r="C52" s="110">
        <v>240</v>
      </c>
      <c r="D52" s="111">
        <v>34.24</v>
      </c>
      <c r="E52" s="111">
        <v>8217.6</v>
      </c>
      <c r="F52" s="60" t="s">
        <v>12</v>
      </c>
    </row>
    <row r="53" spans="2:6">
      <c r="B53" s="109">
        <v>0.44916666666666666</v>
      </c>
      <c r="C53" s="110">
        <v>91</v>
      </c>
      <c r="D53" s="111">
        <v>34.200000000000003</v>
      </c>
      <c r="E53" s="111">
        <v>3112.2000000000003</v>
      </c>
      <c r="F53" s="60" t="s">
        <v>12</v>
      </c>
    </row>
    <row r="54" spans="2:6">
      <c r="B54" s="109">
        <v>0.45295138888888886</v>
      </c>
      <c r="C54" s="110">
        <v>99</v>
      </c>
      <c r="D54" s="111">
        <v>34.159999999999997</v>
      </c>
      <c r="E54" s="111">
        <v>3381.8399999999997</v>
      </c>
      <c r="F54" s="60" t="s">
        <v>12</v>
      </c>
    </row>
    <row r="55" spans="2:6">
      <c r="B55" s="109">
        <v>0.45295138888888886</v>
      </c>
      <c r="C55" s="110">
        <v>119</v>
      </c>
      <c r="D55" s="111">
        <v>34.159999999999997</v>
      </c>
      <c r="E55" s="111">
        <v>4065.0399999999995</v>
      </c>
      <c r="F55" s="60" t="s">
        <v>12</v>
      </c>
    </row>
    <row r="56" spans="2:6">
      <c r="B56" s="109">
        <v>0.45976851851851852</v>
      </c>
      <c r="C56" s="110">
        <v>245</v>
      </c>
      <c r="D56" s="111">
        <v>34.18</v>
      </c>
      <c r="E56" s="111">
        <v>8374.1</v>
      </c>
      <c r="F56" s="60" t="s">
        <v>12</v>
      </c>
    </row>
    <row r="57" spans="2:6">
      <c r="B57" s="109">
        <v>0.46020833333333333</v>
      </c>
      <c r="C57" s="110">
        <v>125</v>
      </c>
      <c r="D57" s="111">
        <v>34.200000000000003</v>
      </c>
      <c r="E57" s="111">
        <v>4275</v>
      </c>
      <c r="F57" s="60" t="s">
        <v>12</v>
      </c>
    </row>
    <row r="58" spans="2:6">
      <c r="B58" s="109">
        <v>0.46331018518518519</v>
      </c>
      <c r="C58" s="110">
        <v>87</v>
      </c>
      <c r="D58" s="111">
        <v>34.18</v>
      </c>
      <c r="E58" s="111">
        <v>2973.66</v>
      </c>
      <c r="F58" s="60" t="s">
        <v>12</v>
      </c>
    </row>
    <row r="59" spans="2:6">
      <c r="B59" s="109">
        <v>0.46331018518518519</v>
      </c>
      <c r="C59" s="110">
        <v>3</v>
      </c>
      <c r="D59" s="111">
        <v>34.18</v>
      </c>
      <c r="E59" s="111">
        <v>102.53999999999999</v>
      </c>
      <c r="F59" s="60" t="s">
        <v>12</v>
      </c>
    </row>
    <row r="60" spans="2:6">
      <c r="B60" s="109">
        <v>0.46815972222222224</v>
      </c>
      <c r="C60" s="110">
        <v>318</v>
      </c>
      <c r="D60" s="111">
        <v>34.200000000000003</v>
      </c>
      <c r="E60" s="111">
        <v>10875.6</v>
      </c>
      <c r="F60" s="60" t="s">
        <v>12</v>
      </c>
    </row>
    <row r="61" spans="2:6">
      <c r="B61" s="109">
        <v>0.47584490740740742</v>
      </c>
      <c r="C61" s="110">
        <v>321</v>
      </c>
      <c r="D61" s="111">
        <v>34.26</v>
      </c>
      <c r="E61" s="111">
        <v>10997.46</v>
      </c>
      <c r="F61" s="60" t="s">
        <v>12</v>
      </c>
    </row>
    <row r="62" spans="2:6">
      <c r="B62" s="109">
        <v>0.47994212962962962</v>
      </c>
      <c r="C62" s="110">
        <v>98</v>
      </c>
      <c r="D62" s="111">
        <v>34.22</v>
      </c>
      <c r="E62" s="111">
        <v>3353.56</v>
      </c>
      <c r="F62" s="60" t="s">
        <v>12</v>
      </c>
    </row>
    <row r="63" spans="2:6">
      <c r="B63" s="109">
        <v>0.48510416666666667</v>
      </c>
      <c r="C63" s="110">
        <v>79</v>
      </c>
      <c r="D63" s="111">
        <v>34.26</v>
      </c>
      <c r="E63" s="111">
        <v>2706.54</v>
      </c>
      <c r="F63" s="60" t="s">
        <v>12</v>
      </c>
    </row>
    <row r="64" spans="2:6">
      <c r="B64" s="109">
        <v>0.48515046296296294</v>
      </c>
      <c r="C64" s="110">
        <v>239</v>
      </c>
      <c r="D64" s="111">
        <v>34.26</v>
      </c>
      <c r="E64" s="111">
        <v>8188.1399999999994</v>
      </c>
      <c r="F64" s="60" t="s">
        <v>12</v>
      </c>
    </row>
    <row r="65" spans="2:6">
      <c r="B65" s="109">
        <v>0.48719907407407409</v>
      </c>
      <c r="C65" s="110">
        <v>94</v>
      </c>
      <c r="D65" s="111">
        <v>34.26</v>
      </c>
      <c r="E65" s="111">
        <v>3220.4399999999996</v>
      </c>
      <c r="F65" s="60" t="s">
        <v>12</v>
      </c>
    </row>
    <row r="66" spans="2:6">
      <c r="B66" s="109">
        <v>0.49040509259259257</v>
      </c>
      <c r="C66" s="110">
        <v>87</v>
      </c>
      <c r="D66" s="111">
        <v>34.26</v>
      </c>
      <c r="E66" s="111">
        <v>2980.62</v>
      </c>
      <c r="F66" s="60" t="s">
        <v>12</v>
      </c>
    </row>
    <row r="67" spans="2:6">
      <c r="B67" s="109">
        <v>0.49603009259259262</v>
      </c>
      <c r="C67" s="110">
        <v>171</v>
      </c>
      <c r="D67" s="111">
        <v>34.26</v>
      </c>
      <c r="E67" s="111">
        <v>5858.46</v>
      </c>
      <c r="F67" s="60" t="s">
        <v>12</v>
      </c>
    </row>
    <row r="68" spans="2:6">
      <c r="B68" s="109">
        <v>0.49603009259259262</v>
      </c>
      <c r="C68" s="110">
        <v>6</v>
      </c>
      <c r="D68" s="111">
        <v>34.26</v>
      </c>
      <c r="E68" s="111">
        <v>205.56</v>
      </c>
      <c r="F68" s="60" t="s">
        <v>12</v>
      </c>
    </row>
    <row r="69" spans="2:6">
      <c r="B69" s="109">
        <v>0.49660879629629628</v>
      </c>
      <c r="C69" s="110">
        <v>184</v>
      </c>
      <c r="D69" s="111">
        <v>34.24</v>
      </c>
      <c r="E69" s="111">
        <v>6300.1600000000008</v>
      </c>
      <c r="F69" s="60" t="s">
        <v>12</v>
      </c>
    </row>
    <row r="70" spans="2:6">
      <c r="B70" s="109">
        <v>0.50182870370370369</v>
      </c>
      <c r="C70" s="110">
        <v>90</v>
      </c>
      <c r="D70" s="111">
        <v>34.299999999999997</v>
      </c>
      <c r="E70" s="111">
        <v>3086.9999999999995</v>
      </c>
      <c r="F70" s="60" t="s">
        <v>12</v>
      </c>
    </row>
    <row r="71" spans="2:6">
      <c r="B71" s="109">
        <v>0.50182870370370369</v>
      </c>
      <c r="C71" s="110">
        <v>42</v>
      </c>
      <c r="D71" s="111">
        <v>34.299999999999997</v>
      </c>
      <c r="E71" s="111">
        <v>1440.6</v>
      </c>
      <c r="F71" s="60" t="s">
        <v>12</v>
      </c>
    </row>
    <row r="72" spans="2:6">
      <c r="B72" s="109">
        <v>0.50694444444444442</v>
      </c>
      <c r="C72" s="110">
        <v>221</v>
      </c>
      <c r="D72" s="111">
        <v>34.340000000000003</v>
      </c>
      <c r="E72" s="111">
        <v>7589.14</v>
      </c>
      <c r="F72" s="60" t="s">
        <v>12</v>
      </c>
    </row>
    <row r="73" spans="2:6">
      <c r="B73" s="109">
        <v>0.50694444444444442</v>
      </c>
      <c r="C73" s="110">
        <v>94</v>
      </c>
      <c r="D73" s="111">
        <v>34.340000000000003</v>
      </c>
      <c r="E73" s="111">
        <v>3227.9600000000005</v>
      </c>
      <c r="F73" s="60" t="s">
        <v>12</v>
      </c>
    </row>
    <row r="74" spans="2:6">
      <c r="B74" s="109">
        <v>0.5118287037037037</v>
      </c>
      <c r="C74" s="110">
        <v>141</v>
      </c>
      <c r="D74" s="111">
        <v>34.380000000000003</v>
      </c>
      <c r="E74" s="111">
        <v>4847.58</v>
      </c>
      <c r="F74" s="60" t="s">
        <v>12</v>
      </c>
    </row>
    <row r="75" spans="2:6">
      <c r="B75" s="109">
        <v>0.51253472222222218</v>
      </c>
      <c r="C75" s="110">
        <v>115</v>
      </c>
      <c r="D75" s="111">
        <v>34.42</v>
      </c>
      <c r="E75" s="111">
        <v>3958.3</v>
      </c>
      <c r="F75" s="60" t="s">
        <v>12</v>
      </c>
    </row>
    <row r="76" spans="2:6">
      <c r="B76" s="109">
        <v>0.5236574074074074</v>
      </c>
      <c r="C76" s="110">
        <v>426</v>
      </c>
      <c r="D76" s="111">
        <v>34.54</v>
      </c>
      <c r="E76" s="111">
        <v>14714.039999999999</v>
      </c>
      <c r="F76" s="60" t="s">
        <v>12</v>
      </c>
    </row>
    <row r="77" spans="2:6">
      <c r="B77" s="109">
        <v>0.52697916666666667</v>
      </c>
      <c r="C77" s="110">
        <v>14</v>
      </c>
      <c r="D77" s="111">
        <v>34.42</v>
      </c>
      <c r="E77" s="111">
        <v>481.88</v>
      </c>
      <c r="F77" s="60" t="s">
        <v>12</v>
      </c>
    </row>
    <row r="78" spans="2:6">
      <c r="B78" s="109">
        <v>0.52697916666666667</v>
      </c>
      <c r="C78" s="110">
        <v>77</v>
      </c>
      <c r="D78" s="111">
        <v>34.42</v>
      </c>
      <c r="E78" s="111">
        <v>2650.34</v>
      </c>
      <c r="F78" s="60" t="s">
        <v>12</v>
      </c>
    </row>
    <row r="79" spans="2:6">
      <c r="B79" s="109">
        <v>0.52835648148148151</v>
      </c>
      <c r="C79" s="110">
        <v>94</v>
      </c>
      <c r="D79" s="111">
        <v>34.4</v>
      </c>
      <c r="E79" s="111">
        <v>3233.6</v>
      </c>
      <c r="F79" s="60" t="s">
        <v>12</v>
      </c>
    </row>
    <row r="80" spans="2:6">
      <c r="B80" s="109">
        <v>0.53186342592592595</v>
      </c>
      <c r="C80" s="110">
        <v>87</v>
      </c>
      <c r="D80" s="111">
        <v>34.42</v>
      </c>
      <c r="E80" s="111">
        <v>2994.54</v>
      </c>
      <c r="F80" s="60" t="s">
        <v>12</v>
      </c>
    </row>
    <row r="81" spans="2:6">
      <c r="B81" s="109">
        <v>0.54166666666666663</v>
      </c>
      <c r="C81" s="110">
        <v>119</v>
      </c>
      <c r="D81" s="111">
        <v>34.44</v>
      </c>
      <c r="E81" s="111">
        <v>4098.3599999999997</v>
      </c>
      <c r="F81" s="60" t="s">
        <v>12</v>
      </c>
    </row>
    <row r="82" spans="2:6">
      <c r="B82" s="109">
        <v>0.54166666666666663</v>
      </c>
      <c r="C82" s="110">
        <v>128</v>
      </c>
      <c r="D82" s="111">
        <v>34.44</v>
      </c>
      <c r="E82" s="111">
        <v>4408.32</v>
      </c>
      <c r="F82" s="60" t="s">
        <v>12</v>
      </c>
    </row>
    <row r="83" spans="2:6">
      <c r="B83" s="109">
        <v>0.5433217592592593</v>
      </c>
      <c r="C83" s="110">
        <v>208</v>
      </c>
      <c r="D83" s="111">
        <v>34.44</v>
      </c>
      <c r="E83" s="111">
        <v>7163.5199999999995</v>
      </c>
      <c r="F83" s="60" t="s">
        <v>12</v>
      </c>
    </row>
    <row r="84" spans="2:6">
      <c r="B84" s="109">
        <v>0.55273148148148143</v>
      </c>
      <c r="C84" s="110">
        <v>226</v>
      </c>
      <c r="D84" s="111">
        <v>34.6</v>
      </c>
      <c r="E84" s="111">
        <v>7819.6</v>
      </c>
      <c r="F84" s="60" t="s">
        <v>12</v>
      </c>
    </row>
    <row r="85" spans="2:6">
      <c r="B85" s="109">
        <v>0.55273148148148143</v>
      </c>
      <c r="C85" s="110">
        <v>62</v>
      </c>
      <c r="D85" s="111">
        <v>34.6</v>
      </c>
      <c r="E85" s="111">
        <v>2145.2000000000003</v>
      </c>
      <c r="F85" s="60" t="s">
        <v>12</v>
      </c>
    </row>
    <row r="86" spans="2:6">
      <c r="B86" s="109">
        <v>0.55336805555555557</v>
      </c>
      <c r="C86" s="110">
        <v>137</v>
      </c>
      <c r="D86" s="111">
        <v>34.58</v>
      </c>
      <c r="E86" s="111">
        <v>4737.46</v>
      </c>
      <c r="F86" s="60" t="s">
        <v>12</v>
      </c>
    </row>
    <row r="87" spans="2:6">
      <c r="B87" s="109">
        <v>0.55552083333333335</v>
      </c>
      <c r="C87" s="110">
        <v>105</v>
      </c>
      <c r="D87" s="111">
        <v>34.619999999999997</v>
      </c>
      <c r="E87" s="111">
        <v>3635.1</v>
      </c>
      <c r="F87" s="60" t="s">
        <v>12</v>
      </c>
    </row>
    <row r="88" spans="2:6">
      <c r="B88" s="109">
        <v>0.56054398148148143</v>
      </c>
      <c r="C88" s="110">
        <v>162</v>
      </c>
      <c r="D88" s="111">
        <v>34.64</v>
      </c>
      <c r="E88" s="111">
        <v>5611.68</v>
      </c>
      <c r="F88" s="60" t="s">
        <v>12</v>
      </c>
    </row>
    <row r="89" spans="2:6">
      <c r="B89" s="109">
        <v>0.56436342592592592</v>
      </c>
      <c r="C89" s="110">
        <v>93</v>
      </c>
      <c r="D89" s="111">
        <v>34.6</v>
      </c>
      <c r="E89" s="111">
        <v>3217.8</v>
      </c>
      <c r="F89" s="60" t="s">
        <v>12</v>
      </c>
    </row>
    <row r="90" spans="2:6">
      <c r="B90" s="109">
        <v>0.56603009259259263</v>
      </c>
      <c r="C90" s="110">
        <v>3</v>
      </c>
      <c r="D90" s="111">
        <v>34.619999999999997</v>
      </c>
      <c r="E90" s="111">
        <v>103.85999999999999</v>
      </c>
      <c r="F90" s="60" t="s">
        <v>12</v>
      </c>
    </row>
    <row r="91" spans="2:6">
      <c r="B91" s="109">
        <v>0.56603009259259263</v>
      </c>
      <c r="C91" s="110">
        <v>132</v>
      </c>
      <c r="D91" s="111">
        <v>34.619999999999997</v>
      </c>
      <c r="E91" s="111">
        <v>4569.8399999999992</v>
      </c>
      <c r="F91" s="60" t="s">
        <v>12</v>
      </c>
    </row>
    <row r="92" spans="2:6">
      <c r="B92" s="109">
        <v>0.5697106481481482</v>
      </c>
      <c r="C92" s="110">
        <v>99</v>
      </c>
      <c r="D92" s="111">
        <v>34.68</v>
      </c>
      <c r="E92" s="111">
        <v>3433.32</v>
      </c>
      <c r="F92" s="60" t="s">
        <v>12</v>
      </c>
    </row>
    <row r="93" spans="2:6">
      <c r="B93" s="109">
        <v>0.5697106481481482</v>
      </c>
      <c r="C93" s="110">
        <v>28</v>
      </c>
      <c r="D93" s="111">
        <v>34.68</v>
      </c>
      <c r="E93" s="111">
        <v>971.04</v>
      </c>
      <c r="F93" s="60" t="s">
        <v>12</v>
      </c>
    </row>
    <row r="94" spans="2:6">
      <c r="B94" s="109">
        <v>0.57325231481481487</v>
      </c>
      <c r="C94" s="110">
        <v>92</v>
      </c>
      <c r="D94" s="111">
        <v>34.64</v>
      </c>
      <c r="E94" s="111">
        <v>3186.88</v>
      </c>
      <c r="F94" s="60" t="s">
        <v>12</v>
      </c>
    </row>
    <row r="95" spans="2:6">
      <c r="B95" s="109">
        <v>0.57449074074074069</v>
      </c>
      <c r="C95" s="110">
        <v>90</v>
      </c>
      <c r="D95" s="111">
        <v>34.619999999999997</v>
      </c>
      <c r="E95" s="111">
        <v>3115.7999999999997</v>
      </c>
      <c r="F95" s="60" t="s">
        <v>12</v>
      </c>
    </row>
    <row r="96" spans="2:6">
      <c r="B96" s="109">
        <v>0.57681712962962961</v>
      </c>
      <c r="C96" s="110">
        <v>90</v>
      </c>
      <c r="D96" s="111">
        <v>34.619999999999997</v>
      </c>
      <c r="E96" s="111">
        <v>3115.7999999999997</v>
      </c>
      <c r="F96" s="60" t="s">
        <v>12</v>
      </c>
    </row>
    <row r="97" spans="2:6">
      <c r="B97" s="109">
        <v>0.57951388888888888</v>
      </c>
      <c r="C97" s="110">
        <v>99</v>
      </c>
      <c r="D97" s="111">
        <v>34.64</v>
      </c>
      <c r="E97" s="111">
        <v>3429.36</v>
      </c>
      <c r="F97" s="60" t="s">
        <v>12</v>
      </c>
    </row>
    <row r="98" spans="2:6">
      <c r="B98" s="109">
        <v>0.59031250000000002</v>
      </c>
      <c r="C98" s="110">
        <v>305</v>
      </c>
      <c r="D98" s="111">
        <v>34.68</v>
      </c>
      <c r="E98" s="111">
        <v>10577.4</v>
      </c>
      <c r="F98" s="60" t="s">
        <v>12</v>
      </c>
    </row>
    <row r="99" spans="2:6">
      <c r="B99" s="109">
        <v>0.59145833333333331</v>
      </c>
      <c r="C99" s="110">
        <v>169</v>
      </c>
      <c r="D99" s="111">
        <v>34.659999999999997</v>
      </c>
      <c r="E99" s="111">
        <v>5857.5399999999991</v>
      </c>
      <c r="F99" s="60" t="s">
        <v>12</v>
      </c>
    </row>
    <row r="100" spans="2:6">
      <c r="B100" s="109">
        <v>0.5971643518518519</v>
      </c>
      <c r="C100" s="110">
        <v>133</v>
      </c>
      <c r="D100" s="111">
        <v>34.68</v>
      </c>
      <c r="E100" s="111">
        <v>4612.4399999999996</v>
      </c>
      <c r="F100" s="60" t="s">
        <v>12</v>
      </c>
    </row>
    <row r="101" spans="2:6">
      <c r="B101" s="109">
        <v>0.59912037037037036</v>
      </c>
      <c r="C101" s="110">
        <v>49</v>
      </c>
      <c r="D101" s="111">
        <v>34.700000000000003</v>
      </c>
      <c r="E101" s="111">
        <v>1700.3000000000002</v>
      </c>
      <c r="F101" s="60" t="s">
        <v>12</v>
      </c>
    </row>
    <row r="102" spans="2:6">
      <c r="B102" s="109">
        <v>0.59912037037037036</v>
      </c>
      <c r="C102" s="110">
        <v>87</v>
      </c>
      <c r="D102" s="111">
        <v>34.700000000000003</v>
      </c>
      <c r="E102" s="111">
        <v>3018.9</v>
      </c>
      <c r="F102" s="60" t="s">
        <v>12</v>
      </c>
    </row>
    <row r="103" spans="2:6">
      <c r="B103" s="109">
        <v>0.59912037037037036</v>
      </c>
      <c r="C103" s="110">
        <v>47</v>
      </c>
      <c r="D103" s="111">
        <v>34.700000000000003</v>
      </c>
      <c r="E103" s="111">
        <v>1630.9</v>
      </c>
      <c r="F103" s="60" t="s">
        <v>12</v>
      </c>
    </row>
    <row r="104" spans="2:6">
      <c r="B104" s="109">
        <v>0.60293981481481485</v>
      </c>
      <c r="C104" s="110">
        <v>225</v>
      </c>
      <c r="D104" s="111">
        <v>34.700000000000003</v>
      </c>
      <c r="E104" s="111">
        <v>7807.5000000000009</v>
      </c>
      <c r="F104" s="60" t="s">
        <v>12</v>
      </c>
    </row>
    <row r="105" spans="2:6">
      <c r="B105" s="109">
        <v>0.60964120370370367</v>
      </c>
      <c r="C105" s="110">
        <v>105</v>
      </c>
      <c r="D105" s="111">
        <v>34.72</v>
      </c>
      <c r="E105" s="111">
        <v>3645.6</v>
      </c>
      <c r="F105" s="60" t="s">
        <v>12</v>
      </c>
    </row>
    <row r="106" spans="2:6">
      <c r="B106" s="109">
        <v>0.60964120370370367</v>
      </c>
      <c r="C106" s="110">
        <v>139</v>
      </c>
      <c r="D106" s="111">
        <v>34.72</v>
      </c>
      <c r="E106" s="111">
        <v>4826.08</v>
      </c>
      <c r="F106" s="60" t="s">
        <v>12</v>
      </c>
    </row>
    <row r="107" spans="2:6">
      <c r="B107" s="109">
        <v>0.61252314814814812</v>
      </c>
      <c r="C107" s="110">
        <v>152</v>
      </c>
      <c r="D107" s="111">
        <v>34.72</v>
      </c>
      <c r="E107" s="111">
        <v>5277.44</v>
      </c>
      <c r="F107" s="60" t="s">
        <v>12</v>
      </c>
    </row>
    <row r="108" spans="2:6">
      <c r="B108" s="109">
        <v>0.62412037037037038</v>
      </c>
      <c r="C108" s="110">
        <v>140</v>
      </c>
      <c r="D108" s="111">
        <v>34.700000000000003</v>
      </c>
      <c r="E108" s="111">
        <v>4858</v>
      </c>
      <c r="F108" s="60" t="s">
        <v>12</v>
      </c>
    </row>
    <row r="109" spans="2:6">
      <c r="B109" s="109">
        <v>0.62412037037037038</v>
      </c>
      <c r="C109" s="110">
        <v>567</v>
      </c>
      <c r="D109" s="111">
        <v>34.700000000000003</v>
      </c>
      <c r="E109" s="111">
        <v>19674.900000000001</v>
      </c>
      <c r="F109" s="60" t="s">
        <v>12</v>
      </c>
    </row>
    <row r="110" spans="2:6">
      <c r="B110" s="109">
        <v>0.62749999999999995</v>
      </c>
      <c r="C110" s="110">
        <v>87</v>
      </c>
      <c r="D110" s="111">
        <v>34.659999999999997</v>
      </c>
      <c r="E110" s="111">
        <v>3015.4199999999996</v>
      </c>
      <c r="F110" s="60" t="s">
        <v>12</v>
      </c>
    </row>
    <row r="111" spans="2:6">
      <c r="B111" s="109">
        <v>0.62777777777777777</v>
      </c>
      <c r="C111" s="110">
        <v>149</v>
      </c>
      <c r="D111" s="111">
        <v>34.64</v>
      </c>
      <c r="E111" s="111">
        <v>5161.3599999999997</v>
      </c>
      <c r="F111" s="60" t="s">
        <v>12</v>
      </c>
    </row>
    <row r="112" spans="2:6">
      <c r="B112" s="109">
        <v>0.63335648148148149</v>
      </c>
      <c r="C112" s="110">
        <v>60</v>
      </c>
      <c r="D112" s="111">
        <v>34.64</v>
      </c>
      <c r="E112" s="111">
        <v>2078.4</v>
      </c>
      <c r="F112" s="60" t="s">
        <v>12</v>
      </c>
    </row>
    <row r="113" spans="2:6">
      <c r="B113" s="109">
        <v>0.63335648148148149</v>
      </c>
      <c r="C113" s="110">
        <v>195</v>
      </c>
      <c r="D113" s="111">
        <v>34.64</v>
      </c>
      <c r="E113" s="111">
        <v>6754.8</v>
      </c>
      <c r="F113" s="60" t="s">
        <v>12</v>
      </c>
    </row>
    <row r="114" spans="2:6">
      <c r="B114" s="109">
        <v>0.64076388888888891</v>
      </c>
      <c r="C114" s="110">
        <v>32</v>
      </c>
      <c r="D114" s="111">
        <v>34.72</v>
      </c>
      <c r="E114" s="111">
        <v>1111.04</v>
      </c>
      <c r="F114" s="60" t="s">
        <v>12</v>
      </c>
    </row>
    <row r="115" spans="2:6">
      <c r="B115" s="109">
        <v>0.64076388888888891</v>
      </c>
      <c r="C115" s="110">
        <v>553</v>
      </c>
      <c r="D115" s="111">
        <v>34.72</v>
      </c>
      <c r="E115" s="111">
        <v>19200.16</v>
      </c>
      <c r="F115" s="60" t="s">
        <v>12</v>
      </c>
    </row>
    <row r="116" spans="2:6">
      <c r="B116" s="109">
        <v>0.64173611111111106</v>
      </c>
      <c r="C116" s="110">
        <v>93</v>
      </c>
      <c r="D116" s="111">
        <v>34.68</v>
      </c>
      <c r="E116" s="111">
        <v>3225.24</v>
      </c>
      <c r="F116" s="60" t="s">
        <v>12</v>
      </c>
    </row>
    <row r="117" spans="2:6">
      <c r="B117" s="109">
        <v>0.64274305555555555</v>
      </c>
      <c r="C117" s="110">
        <v>93</v>
      </c>
      <c r="D117" s="111">
        <v>34.659999999999997</v>
      </c>
      <c r="E117" s="111">
        <v>3223.3799999999997</v>
      </c>
      <c r="F117" s="60" t="s">
        <v>12</v>
      </c>
    </row>
    <row r="118" spans="2:6">
      <c r="B118" s="109">
        <v>0.64339120370370373</v>
      </c>
      <c r="C118" s="110">
        <v>92</v>
      </c>
      <c r="D118" s="111">
        <v>34.64</v>
      </c>
      <c r="E118" s="111">
        <v>3186.88</v>
      </c>
      <c r="F118" s="60" t="s">
        <v>12</v>
      </c>
    </row>
    <row r="119" spans="2:6">
      <c r="B119" s="109">
        <v>0.64591435185185186</v>
      </c>
      <c r="C119" s="110">
        <v>129</v>
      </c>
      <c r="D119" s="111">
        <v>34.619999999999997</v>
      </c>
      <c r="E119" s="111">
        <v>4465.9799999999996</v>
      </c>
      <c r="F119" s="60" t="s">
        <v>12</v>
      </c>
    </row>
    <row r="120" spans="2:6">
      <c r="B120" s="109">
        <v>0.64711805555555557</v>
      </c>
      <c r="C120" s="110">
        <v>874</v>
      </c>
      <c r="D120" s="111">
        <v>34.6</v>
      </c>
      <c r="E120" s="111">
        <v>30240.400000000001</v>
      </c>
      <c r="F120" s="60" t="s">
        <v>12</v>
      </c>
    </row>
    <row r="121" spans="2:6">
      <c r="B121" s="109">
        <v>0.64998842592592587</v>
      </c>
      <c r="C121" s="110">
        <v>871</v>
      </c>
      <c r="D121" s="111">
        <v>34.72</v>
      </c>
      <c r="E121" s="111">
        <v>30241.119999999999</v>
      </c>
      <c r="F121" s="60" t="s">
        <v>12</v>
      </c>
    </row>
    <row r="122" spans="2:6">
      <c r="B122" s="109">
        <v>0.65053240740740736</v>
      </c>
      <c r="C122" s="110">
        <v>109</v>
      </c>
      <c r="D122" s="111">
        <v>34.68</v>
      </c>
      <c r="E122" s="111">
        <v>3780.12</v>
      </c>
      <c r="F122" s="60" t="s">
        <v>12</v>
      </c>
    </row>
    <row r="123" spans="2:6">
      <c r="B123" s="109">
        <v>0.65137731481481487</v>
      </c>
      <c r="C123" s="110">
        <v>93</v>
      </c>
      <c r="D123" s="111">
        <v>34.64</v>
      </c>
      <c r="E123" s="111">
        <v>3221.52</v>
      </c>
      <c r="F123" s="60" t="s">
        <v>12</v>
      </c>
    </row>
    <row r="124" spans="2:6">
      <c r="B124" s="109">
        <v>0.65281250000000002</v>
      </c>
      <c r="C124" s="110">
        <v>383</v>
      </c>
      <c r="D124" s="111">
        <v>34.700000000000003</v>
      </c>
      <c r="E124" s="111">
        <v>13290.1</v>
      </c>
      <c r="F124" s="60" t="s">
        <v>12</v>
      </c>
    </row>
    <row r="125" spans="2:6">
      <c r="B125" s="109">
        <v>0.65346064814814819</v>
      </c>
      <c r="C125" s="110">
        <v>4</v>
      </c>
      <c r="D125" s="111">
        <v>34.659999999999997</v>
      </c>
      <c r="E125" s="111">
        <v>138.63999999999999</v>
      </c>
      <c r="F125" s="60" t="s">
        <v>12</v>
      </c>
    </row>
    <row r="126" spans="2:6">
      <c r="B126" s="109">
        <v>0.65346064814814819</v>
      </c>
      <c r="C126" s="110">
        <v>1</v>
      </c>
      <c r="D126" s="111">
        <v>34.659999999999997</v>
      </c>
      <c r="E126" s="111">
        <v>34.659999999999997</v>
      </c>
      <c r="F126" s="60" t="s">
        <v>12</v>
      </c>
    </row>
    <row r="127" spans="2:6">
      <c r="B127" s="109">
        <v>0.65347222222222223</v>
      </c>
      <c r="C127" s="110">
        <v>88</v>
      </c>
      <c r="D127" s="111">
        <v>34.659999999999997</v>
      </c>
      <c r="E127" s="111">
        <v>3050.08</v>
      </c>
      <c r="F127" s="60" t="s">
        <v>12</v>
      </c>
    </row>
    <row r="128" spans="2:6">
      <c r="B128" s="109">
        <v>0.65890046296296301</v>
      </c>
      <c r="C128" s="110">
        <v>291</v>
      </c>
      <c r="D128" s="111">
        <v>34.74</v>
      </c>
      <c r="E128" s="111">
        <v>10109.34</v>
      </c>
      <c r="F128" s="60" t="s">
        <v>12</v>
      </c>
    </row>
    <row r="129" spans="2:6">
      <c r="B129" s="109">
        <v>0.65890046296296301</v>
      </c>
      <c r="C129" s="110">
        <v>53</v>
      </c>
      <c r="D129" s="111">
        <v>34.74</v>
      </c>
      <c r="E129" s="111">
        <v>1841.22</v>
      </c>
      <c r="F129" s="60" t="s">
        <v>12</v>
      </c>
    </row>
    <row r="130" spans="2:6">
      <c r="B130" s="109">
        <v>0.65890046296296301</v>
      </c>
      <c r="C130" s="110">
        <v>255</v>
      </c>
      <c r="D130" s="111">
        <v>34.74</v>
      </c>
      <c r="E130" s="111">
        <v>8858.7000000000007</v>
      </c>
      <c r="F130" s="60" t="s">
        <v>12</v>
      </c>
    </row>
    <row r="131" spans="2:6">
      <c r="B131" s="109">
        <v>0.66032407407407412</v>
      </c>
      <c r="C131" s="110">
        <v>569</v>
      </c>
      <c r="D131" s="111">
        <v>34.74</v>
      </c>
      <c r="E131" s="111">
        <v>19767.060000000001</v>
      </c>
      <c r="F131" s="60" t="s">
        <v>12</v>
      </c>
    </row>
    <row r="132" spans="2:6">
      <c r="B132" s="109">
        <v>0.6638425925925926</v>
      </c>
      <c r="C132" s="110">
        <v>100</v>
      </c>
      <c r="D132" s="111">
        <v>34.78</v>
      </c>
      <c r="E132" s="111">
        <v>3478</v>
      </c>
      <c r="F132" s="60" t="s">
        <v>12</v>
      </c>
    </row>
    <row r="133" spans="2:6">
      <c r="B133" s="109">
        <v>0.6638425925925926</v>
      </c>
      <c r="C133" s="110">
        <v>41</v>
      </c>
      <c r="D133" s="111">
        <v>34.78</v>
      </c>
      <c r="E133" s="111">
        <v>1425.98</v>
      </c>
      <c r="F133" s="60" t="s">
        <v>12</v>
      </c>
    </row>
    <row r="134" spans="2:6">
      <c r="B134" s="109">
        <v>0.67017361111111107</v>
      </c>
      <c r="C134" s="110">
        <v>1317</v>
      </c>
      <c r="D134" s="111">
        <v>34.92</v>
      </c>
      <c r="E134" s="111">
        <v>45989.64</v>
      </c>
      <c r="F134" s="60" t="s">
        <v>12</v>
      </c>
    </row>
    <row r="135" spans="2:6">
      <c r="B135" s="109">
        <v>0.67053240740740738</v>
      </c>
      <c r="C135" s="110">
        <v>80</v>
      </c>
      <c r="D135" s="111">
        <v>34.92</v>
      </c>
      <c r="E135" s="111">
        <v>2793.6000000000004</v>
      </c>
      <c r="F135" s="60" t="s">
        <v>12</v>
      </c>
    </row>
    <row r="136" spans="2:6">
      <c r="B136" s="109">
        <v>0.67181712962962958</v>
      </c>
      <c r="C136" s="110">
        <v>148</v>
      </c>
      <c r="D136" s="111">
        <v>34.880000000000003</v>
      </c>
      <c r="E136" s="111">
        <v>5162.2400000000007</v>
      </c>
      <c r="F136" s="60" t="s">
        <v>12</v>
      </c>
    </row>
    <row r="137" spans="2:6">
      <c r="B137" s="109">
        <v>0.67268518518518516</v>
      </c>
      <c r="C137" s="110">
        <v>167</v>
      </c>
      <c r="D137" s="111">
        <v>34.86</v>
      </c>
      <c r="E137" s="111">
        <v>5821.62</v>
      </c>
      <c r="F137" s="60" t="s">
        <v>12</v>
      </c>
    </row>
    <row r="138" spans="2:6">
      <c r="B138" s="109">
        <v>0.67309027777777775</v>
      </c>
      <c r="C138" s="110">
        <v>111</v>
      </c>
      <c r="D138" s="111">
        <v>34.840000000000003</v>
      </c>
      <c r="E138" s="111">
        <v>3867.2400000000002</v>
      </c>
      <c r="F138" s="60" t="s">
        <v>12</v>
      </c>
    </row>
    <row r="139" spans="2:6">
      <c r="B139" s="109">
        <v>0.67394675925925929</v>
      </c>
      <c r="C139" s="110">
        <v>95</v>
      </c>
      <c r="D139" s="111">
        <v>34.82</v>
      </c>
      <c r="E139" s="111">
        <v>3307.9</v>
      </c>
      <c r="F139" s="60" t="s">
        <v>12</v>
      </c>
    </row>
    <row r="140" spans="2:6">
      <c r="B140" s="109">
        <v>0.67511574074074077</v>
      </c>
      <c r="C140" s="110">
        <v>149</v>
      </c>
      <c r="D140" s="111">
        <v>34.82</v>
      </c>
      <c r="E140" s="111">
        <v>5188.18</v>
      </c>
      <c r="F140" s="60" t="s">
        <v>12</v>
      </c>
    </row>
    <row r="141" spans="2:6">
      <c r="B141" s="109">
        <v>0.67789351851851853</v>
      </c>
      <c r="C141" s="110">
        <v>132</v>
      </c>
      <c r="D141" s="111">
        <v>34.840000000000003</v>
      </c>
      <c r="E141" s="111">
        <v>4598.88</v>
      </c>
      <c r="F141" s="60" t="s">
        <v>12</v>
      </c>
    </row>
    <row r="142" spans="2:6">
      <c r="B142" s="109">
        <v>0.68008101851851854</v>
      </c>
      <c r="C142" s="110">
        <v>435</v>
      </c>
      <c r="D142" s="111">
        <v>34.86</v>
      </c>
      <c r="E142" s="111">
        <v>15164.1</v>
      </c>
      <c r="F142" s="60" t="s">
        <v>12</v>
      </c>
    </row>
    <row r="143" spans="2:6">
      <c r="B143" s="109">
        <v>0.68023148148148149</v>
      </c>
      <c r="C143" s="110">
        <v>131</v>
      </c>
      <c r="D143" s="111">
        <v>34.840000000000003</v>
      </c>
      <c r="E143" s="111">
        <v>4564.0400000000009</v>
      </c>
      <c r="F143" s="60" t="s">
        <v>12</v>
      </c>
    </row>
    <row r="144" spans="2:6">
      <c r="B144" s="109">
        <v>0.6821990740740741</v>
      </c>
      <c r="C144" s="110">
        <v>219</v>
      </c>
      <c r="D144" s="111">
        <v>34.86</v>
      </c>
      <c r="E144" s="111">
        <v>7634.34</v>
      </c>
      <c r="F144" s="60" t="s">
        <v>12</v>
      </c>
    </row>
    <row r="145" spans="2:6">
      <c r="B145" s="109">
        <v>0.68407407407407406</v>
      </c>
      <c r="C145" s="110">
        <v>296</v>
      </c>
      <c r="D145" s="111">
        <v>34.840000000000003</v>
      </c>
      <c r="E145" s="111">
        <v>10312.640000000001</v>
      </c>
      <c r="F145" s="60" t="s">
        <v>12</v>
      </c>
    </row>
    <row r="146" spans="2:6">
      <c r="B146" s="109">
        <v>0.68763888888888891</v>
      </c>
      <c r="C146" s="110">
        <v>419</v>
      </c>
      <c r="D146" s="111">
        <v>34.9</v>
      </c>
      <c r="E146" s="111">
        <v>14623.099999999999</v>
      </c>
      <c r="F146" s="60" t="s">
        <v>12</v>
      </c>
    </row>
    <row r="147" spans="2:6">
      <c r="B147" s="109">
        <v>0.69112268518518516</v>
      </c>
      <c r="C147" s="110">
        <v>130</v>
      </c>
      <c r="D147" s="111">
        <v>34.880000000000003</v>
      </c>
      <c r="E147" s="111">
        <v>4534.4000000000005</v>
      </c>
      <c r="F147" s="60" t="s">
        <v>12</v>
      </c>
    </row>
    <row r="148" spans="2:6">
      <c r="B148" s="109">
        <v>0.69112268518518516</v>
      </c>
      <c r="C148" s="110">
        <v>306</v>
      </c>
      <c r="D148" s="111">
        <v>34.880000000000003</v>
      </c>
      <c r="E148" s="111">
        <v>10673.28</v>
      </c>
      <c r="F148" s="60" t="s">
        <v>12</v>
      </c>
    </row>
    <row r="149" spans="2:6">
      <c r="B149" s="109">
        <v>0.69586805555555553</v>
      </c>
      <c r="C149" s="110">
        <v>180</v>
      </c>
      <c r="D149" s="111">
        <v>34.86</v>
      </c>
      <c r="E149" s="111">
        <v>6274.8</v>
      </c>
      <c r="F149" s="60" t="s">
        <v>12</v>
      </c>
    </row>
    <row r="150" spans="2:6">
      <c r="B150" s="109">
        <v>0.69586805555555553</v>
      </c>
      <c r="C150" s="110">
        <v>191</v>
      </c>
      <c r="D150" s="111">
        <v>34.86</v>
      </c>
      <c r="E150" s="111">
        <v>6658.26</v>
      </c>
      <c r="F150" s="60" t="s">
        <v>12</v>
      </c>
    </row>
    <row r="151" spans="2:6">
      <c r="B151" s="109">
        <v>0.69690972222222225</v>
      </c>
      <c r="C151" s="110">
        <v>190</v>
      </c>
      <c r="D151" s="111">
        <v>34.82</v>
      </c>
      <c r="E151" s="111">
        <v>6615.8</v>
      </c>
      <c r="F151" s="60" t="s">
        <v>12</v>
      </c>
    </row>
    <row r="152" spans="2:6">
      <c r="B152" s="109">
        <v>0.69960648148148152</v>
      </c>
      <c r="C152" s="110">
        <v>275</v>
      </c>
      <c r="D152" s="111">
        <v>34.840000000000003</v>
      </c>
      <c r="E152" s="111">
        <v>9581.0000000000018</v>
      </c>
      <c r="F152" s="60" t="s">
        <v>12</v>
      </c>
    </row>
    <row r="153" spans="2:6">
      <c r="B153" s="109">
        <v>0.69966435185185183</v>
      </c>
      <c r="C153" s="110">
        <v>104</v>
      </c>
      <c r="D153" s="111">
        <v>34.82</v>
      </c>
      <c r="E153" s="111">
        <v>3621.28</v>
      </c>
      <c r="F153" s="60" t="s">
        <v>12</v>
      </c>
    </row>
    <row r="154" spans="2:6">
      <c r="B154" s="109">
        <v>0.70261574074074074</v>
      </c>
      <c r="C154" s="110">
        <v>254</v>
      </c>
      <c r="D154" s="111">
        <v>34.78</v>
      </c>
      <c r="E154" s="111">
        <v>8834.1200000000008</v>
      </c>
      <c r="F154" s="60" t="s">
        <v>12</v>
      </c>
    </row>
    <row r="155" spans="2:6">
      <c r="B155" s="109">
        <v>0.70483796296296297</v>
      </c>
      <c r="C155" s="110">
        <v>231</v>
      </c>
      <c r="D155" s="111">
        <v>34.799999999999997</v>
      </c>
      <c r="E155" s="111">
        <v>8038.7999999999993</v>
      </c>
      <c r="F155" s="60" t="s">
        <v>12</v>
      </c>
    </row>
    <row r="156" spans="2:6">
      <c r="B156" s="109">
        <v>0.7051736111111111</v>
      </c>
      <c r="C156" s="110">
        <v>263</v>
      </c>
      <c r="D156" s="111">
        <v>34.78</v>
      </c>
      <c r="E156" s="111">
        <v>9147.14</v>
      </c>
      <c r="F156" s="60" t="s">
        <v>12</v>
      </c>
    </row>
    <row r="157" spans="2:6">
      <c r="B157" s="109">
        <v>0.71069444444444441</v>
      </c>
      <c r="C157" s="110">
        <v>604</v>
      </c>
      <c r="D157" s="111">
        <v>34.78</v>
      </c>
      <c r="E157" s="111">
        <v>21007.119999999999</v>
      </c>
      <c r="F157" s="60" t="s">
        <v>12</v>
      </c>
    </row>
    <row r="158" spans="2:6">
      <c r="B158" s="109">
        <v>0.71223379629629635</v>
      </c>
      <c r="C158" s="110">
        <v>175</v>
      </c>
      <c r="D158" s="111">
        <v>34.76</v>
      </c>
      <c r="E158" s="111">
        <v>6083</v>
      </c>
      <c r="F158" s="60" t="s">
        <v>12</v>
      </c>
    </row>
    <row r="159" spans="2:6">
      <c r="B159" s="109">
        <v>0.7139699074074074</v>
      </c>
      <c r="C159" s="110">
        <v>931</v>
      </c>
      <c r="D159" s="111">
        <v>34.78</v>
      </c>
      <c r="E159" s="111">
        <v>32380.18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2" priority="1">
      <formula>$D15&gt;#REF!</formula>
    </cfRule>
  </conditionalFormatting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ABA0-EC2F-45AD-89CA-3432DDCBF95A}">
  <dimension ref="B1:L248"/>
  <sheetViews>
    <sheetView topLeftCell="A6" workbookViewId="0">
      <selection activeCell="I35" sqref="I3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46111</v>
      </c>
      <c r="C15" s="58">
        <f>SUMIF(F21:F5001,F15,C21:C5001)</f>
        <v>25998</v>
      </c>
      <c r="D15" s="59">
        <f>E15/C15</f>
        <v>34.463368720670829</v>
      </c>
      <c r="E15" s="59">
        <f>SUMIF(F21:F5001,F15,E21:E5001)</f>
        <v>895978.66000000015</v>
      </c>
      <c r="F15" s="60" t="s">
        <v>12</v>
      </c>
    </row>
    <row r="16" spans="2:10">
      <c r="B16" s="26">
        <f>B15</f>
        <v>46111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0.38062499999999999</v>
      </c>
      <c r="C21" s="110">
        <v>107</v>
      </c>
      <c r="D21" s="111">
        <v>34.82</v>
      </c>
      <c r="E21" s="111">
        <v>3725.7400000000002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0.38062499999999999</v>
      </c>
      <c r="C22" s="110">
        <v>322</v>
      </c>
      <c r="D22" s="111">
        <v>34.82</v>
      </c>
      <c r="E22" s="111">
        <v>11212.04</v>
      </c>
      <c r="F22" s="60" t="s">
        <v>12</v>
      </c>
    </row>
    <row r="23" spans="2:12">
      <c r="B23" s="109">
        <v>0.38177083333333334</v>
      </c>
      <c r="C23" s="110">
        <v>283</v>
      </c>
      <c r="D23" s="111">
        <v>34.78</v>
      </c>
      <c r="E23" s="111">
        <v>9842.74</v>
      </c>
      <c r="F23" s="60" t="s">
        <v>12</v>
      </c>
    </row>
    <row r="24" spans="2:12">
      <c r="B24" s="109">
        <v>0.38219907407407405</v>
      </c>
      <c r="C24" s="110">
        <v>144</v>
      </c>
      <c r="D24" s="111">
        <v>34.74</v>
      </c>
      <c r="E24" s="111">
        <v>5002.5600000000004</v>
      </c>
      <c r="F24" s="60" t="s">
        <v>12</v>
      </c>
    </row>
    <row r="25" spans="2:12">
      <c r="B25" s="109">
        <v>0.38372685185185185</v>
      </c>
      <c r="C25" s="110">
        <v>99</v>
      </c>
      <c r="D25" s="111">
        <v>34.659999999999997</v>
      </c>
      <c r="E25" s="111">
        <v>3431.3399999999997</v>
      </c>
      <c r="F25" s="60" t="s">
        <v>12</v>
      </c>
    </row>
    <row r="26" spans="2:12">
      <c r="B26" s="109">
        <v>0.38376157407407407</v>
      </c>
      <c r="C26" s="110">
        <v>136</v>
      </c>
      <c r="D26" s="111">
        <v>34.64</v>
      </c>
      <c r="E26" s="111">
        <v>4711.04</v>
      </c>
      <c r="F26" s="60" t="s">
        <v>12</v>
      </c>
    </row>
    <row r="27" spans="2:12">
      <c r="B27" s="109">
        <v>0.38526620370370368</v>
      </c>
      <c r="C27" s="110">
        <v>91</v>
      </c>
      <c r="D27" s="111">
        <v>34.58</v>
      </c>
      <c r="E27" s="111">
        <v>3146.7799999999997</v>
      </c>
      <c r="F27" s="60" t="s">
        <v>12</v>
      </c>
    </row>
    <row r="28" spans="2:12">
      <c r="B28" s="109">
        <v>0.38542824074074072</v>
      </c>
      <c r="C28" s="110">
        <v>99</v>
      </c>
      <c r="D28" s="111">
        <v>34.58</v>
      </c>
      <c r="E28" s="111">
        <v>3423.4199999999996</v>
      </c>
      <c r="F28" s="60" t="s">
        <v>12</v>
      </c>
    </row>
    <row r="29" spans="2:12">
      <c r="B29" s="109">
        <v>0.38856481481481481</v>
      </c>
      <c r="C29" s="110">
        <v>249</v>
      </c>
      <c r="D29" s="111">
        <v>34.520000000000003</v>
      </c>
      <c r="E29" s="111">
        <v>8595.4800000000014</v>
      </c>
      <c r="F29" s="60" t="s">
        <v>12</v>
      </c>
    </row>
    <row r="30" spans="2:12">
      <c r="B30" s="109">
        <v>0.39042824074074073</v>
      </c>
      <c r="C30" s="110">
        <v>156</v>
      </c>
      <c r="D30" s="111">
        <v>34.520000000000003</v>
      </c>
      <c r="E30" s="111">
        <v>5385.1200000000008</v>
      </c>
      <c r="F30" s="60" t="s">
        <v>12</v>
      </c>
    </row>
    <row r="31" spans="2:12">
      <c r="B31" s="109">
        <v>0.39131944444444444</v>
      </c>
      <c r="C31" s="110">
        <v>88</v>
      </c>
      <c r="D31" s="111">
        <v>34.520000000000003</v>
      </c>
      <c r="E31" s="111">
        <v>3037.76</v>
      </c>
      <c r="F31" s="60" t="s">
        <v>12</v>
      </c>
    </row>
    <row r="32" spans="2:12">
      <c r="B32" s="109">
        <v>0.39304398148148151</v>
      </c>
      <c r="C32" s="110">
        <v>99</v>
      </c>
      <c r="D32" s="111">
        <v>34.5</v>
      </c>
      <c r="E32" s="111">
        <v>3415.5</v>
      </c>
      <c r="F32" s="60" t="s">
        <v>12</v>
      </c>
    </row>
    <row r="33" spans="2:6">
      <c r="B33" s="109">
        <v>0.39802083333333332</v>
      </c>
      <c r="C33" s="110">
        <v>513</v>
      </c>
      <c r="D33" s="111">
        <v>34.54</v>
      </c>
      <c r="E33" s="111">
        <v>17719.02</v>
      </c>
      <c r="F33" s="60" t="s">
        <v>12</v>
      </c>
    </row>
    <row r="34" spans="2:6">
      <c r="B34" s="109">
        <v>0.40114583333333331</v>
      </c>
      <c r="C34" s="110">
        <v>234</v>
      </c>
      <c r="D34" s="111">
        <v>34.6</v>
      </c>
      <c r="E34" s="111">
        <v>8096.4000000000005</v>
      </c>
      <c r="F34" s="60" t="s">
        <v>12</v>
      </c>
    </row>
    <row r="35" spans="2:6">
      <c r="B35" s="109">
        <v>0.40304398148148146</v>
      </c>
      <c r="C35" s="110">
        <v>75</v>
      </c>
      <c r="D35" s="111">
        <v>34.54</v>
      </c>
      <c r="E35" s="111">
        <v>2590.5</v>
      </c>
      <c r="F35" s="60" t="s">
        <v>12</v>
      </c>
    </row>
    <row r="36" spans="2:6">
      <c r="B36" s="109">
        <v>0.40304398148148146</v>
      </c>
      <c r="C36" s="110">
        <v>18</v>
      </c>
      <c r="D36" s="111">
        <v>34.54</v>
      </c>
      <c r="E36" s="111">
        <v>621.72</v>
      </c>
      <c r="F36" s="60" t="s">
        <v>12</v>
      </c>
    </row>
    <row r="37" spans="2:6">
      <c r="B37" s="109">
        <v>0.40633101851851849</v>
      </c>
      <c r="C37" s="110">
        <v>138</v>
      </c>
      <c r="D37" s="111">
        <v>34.54</v>
      </c>
      <c r="E37" s="111">
        <v>4766.5199999999995</v>
      </c>
      <c r="F37" s="60" t="s">
        <v>12</v>
      </c>
    </row>
    <row r="38" spans="2:6">
      <c r="B38" s="109">
        <v>0.40633101851851849</v>
      </c>
      <c r="C38" s="110">
        <v>129</v>
      </c>
      <c r="D38" s="111">
        <v>34.54</v>
      </c>
      <c r="E38" s="111">
        <v>4455.66</v>
      </c>
      <c r="F38" s="60" t="s">
        <v>12</v>
      </c>
    </row>
    <row r="39" spans="2:6">
      <c r="B39" s="109">
        <v>0.40722222222222221</v>
      </c>
      <c r="C39" s="110">
        <v>27</v>
      </c>
      <c r="D39" s="111">
        <v>34.5</v>
      </c>
      <c r="E39" s="111">
        <v>931.5</v>
      </c>
      <c r="F39" s="60" t="s">
        <v>12</v>
      </c>
    </row>
    <row r="40" spans="2:6">
      <c r="B40" s="109">
        <v>0.40722222222222221</v>
      </c>
      <c r="C40" s="110">
        <v>71</v>
      </c>
      <c r="D40" s="111">
        <v>34.5</v>
      </c>
      <c r="E40" s="111">
        <v>2449.5</v>
      </c>
      <c r="F40" s="60" t="s">
        <v>12</v>
      </c>
    </row>
    <row r="41" spans="2:6">
      <c r="B41" s="109">
        <v>0.41127314814814814</v>
      </c>
      <c r="C41" s="110">
        <v>128</v>
      </c>
      <c r="D41" s="111">
        <v>34.58</v>
      </c>
      <c r="E41" s="111">
        <v>4426.24</v>
      </c>
      <c r="F41" s="60" t="s">
        <v>12</v>
      </c>
    </row>
    <row r="42" spans="2:6">
      <c r="B42" s="109">
        <v>0.4158101851851852</v>
      </c>
      <c r="C42" s="110">
        <v>325</v>
      </c>
      <c r="D42" s="111">
        <v>34.6</v>
      </c>
      <c r="E42" s="111">
        <v>11245</v>
      </c>
      <c r="F42" s="60" t="s">
        <v>12</v>
      </c>
    </row>
    <row r="43" spans="2:6">
      <c r="B43" s="109">
        <v>0.42136574074074074</v>
      </c>
      <c r="C43" s="110">
        <v>362</v>
      </c>
      <c r="D43" s="111">
        <v>34.619999999999997</v>
      </c>
      <c r="E43" s="111">
        <v>12532.439999999999</v>
      </c>
      <c r="F43" s="60" t="s">
        <v>12</v>
      </c>
    </row>
    <row r="44" spans="2:6">
      <c r="B44" s="109">
        <v>0.42185185185185187</v>
      </c>
      <c r="C44" s="110">
        <v>96</v>
      </c>
      <c r="D44" s="111">
        <v>34.619999999999997</v>
      </c>
      <c r="E44" s="111">
        <v>3323.5199999999995</v>
      </c>
      <c r="F44" s="60" t="s">
        <v>12</v>
      </c>
    </row>
    <row r="45" spans="2:6">
      <c r="B45" s="109">
        <v>0.42505787037037035</v>
      </c>
      <c r="C45" s="110">
        <v>217</v>
      </c>
      <c r="D45" s="111">
        <v>34.659999999999997</v>
      </c>
      <c r="E45" s="111">
        <v>7521.2199999999993</v>
      </c>
      <c r="F45" s="60" t="s">
        <v>12</v>
      </c>
    </row>
    <row r="46" spans="2:6">
      <c r="B46" s="109">
        <v>0.43070601851851853</v>
      </c>
      <c r="C46" s="110">
        <v>147</v>
      </c>
      <c r="D46" s="111">
        <v>34.659999999999997</v>
      </c>
      <c r="E46" s="111">
        <v>5095.0199999999995</v>
      </c>
      <c r="F46" s="60" t="s">
        <v>12</v>
      </c>
    </row>
    <row r="47" spans="2:6">
      <c r="B47" s="109">
        <v>0.43070601851851853</v>
      </c>
      <c r="C47" s="110">
        <v>161</v>
      </c>
      <c r="D47" s="111">
        <v>34.659999999999997</v>
      </c>
      <c r="E47" s="111">
        <v>5580.2599999999993</v>
      </c>
      <c r="F47" s="60" t="s">
        <v>12</v>
      </c>
    </row>
    <row r="48" spans="2:6">
      <c r="B48" s="109">
        <v>0.43151620370370369</v>
      </c>
      <c r="C48" s="110">
        <v>86</v>
      </c>
      <c r="D48" s="111">
        <v>34.64</v>
      </c>
      <c r="E48" s="111">
        <v>2979.04</v>
      </c>
      <c r="F48" s="60" t="s">
        <v>12</v>
      </c>
    </row>
    <row r="49" spans="2:6">
      <c r="B49" s="109">
        <v>0.43388888888888888</v>
      </c>
      <c r="C49" s="110">
        <v>162</v>
      </c>
      <c r="D49" s="111">
        <v>34.619999999999997</v>
      </c>
      <c r="E49" s="111">
        <v>5608.44</v>
      </c>
      <c r="F49" s="60" t="s">
        <v>12</v>
      </c>
    </row>
    <row r="50" spans="2:6">
      <c r="B50" s="109">
        <v>0.4375</v>
      </c>
      <c r="C50" s="110">
        <v>90</v>
      </c>
      <c r="D50" s="111">
        <v>34.64</v>
      </c>
      <c r="E50" s="111">
        <v>3117.6</v>
      </c>
      <c r="F50" s="60" t="s">
        <v>12</v>
      </c>
    </row>
    <row r="51" spans="2:6">
      <c r="B51" s="109">
        <v>0.44140046296296298</v>
      </c>
      <c r="C51" s="110">
        <v>292</v>
      </c>
      <c r="D51" s="111">
        <v>34.64</v>
      </c>
      <c r="E51" s="111">
        <v>10114.880000000001</v>
      </c>
      <c r="F51" s="60" t="s">
        <v>12</v>
      </c>
    </row>
    <row r="52" spans="2:6">
      <c r="B52" s="109">
        <v>0.44287037037037036</v>
      </c>
      <c r="C52" s="110">
        <v>90</v>
      </c>
      <c r="D52" s="111">
        <v>34.6</v>
      </c>
      <c r="E52" s="111">
        <v>3114</v>
      </c>
      <c r="F52" s="60" t="s">
        <v>12</v>
      </c>
    </row>
    <row r="53" spans="2:6">
      <c r="B53" s="109">
        <v>0.45021990740740742</v>
      </c>
      <c r="C53" s="110">
        <v>292</v>
      </c>
      <c r="D53" s="111">
        <v>34.619999999999997</v>
      </c>
      <c r="E53" s="111">
        <v>10109.039999999999</v>
      </c>
      <c r="F53" s="60" t="s">
        <v>12</v>
      </c>
    </row>
    <row r="54" spans="2:6">
      <c r="B54" s="109">
        <v>0.4503935185185185</v>
      </c>
      <c r="C54" s="110">
        <v>161</v>
      </c>
      <c r="D54" s="111">
        <v>34.6</v>
      </c>
      <c r="E54" s="111">
        <v>5570.6</v>
      </c>
      <c r="F54" s="60" t="s">
        <v>12</v>
      </c>
    </row>
    <row r="55" spans="2:6">
      <c r="B55" s="109">
        <v>0.46302083333333333</v>
      </c>
      <c r="C55" s="110">
        <v>203</v>
      </c>
      <c r="D55" s="111">
        <v>34.64</v>
      </c>
      <c r="E55" s="111">
        <v>7031.92</v>
      </c>
      <c r="F55" s="60" t="s">
        <v>12</v>
      </c>
    </row>
    <row r="56" spans="2:6">
      <c r="B56" s="109">
        <v>0.46302083333333333</v>
      </c>
      <c r="C56" s="110">
        <v>100</v>
      </c>
      <c r="D56" s="111">
        <v>34.64</v>
      </c>
      <c r="E56" s="111">
        <v>3464</v>
      </c>
      <c r="F56" s="60" t="s">
        <v>12</v>
      </c>
    </row>
    <row r="57" spans="2:6">
      <c r="B57" s="109">
        <v>0.46302083333333333</v>
      </c>
      <c r="C57" s="110">
        <v>67</v>
      </c>
      <c r="D57" s="111">
        <v>34.64</v>
      </c>
      <c r="E57" s="111">
        <v>2320.88</v>
      </c>
      <c r="F57" s="60" t="s">
        <v>12</v>
      </c>
    </row>
    <row r="58" spans="2:6">
      <c r="B58" s="109">
        <v>0.46302083333333333</v>
      </c>
      <c r="C58" s="110">
        <v>73</v>
      </c>
      <c r="D58" s="111">
        <v>34.64</v>
      </c>
      <c r="E58" s="111">
        <v>2528.7200000000003</v>
      </c>
      <c r="F58" s="60" t="s">
        <v>12</v>
      </c>
    </row>
    <row r="59" spans="2:6">
      <c r="B59" s="109">
        <v>0.46336805555555555</v>
      </c>
      <c r="C59" s="110">
        <v>234</v>
      </c>
      <c r="D59" s="111">
        <v>34.619999999999997</v>
      </c>
      <c r="E59" s="111">
        <v>8101.079999999999</v>
      </c>
      <c r="F59" s="60" t="s">
        <v>12</v>
      </c>
    </row>
    <row r="60" spans="2:6">
      <c r="B60" s="109">
        <v>0.4674652777777778</v>
      </c>
      <c r="C60" s="110">
        <v>99</v>
      </c>
      <c r="D60" s="111">
        <v>34.6</v>
      </c>
      <c r="E60" s="111">
        <v>3425.4</v>
      </c>
      <c r="F60" s="60" t="s">
        <v>12</v>
      </c>
    </row>
    <row r="61" spans="2:6">
      <c r="B61" s="109">
        <v>0.46770833333333334</v>
      </c>
      <c r="C61" s="110">
        <v>137</v>
      </c>
      <c r="D61" s="111">
        <v>34.58</v>
      </c>
      <c r="E61" s="111">
        <v>4737.46</v>
      </c>
      <c r="F61" s="60" t="s">
        <v>12</v>
      </c>
    </row>
    <row r="62" spans="2:6">
      <c r="B62" s="109">
        <v>0.47057870370370369</v>
      </c>
      <c r="C62" s="110">
        <v>87</v>
      </c>
      <c r="D62" s="111">
        <v>34.520000000000003</v>
      </c>
      <c r="E62" s="111">
        <v>3003.2400000000002</v>
      </c>
      <c r="F62" s="60" t="s">
        <v>12</v>
      </c>
    </row>
    <row r="63" spans="2:6">
      <c r="B63" s="109">
        <v>0.47332175925925923</v>
      </c>
      <c r="C63" s="110">
        <v>88</v>
      </c>
      <c r="D63" s="111">
        <v>34.54</v>
      </c>
      <c r="E63" s="111">
        <v>3039.52</v>
      </c>
      <c r="F63" s="60" t="s">
        <v>12</v>
      </c>
    </row>
    <row r="64" spans="2:6">
      <c r="B64" s="109">
        <v>0.47344907407407405</v>
      </c>
      <c r="C64" s="110">
        <v>93</v>
      </c>
      <c r="D64" s="111">
        <v>34.520000000000003</v>
      </c>
      <c r="E64" s="111">
        <v>3210.36</v>
      </c>
      <c r="F64" s="60" t="s">
        <v>12</v>
      </c>
    </row>
    <row r="65" spans="2:6">
      <c r="B65" s="109">
        <v>0.47564814814814815</v>
      </c>
      <c r="C65" s="110">
        <v>91</v>
      </c>
      <c r="D65" s="111">
        <v>34.380000000000003</v>
      </c>
      <c r="E65" s="111">
        <v>3128.5800000000004</v>
      </c>
      <c r="F65" s="60" t="s">
        <v>12</v>
      </c>
    </row>
    <row r="66" spans="2:6">
      <c r="B66" s="109">
        <v>0.4802777777777778</v>
      </c>
      <c r="C66" s="110">
        <v>232</v>
      </c>
      <c r="D66" s="111">
        <v>34.46</v>
      </c>
      <c r="E66" s="111">
        <v>7994.72</v>
      </c>
      <c r="F66" s="60" t="s">
        <v>12</v>
      </c>
    </row>
    <row r="67" spans="2:6">
      <c r="B67" s="109">
        <v>0.48645833333333333</v>
      </c>
      <c r="C67" s="110">
        <v>260</v>
      </c>
      <c r="D67" s="111">
        <v>34.479999999999997</v>
      </c>
      <c r="E67" s="111">
        <v>8964.7999999999993</v>
      </c>
      <c r="F67" s="60" t="s">
        <v>12</v>
      </c>
    </row>
    <row r="68" spans="2:6">
      <c r="B68" s="109">
        <v>0.4921875</v>
      </c>
      <c r="C68" s="110">
        <v>88</v>
      </c>
      <c r="D68" s="111">
        <v>34.46</v>
      </c>
      <c r="E68" s="111">
        <v>3032.48</v>
      </c>
      <c r="F68" s="60" t="s">
        <v>12</v>
      </c>
    </row>
    <row r="69" spans="2:6">
      <c r="B69" s="109">
        <v>0.4921875</v>
      </c>
      <c r="C69" s="110">
        <v>129</v>
      </c>
      <c r="D69" s="111">
        <v>34.46</v>
      </c>
      <c r="E69" s="111">
        <v>4445.34</v>
      </c>
      <c r="F69" s="60" t="s">
        <v>12</v>
      </c>
    </row>
    <row r="70" spans="2:6">
      <c r="B70" s="109">
        <v>0.4972685185185185</v>
      </c>
      <c r="C70" s="110">
        <v>55</v>
      </c>
      <c r="D70" s="111">
        <v>34.42</v>
      </c>
      <c r="E70" s="111">
        <v>1893.1000000000001</v>
      </c>
      <c r="F70" s="60" t="s">
        <v>12</v>
      </c>
    </row>
    <row r="71" spans="2:6">
      <c r="B71" s="109">
        <v>0.4972685185185185</v>
      </c>
      <c r="C71" s="110">
        <v>171</v>
      </c>
      <c r="D71" s="111">
        <v>34.42</v>
      </c>
      <c r="E71" s="111">
        <v>5885.8200000000006</v>
      </c>
      <c r="F71" s="60" t="s">
        <v>12</v>
      </c>
    </row>
    <row r="72" spans="2:6">
      <c r="B72" s="109">
        <v>0.49833333333333335</v>
      </c>
      <c r="C72" s="110">
        <v>107</v>
      </c>
      <c r="D72" s="111">
        <v>34.4</v>
      </c>
      <c r="E72" s="111">
        <v>3680.7999999999997</v>
      </c>
      <c r="F72" s="60" t="s">
        <v>12</v>
      </c>
    </row>
    <row r="73" spans="2:6">
      <c r="B73" s="109">
        <v>0.50552083333333331</v>
      </c>
      <c r="C73" s="110">
        <v>194</v>
      </c>
      <c r="D73" s="111">
        <v>34.380000000000003</v>
      </c>
      <c r="E73" s="111">
        <v>6669.72</v>
      </c>
      <c r="F73" s="60" t="s">
        <v>12</v>
      </c>
    </row>
    <row r="74" spans="2:6">
      <c r="B74" s="109">
        <v>0.50590277777777781</v>
      </c>
      <c r="C74" s="110">
        <v>180</v>
      </c>
      <c r="D74" s="111">
        <v>34.36</v>
      </c>
      <c r="E74" s="111">
        <v>6184.8</v>
      </c>
      <c r="F74" s="60" t="s">
        <v>12</v>
      </c>
    </row>
    <row r="75" spans="2:6">
      <c r="B75" s="109">
        <v>0.5111458333333333</v>
      </c>
      <c r="C75" s="110">
        <v>205</v>
      </c>
      <c r="D75" s="111">
        <v>34.340000000000003</v>
      </c>
      <c r="E75" s="111">
        <v>7039.7000000000007</v>
      </c>
      <c r="F75" s="60" t="s">
        <v>12</v>
      </c>
    </row>
    <row r="76" spans="2:6">
      <c r="B76" s="109">
        <v>0.51659722222222226</v>
      </c>
      <c r="C76" s="110">
        <v>88</v>
      </c>
      <c r="D76" s="111">
        <v>34.340000000000003</v>
      </c>
      <c r="E76" s="111">
        <v>3021.92</v>
      </c>
      <c r="F76" s="60" t="s">
        <v>12</v>
      </c>
    </row>
    <row r="77" spans="2:6">
      <c r="B77" s="109">
        <v>0.51659722222222226</v>
      </c>
      <c r="C77" s="110">
        <v>112</v>
      </c>
      <c r="D77" s="111">
        <v>34.340000000000003</v>
      </c>
      <c r="E77" s="111">
        <v>3846.0800000000004</v>
      </c>
      <c r="F77" s="60" t="s">
        <v>12</v>
      </c>
    </row>
    <row r="78" spans="2:6">
      <c r="B78" s="109">
        <v>0.52089120370370368</v>
      </c>
      <c r="C78" s="110">
        <v>105</v>
      </c>
      <c r="D78" s="111">
        <v>34.32</v>
      </c>
      <c r="E78" s="111">
        <v>3603.6</v>
      </c>
      <c r="F78" s="60" t="s">
        <v>12</v>
      </c>
    </row>
    <row r="79" spans="2:6">
      <c r="B79" s="109">
        <v>0.55013888888888884</v>
      </c>
      <c r="C79" s="110">
        <v>940</v>
      </c>
      <c r="D79" s="111">
        <v>34.46</v>
      </c>
      <c r="E79" s="111">
        <v>32392.400000000001</v>
      </c>
      <c r="F79" s="60" t="s">
        <v>12</v>
      </c>
    </row>
    <row r="80" spans="2:6">
      <c r="B80" s="109">
        <v>0.55013888888888884</v>
      </c>
      <c r="C80" s="110">
        <v>267</v>
      </c>
      <c r="D80" s="111">
        <v>34.46</v>
      </c>
      <c r="E80" s="111">
        <v>9200.82</v>
      </c>
      <c r="F80" s="60" t="s">
        <v>12</v>
      </c>
    </row>
    <row r="81" spans="2:6">
      <c r="B81" s="109">
        <v>0.56041666666666667</v>
      </c>
      <c r="C81" s="110">
        <v>379</v>
      </c>
      <c r="D81" s="111">
        <v>34.479999999999997</v>
      </c>
      <c r="E81" s="111">
        <v>13067.919999999998</v>
      </c>
      <c r="F81" s="60" t="s">
        <v>12</v>
      </c>
    </row>
    <row r="82" spans="2:6">
      <c r="B82" s="109">
        <v>0.56050925925925921</v>
      </c>
      <c r="C82" s="110">
        <v>79</v>
      </c>
      <c r="D82" s="111">
        <v>34.380000000000003</v>
      </c>
      <c r="E82" s="111">
        <v>2716.02</v>
      </c>
      <c r="F82" s="60" t="s">
        <v>12</v>
      </c>
    </row>
    <row r="83" spans="2:6">
      <c r="B83" s="109">
        <v>0.56050925925925921</v>
      </c>
      <c r="C83" s="110">
        <v>14</v>
      </c>
      <c r="D83" s="111">
        <v>34.380000000000003</v>
      </c>
      <c r="E83" s="111">
        <v>481.32000000000005</v>
      </c>
      <c r="F83" s="60" t="s">
        <v>12</v>
      </c>
    </row>
    <row r="84" spans="2:6">
      <c r="B84" s="109">
        <v>0.56777777777777783</v>
      </c>
      <c r="C84" s="110">
        <v>229</v>
      </c>
      <c r="D84" s="111">
        <v>34.46</v>
      </c>
      <c r="E84" s="111">
        <v>7891.34</v>
      </c>
      <c r="F84" s="60" t="s">
        <v>12</v>
      </c>
    </row>
    <row r="85" spans="2:6">
      <c r="B85" s="109">
        <v>0.57049768518518518</v>
      </c>
      <c r="C85" s="110">
        <v>102</v>
      </c>
      <c r="D85" s="111">
        <v>34.44</v>
      </c>
      <c r="E85" s="111">
        <v>3512.8799999999997</v>
      </c>
      <c r="F85" s="60" t="s">
        <v>12</v>
      </c>
    </row>
    <row r="86" spans="2:6">
      <c r="B86" s="109">
        <v>0.57393518518518516</v>
      </c>
      <c r="C86" s="110">
        <v>186</v>
      </c>
      <c r="D86" s="111">
        <v>34.56</v>
      </c>
      <c r="E86" s="111">
        <v>6428.1600000000008</v>
      </c>
      <c r="F86" s="60" t="s">
        <v>12</v>
      </c>
    </row>
    <row r="87" spans="2:6">
      <c r="B87" s="109">
        <v>0.57640046296296299</v>
      </c>
      <c r="C87" s="110">
        <v>87</v>
      </c>
      <c r="D87" s="111">
        <v>34.6</v>
      </c>
      <c r="E87" s="111">
        <v>3010.2000000000003</v>
      </c>
      <c r="F87" s="60" t="s">
        <v>12</v>
      </c>
    </row>
    <row r="88" spans="2:6">
      <c r="B88" s="109">
        <v>0.57915509259259257</v>
      </c>
      <c r="C88" s="110">
        <v>95</v>
      </c>
      <c r="D88" s="111">
        <v>34.5</v>
      </c>
      <c r="E88" s="111">
        <v>3277.5</v>
      </c>
      <c r="F88" s="60" t="s">
        <v>12</v>
      </c>
    </row>
    <row r="89" spans="2:6">
      <c r="B89" s="109">
        <v>0.58337962962962964</v>
      </c>
      <c r="C89" s="110">
        <v>212</v>
      </c>
      <c r="D89" s="111">
        <v>34.56</v>
      </c>
      <c r="E89" s="111">
        <v>7326.72</v>
      </c>
      <c r="F89" s="60" t="s">
        <v>12</v>
      </c>
    </row>
    <row r="90" spans="2:6">
      <c r="B90" s="109">
        <v>0.58998842592592593</v>
      </c>
      <c r="C90" s="110">
        <v>90</v>
      </c>
      <c r="D90" s="111">
        <v>34.520000000000003</v>
      </c>
      <c r="E90" s="111">
        <v>3106.8</v>
      </c>
      <c r="F90" s="60" t="s">
        <v>12</v>
      </c>
    </row>
    <row r="91" spans="2:6">
      <c r="B91" s="109">
        <v>0.58998842592592593</v>
      </c>
      <c r="C91" s="110">
        <v>115</v>
      </c>
      <c r="D91" s="111">
        <v>34.520000000000003</v>
      </c>
      <c r="E91" s="111">
        <v>3969.8</v>
      </c>
      <c r="F91" s="60" t="s">
        <v>12</v>
      </c>
    </row>
    <row r="92" spans="2:6">
      <c r="B92" s="109">
        <v>0.60070601851851857</v>
      </c>
      <c r="C92" s="110">
        <v>272</v>
      </c>
      <c r="D92" s="111">
        <v>34.54</v>
      </c>
      <c r="E92" s="111">
        <v>9394.8799999999992</v>
      </c>
      <c r="F92" s="60" t="s">
        <v>12</v>
      </c>
    </row>
    <row r="93" spans="2:6">
      <c r="B93" s="109">
        <v>0.60070601851851857</v>
      </c>
      <c r="C93" s="110">
        <v>200</v>
      </c>
      <c r="D93" s="111">
        <v>34.54</v>
      </c>
      <c r="E93" s="111">
        <v>6908</v>
      </c>
      <c r="F93" s="60" t="s">
        <v>12</v>
      </c>
    </row>
    <row r="94" spans="2:6">
      <c r="B94" s="109">
        <v>0.60440972222222222</v>
      </c>
      <c r="C94" s="110">
        <v>169</v>
      </c>
      <c r="D94" s="111">
        <v>34.58</v>
      </c>
      <c r="E94" s="111">
        <v>5844.0199999999995</v>
      </c>
      <c r="F94" s="60" t="s">
        <v>12</v>
      </c>
    </row>
    <row r="95" spans="2:6">
      <c r="B95" s="109">
        <v>0.60868055555555556</v>
      </c>
      <c r="C95" s="110">
        <v>115</v>
      </c>
      <c r="D95" s="111">
        <v>34.6</v>
      </c>
      <c r="E95" s="111">
        <v>3979</v>
      </c>
      <c r="F95" s="60" t="s">
        <v>12</v>
      </c>
    </row>
    <row r="96" spans="2:6">
      <c r="B96" s="109">
        <v>0.60868055555555556</v>
      </c>
      <c r="C96" s="110">
        <v>142</v>
      </c>
      <c r="D96" s="111">
        <v>34.6</v>
      </c>
      <c r="E96" s="111">
        <v>4913.2</v>
      </c>
      <c r="F96" s="60" t="s">
        <v>12</v>
      </c>
    </row>
    <row r="97" spans="2:6">
      <c r="B97" s="109">
        <v>0.6100578703703704</v>
      </c>
      <c r="C97" s="110">
        <v>88</v>
      </c>
      <c r="D97" s="111">
        <v>34.56</v>
      </c>
      <c r="E97" s="111">
        <v>3041.28</v>
      </c>
      <c r="F97" s="60" t="s">
        <v>12</v>
      </c>
    </row>
    <row r="98" spans="2:6">
      <c r="B98" s="109">
        <v>0.61128472222222219</v>
      </c>
      <c r="C98" s="110">
        <v>91</v>
      </c>
      <c r="D98" s="111">
        <v>34.54</v>
      </c>
      <c r="E98" s="111">
        <v>3143.14</v>
      </c>
      <c r="F98" s="60" t="s">
        <v>12</v>
      </c>
    </row>
    <row r="99" spans="2:6">
      <c r="B99" s="109">
        <v>0.61958333333333337</v>
      </c>
      <c r="C99" s="110">
        <v>139</v>
      </c>
      <c r="D99" s="111">
        <v>34.619999999999997</v>
      </c>
      <c r="E99" s="111">
        <v>4812.1799999999994</v>
      </c>
      <c r="F99" s="60" t="s">
        <v>12</v>
      </c>
    </row>
    <row r="100" spans="2:6">
      <c r="B100" s="109">
        <v>0.62063657407407402</v>
      </c>
      <c r="C100" s="110">
        <v>319</v>
      </c>
      <c r="D100" s="111">
        <v>34.619999999999997</v>
      </c>
      <c r="E100" s="111">
        <v>11043.779999999999</v>
      </c>
      <c r="F100" s="60" t="s">
        <v>12</v>
      </c>
    </row>
    <row r="101" spans="2:6">
      <c r="B101" s="109">
        <v>0.62372685185185184</v>
      </c>
      <c r="C101" s="110">
        <v>90</v>
      </c>
      <c r="D101" s="111">
        <v>34.6</v>
      </c>
      <c r="E101" s="111">
        <v>3114</v>
      </c>
      <c r="F101" s="60" t="s">
        <v>12</v>
      </c>
    </row>
    <row r="102" spans="2:6">
      <c r="B102" s="109">
        <v>0.62502314814814819</v>
      </c>
      <c r="C102" s="110">
        <v>158</v>
      </c>
      <c r="D102" s="111">
        <v>34.58</v>
      </c>
      <c r="E102" s="111">
        <v>5463.6399999999994</v>
      </c>
      <c r="F102" s="60" t="s">
        <v>12</v>
      </c>
    </row>
    <row r="103" spans="2:6">
      <c r="B103" s="109">
        <v>0.6290162037037037</v>
      </c>
      <c r="C103" s="110">
        <v>252</v>
      </c>
      <c r="D103" s="111">
        <v>34.619999999999997</v>
      </c>
      <c r="E103" s="111">
        <v>8724.24</v>
      </c>
      <c r="F103" s="60" t="s">
        <v>12</v>
      </c>
    </row>
    <row r="104" spans="2:6">
      <c r="B104" s="109">
        <v>0.63570601851851849</v>
      </c>
      <c r="C104" s="110">
        <v>162</v>
      </c>
      <c r="D104" s="111">
        <v>34.64</v>
      </c>
      <c r="E104" s="111">
        <v>5611.68</v>
      </c>
      <c r="F104" s="60" t="s">
        <v>12</v>
      </c>
    </row>
    <row r="105" spans="2:6">
      <c r="B105" s="109">
        <v>0.63570601851851849</v>
      </c>
      <c r="C105" s="110">
        <v>168</v>
      </c>
      <c r="D105" s="111">
        <v>34.64</v>
      </c>
      <c r="E105" s="111">
        <v>5819.52</v>
      </c>
      <c r="F105" s="60" t="s">
        <v>12</v>
      </c>
    </row>
    <row r="106" spans="2:6">
      <c r="B106" s="109">
        <v>0.63572916666666668</v>
      </c>
      <c r="C106" s="110">
        <v>146</v>
      </c>
      <c r="D106" s="111">
        <v>34.619999999999997</v>
      </c>
      <c r="E106" s="111">
        <v>5054.5199999999995</v>
      </c>
      <c r="F106" s="60" t="s">
        <v>12</v>
      </c>
    </row>
    <row r="107" spans="2:6">
      <c r="B107" s="109">
        <v>0.64239583333333339</v>
      </c>
      <c r="C107" s="110">
        <v>247</v>
      </c>
      <c r="D107" s="111">
        <v>34.659999999999997</v>
      </c>
      <c r="E107" s="111">
        <v>8561.0199999999986</v>
      </c>
      <c r="F107" s="60" t="s">
        <v>12</v>
      </c>
    </row>
    <row r="108" spans="2:6">
      <c r="B108" s="109">
        <v>0.64445601851851853</v>
      </c>
      <c r="C108" s="110">
        <v>92</v>
      </c>
      <c r="D108" s="111">
        <v>34.64</v>
      </c>
      <c r="E108" s="111">
        <v>3186.88</v>
      </c>
      <c r="F108" s="60" t="s">
        <v>12</v>
      </c>
    </row>
    <row r="109" spans="2:6">
      <c r="B109" s="109">
        <v>0.64445601851851853</v>
      </c>
      <c r="C109" s="110">
        <v>163</v>
      </c>
      <c r="D109" s="111">
        <v>34.64</v>
      </c>
      <c r="E109" s="111">
        <v>5646.32</v>
      </c>
      <c r="F109" s="60" t="s">
        <v>12</v>
      </c>
    </row>
    <row r="110" spans="2:6">
      <c r="B110" s="109">
        <v>0.6454050925925926</v>
      </c>
      <c r="C110" s="110">
        <v>178</v>
      </c>
      <c r="D110" s="111">
        <v>34.64</v>
      </c>
      <c r="E110" s="111">
        <v>6165.92</v>
      </c>
      <c r="F110" s="60" t="s">
        <v>12</v>
      </c>
    </row>
    <row r="111" spans="2:6">
      <c r="B111" s="109">
        <v>0.6454050925925926</v>
      </c>
      <c r="C111" s="110">
        <v>47</v>
      </c>
      <c r="D111" s="111">
        <v>34.64</v>
      </c>
      <c r="E111" s="111">
        <v>1628.08</v>
      </c>
      <c r="F111" s="60" t="s">
        <v>12</v>
      </c>
    </row>
    <row r="112" spans="2:6">
      <c r="B112" s="109">
        <v>0.64657407407407408</v>
      </c>
      <c r="C112" s="110">
        <v>432</v>
      </c>
      <c r="D112" s="111">
        <v>34.700000000000003</v>
      </c>
      <c r="E112" s="111">
        <v>14990.400000000001</v>
      </c>
      <c r="F112" s="60" t="s">
        <v>12</v>
      </c>
    </row>
    <row r="113" spans="2:6">
      <c r="B113" s="109">
        <v>0.64675925925925926</v>
      </c>
      <c r="C113" s="110">
        <v>746</v>
      </c>
      <c r="D113" s="111">
        <v>34.659999999999997</v>
      </c>
      <c r="E113" s="111">
        <v>25856.359999999997</v>
      </c>
      <c r="F113" s="60" t="s">
        <v>12</v>
      </c>
    </row>
    <row r="114" spans="2:6">
      <c r="B114" s="109">
        <v>0.64883101851851854</v>
      </c>
      <c r="C114" s="110">
        <v>457</v>
      </c>
      <c r="D114" s="111">
        <v>34.58</v>
      </c>
      <c r="E114" s="111">
        <v>15803.06</v>
      </c>
      <c r="F114" s="60" t="s">
        <v>12</v>
      </c>
    </row>
    <row r="115" spans="2:6">
      <c r="B115" s="109">
        <v>0.65237268518518521</v>
      </c>
      <c r="C115" s="110">
        <v>448</v>
      </c>
      <c r="D115" s="111">
        <v>34.619999999999997</v>
      </c>
      <c r="E115" s="111">
        <v>15509.759999999998</v>
      </c>
      <c r="F115" s="60" t="s">
        <v>12</v>
      </c>
    </row>
    <row r="116" spans="2:6">
      <c r="B116" s="109">
        <v>0.65277777777777779</v>
      </c>
      <c r="C116" s="110">
        <v>304</v>
      </c>
      <c r="D116" s="111">
        <v>34.58</v>
      </c>
      <c r="E116" s="111">
        <v>10512.32</v>
      </c>
      <c r="F116" s="60" t="s">
        <v>12</v>
      </c>
    </row>
    <row r="117" spans="2:6">
      <c r="B117" s="109">
        <v>0.6535185185185185</v>
      </c>
      <c r="C117" s="110">
        <v>93</v>
      </c>
      <c r="D117" s="111">
        <v>34.54</v>
      </c>
      <c r="E117" s="111">
        <v>3212.22</v>
      </c>
      <c r="F117" s="60" t="s">
        <v>12</v>
      </c>
    </row>
    <row r="118" spans="2:6">
      <c r="B118" s="109">
        <v>0.6545023148148148</v>
      </c>
      <c r="C118" s="110">
        <v>129</v>
      </c>
      <c r="D118" s="111">
        <v>34.5</v>
      </c>
      <c r="E118" s="111">
        <v>4450.5</v>
      </c>
      <c r="F118" s="60" t="s">
        <v>12</v>
      </c>
    </row>
    <row r="119" spans="2:6">
      <c r="B119" s="109">
        <v>0.65674768518518523</v>
      </c>
      <c r="C119" s="110">
        <v>542</v>
      </c>
      <c r="D119" s="111">
        <v>34.54</v>
      </c>
      <c r="E119" s="111">
        <v>18720.68</v>
      </c>
      <c r="F119" s="60" t="s">
        <v>12</v>
      </c>
    </row>
    <row r="120" spans="2:6">
      <c r="B120" s="109">
        <v>0.65847222222222224</v>
      </c>
      <c r="C120" s="110">
        <v>221</v>
      </c>
      <c r="D120" s="111">
        <v>34.5</v>
      </c>
      <c r="E120" s="111">
        <v>7624.5</v>
      </c>
      <c r="F120" s="60" t="s">
        <v>12</v>
      </c>
    </row>
    <row r="121" spans="2:6">
      <c r="B121" s="109">
        <v>0.66126157407407404</v>
      </c>
      <c r="C121" s="110">
        <v>147</v>
      </c>
      <c r="D121" s="111">
        <v>34.520000000000003</v>
      </c>
      <c r="E121" s="111">
        <v>5074.4400000000005</v>
      </c>
      <c r="F121" s="60" t="s">
        <v>12</v>
      </c>
    </row>
    <row r="122" spans="2:6">
      <c r="B122" s="109">
        <v>0.6620949074074074</v>
      </c>
      <c r="C122" s="110">
        <v>471</v>
      </c>
      <c r="D122" s="111">
        <v>34.479999999999997</v>
      </c>
      <c r="E122" s="111">
        <v>16240.079999999998</v>
      </c>
      <c r="F122" s="60" t="s">
        <v>12</v>
      </c>
    </row>
    <row r="123" spans="2:6">
      <c r="B123" s="109">
        <v>0.66312499999999996</v>
      </c>
      <c r="C123" s="110">
        <v>139</v>
      </c>
      <c r="D123" s="111">
        <v>34.44</v>
      </c>
      <c r="E123" s="111">
        <v>4787.16</v>
      </c>
      <c r="F123" s="60" t="s">
        <v>12</v>
      </c>
    </row>
    <row r="124" spans="2:6">
      <c r="B124" s="109">
        <v>0.66430555555555559</v>
      </c>
      <c r="C124" s="110">
        <v>169</v>
      </c>
      <c r="D124" s="111">
        <v>34.42</v>
      </c>
      <c r="E124" s="111">
        <v>5816.9800000000005</v>
      </c>
      <c r="F124" s="60" t="s">
        <v>12</v>
      </c>
    </row>
    <row r="125" spans="2:6">
      <c r="B125" s="109">
        <v>0.66497685185185185</v>
      </c>
      <c r="C125" s="110">
        <v>197</v>
      </c>
      <c r="D125" s="111">
        <v>34.380000000000003</v>
      </c>
      <c r="E125" s="111">
        <v>6772.8600000000006</v>
      </c>
      <c r="F125" s="60" t="s">
        <v>12</v>
      </c>
    </row>
    <row r="126" spans="2:6">
      <c r="B126" s="109">
        <v>0.66502314814814811</v>
      </c>
      <c r="C126" s="110">
        <v>110</v>
      </c>
      <c r="D126" s="111">
        <v>34.36</v>
      </c>
      <c r="E126" s="111">
        <v>3779.6</v>
      </c>
      <c r="F126" s="60" t="s">
        <v>12</v>
      </c>
    </row>
    <row r="127" spans="2:6">
      <c r="B127" s="109">
        <v>0.66565972222222225</v>
      </c>
      <c r="C127" s="110">
        <v>96</v>
      </c>
      <c r="D127" s="111">
        <v>34.32</v>
      </c>
      <c r="E127" s="111">
        <v>3294.7200000000003</v>
      </c>
      <c r="F127" s="60" t="s">
        <v>12</v>
      </c>
    </row>
    <row r="128" spans="2:6">
      <c r="B128" s="109">
        <v>0.66866898148148146</v>
      </c>
      <c r="C128" s="110">
        <v>327</v>
      </c>
      <c r="D128" s="111">
        <v>34.32</v>
      </c>
      <c r="E128" s="111">
        <v>11222.64</v>
      </c>
      <c r="F128" s="60" t="s">
        <v>12</v>
      </c>
    </row>
    <row r="129" spans="2:6">
      <c r="B129" s="109">
        <v>0.66866898148148146</v>
      </c>
      <c r="C129" s="110">
        <v>12</v>
      </c>
      <c r="D129" s="111">
        <v>34.32</v>
      </c>
      <c r="E129" s="111">
        <v>411.84000000000003</v>
      </c>
      <c r="F129" s="60" t="s">
        <v>12</v>
      </c>
    </row>
    <row r="130" spans="2:6">
      <c r="B130" s="109">
        <v>0.66996527777777781</v>
      </c>
      <c r="C130" s="110">
        <v>292</v>
      </c>
      <c r="D130" s="111">
        <v>34.32</v>
      </c>
      <c r="E130" s="111">
        <v>10021.44</v>
      </c>
      <c r="F130" s="60" t="s">
        <v>12</v>
      </c>
    </row>
    <row r="131" spans="2:6">
      <c r="B131" s="109">
        <v>0.67194444444444446</v>
      </c>
      <c r="C131" s="110">
        <v>96</v>
      </c>
      <c r="D131" s="111">
        <v>34.26</v>
      </c>
      <c r="E131" s="111">
        <v>3288.96</v>
      </c>
      <c r="F131" s="60" t="s">
        <v>12</v>
      </c>
    </row>
    <row r="132" spans="2:6">
      <c r="B132" s="109">
        <v>0.67256944444444444</v>
      </c>
      <c r="C132" s="110">
        <v>192</v>
      </c>
      <c r="D132" s="111">
        <v>34.24</v>
      </c>
      <c r="E132" s="111">
        <v>6574.08</v>
      </c>
      <c r="F132" s="60" t="s">
        <v>12</v>
      </c>
    </row>
    <row r="133" spans="2:6">
      <c r="B133" s="109">
        <v>0.67274305555555558</v>
      </c>
      <c r="C133" s="110">
        <v>87</v>
      </c>
      <c r="D133" s="111">
        <v>34.22</v>
      </c>
      <c r="E133" s="111">
        <v>2977.14</v>
      </c>
      <c r="F133" s="60" t="s">
        <v>12</v>
      </c>
    </row>
    <row r="134" spans="2:6">
      <c r="B134" s="109">
        <v>0.67545138888888889</v>
      </c>
      <c r="C134" s="110">
        <v>303</v>
      </c>
      <c r="D134" s="111">
        <v>34.26</v>
      </c>
      <c r="E134" s="111">
        <v>10380.779999999999</v>
      </c>
      <c r="F134" s="60" t="s">
        <v>12</v>
      </c>
    </row>
    <row r="135" spans="2:6">
      <c r="B135" s="109">
        <v>0.67752314814814818</v>
      </c>
      <c r="C135" s="110">
        <v>289</v>
      </c>
      <c r="D135" s="111">
        <v>34.28</v>
      </c>
      <c r="E135" s="111">
        <v>9906.92</v>
      </c>
      <c r="F135" s="60" t="s">
        <v>12</v>
      </c>
    </row>
    <row r="136" spans="2:6">
      <c r="B136" s="109">
        <v>0.67854166666666671</v>
      </c>
      <c r="C136" s="110">
        <v>103</v>
      </c>
      <c r="D136" s="111">
        <v>34.24</v>
      </c>
      <c r="E136" s="111">
        <v>3526.7200000000003</v>
      </c>
      <c r="F136" s="60" t="s">
        <v>12</v>
      </c>
    </row>
    <row r="137" spans="2:6">
      <c r="B137" s="109">
        <v>0.6790856481481482</v>
      </c>
      <c r="C137" s="110">
        <v>88</v>
      </c>
      <c r="D137" s="111">
        <v>34.200000000000003</v>
      </c>
      <c r="E137" s="111">
        <v>3009.6000000000004</v>
      </c>
      <c r="F137" s="60" t="s">
        <v>12</v>
      </c>
    </row>
    <row r="138" spans="2:6">
      <c r="B138" s="109">
        <v>0.67967592592592596</v>
      </c>
      <c r="C138" s="110">
        <v>91</v>
      </c>
      <c r="D138" s="111">
        <v>34.159999999999997</v>
      </c>
      <c r="E138" s="111">
        <v>3108.5599999999995</v>
      </c>
      <c r="F138" s="60" t="s">
        <v>12</v>
      </c>
    </row>
    <row r="139" spans="2:6">
      <c r="B139" s="109">
        <v>0.68188657407407405</v>
      </c>
      <c r="C139" s="110">
        <v>92</v>
      </c>
      <c r="D139" s="111">
        <v>34.14</v>
      </c>
      <c r="E139" s="111">
        <v>3140.88</v>
      </c>
      <c r="F139" s="60" t="s">
        <v>12</v>
      </c>
    </row>
    <row r="140" spans="2:6">
      <c r="B140" s="109">
        <v>0.68190972222222224</v>
      </c>
      <c r="C140" s="110">
        <v>242</v>
      </c>
      <c r="D140" s="111">
        <v>34.119999999999997</v>
      </c>
      <c r="E140" s="111">
        <v>8257.0399999999991</v>
      </c>
      <c r="F140" s="60" t="s">
        <v>12</v>
      </c>
    </row>
    <row r="141" spans="2:6">
      <c r="B141" s="109">
        <v>0.68454861111111109</v>
      </c>
      <c r="C141" s="110">
        <v>313</v>
      </c>
      <c r="D141" s="111">
        <v>34.14</v>
      </c>
      <c r="E141" s="111">
        <v>10685.82</v>
      </c>
      <c r="F141" s="60" t="s">
        <v>12</v>
      </c>
    </row>
    <row r="142" spans="2:6">
      <c r="B142" s="109">
        <v>0.68557870370370366</v>
      </c>
      <c r="C142" s="110">
        <v>73</v>
      </c>
      <c r="D142" s="111">
        <v>34.1</v>
      </c>
      <c r="E142" s="111">
        <v>2489.3000000000002</v>
      </c>
      <c r="F142" s="60" t="s">
        <v>12</v>
      </c>
    </row>
    <row r="143" spans="2:6">
      <c r="B143" s="109">
        <v>0.68557870370370366</v>
      </c>
      <c r="C143" s="110">
        <v>31</v>
      </c>
      <c r="D143" s="111">
        <v>34.1</v>
      </c>
      <c r="E143" s="111">
        <v>1057.1000000000001</v>
      </c>
      <c r="F143" s="60" t="s">
        <v>12</v>
      </c>
    </row>
    <row r="144" spans="2:6">
      <c r="B144" s="109">
        <v>0.68932870370370369</v>
      </c>
      <c r="C144" s="110">
        <v>429</v>
      </c>
      <c r="D144" s="111">
        <v>34.08</v>
      </c>
      <c r="E144" s="111">
        <v>14620.32</v>
      </c>
      <c r="F144" s="60" t="s">
        <v>12</v>
      </c>
    </row>
    <row r="145" spans="2:6">
      <c r="B145" s="109">
        <v>0.69126157407407407</v>
      </c>
      <c r="C145" s="110">
        <v>126</v>
      </c>
      <c r="D145" s="111">
        <v>34.04</v>
      </c>
      <c r="E145" s="111">
        <v>4289.04</v>
      </c>
      <c r="F145" s="60" t="s">
        <v>12</v>
      </c>
    </row>
    <row r="146" spans="2:6">
      <c r="B146" s="109">
        <v>0.69524305555555554</v>
      </c>
      <c r="C146" s="110">
        <v>417</v>
      </c>
      <c r="D146" s="111">
        <v>34.1</v>
      </c>
      <c r="E146" s="111">
        <v>14219.7</v>
      </c>
      <c r="F146" s="60" t="s">
        <v>12</v>
      </c>
    </row>
    <row r="147" spans="2:6">
      <c r="B147" s="109">
        <v>0.69686342592592587</v>
      </c>
      <c r="C147" s="110">
        <v>209</v>
      </c>
      <c r="D147" s="111">
        <v>34.1</v>
      </c>
      <c r="E147" s="111">
        <v>7126.9000000000005</v>
      </c>
      <c r="F147" s="60" t="s">
        <v>12</v>
      </c>
    </row>
    <row r="148" spans="2:6">
      <c r="B148" s="109">
        <v>0.6970601851851852</v>
      </c>
      <c r="C148" s="110">
        <v>313</v>
      </c>
      <c r="D148" s="111">
        <v>34.08</v>
      </c>
      <c r="E148" s="111">
        <v>10667.039999999999</v>
      </c>
      <c r="F148" s="60" t="s">
        <v>12</v>
      </c>
    </row>
    <row r="149" spans="2:6">
      <c r="B149" s="109">
        <v>0.69878472222222221</v>
      </c>
      <c r="C149" s="110">
        <v>228</v>
      </c>
      <c r="D149" s="111">
        <v>34.119999999999997</v>
      </c>
      <c r="E149" s="111">
        <v>7779.36</v>
      </c>
      <c r="F149" s="60" t="s">
        <v>12</v>
      </c>
    </row>
    <row r="150" spans="2:6">
      <c r="B150" s="109">
        <v>0.70001157407407411</v>
      </c>
      <c r="C150" s="110">
        <v>170</v>
      </c>
      <c r="D150" s="111">
        <v>34.200000000000003</v>
      </c>
      <c r="E150" s="111">
        <v>5814.0000000000009</v>
      </c>
      <c r="F150" s="60" t="s">
        <v>12</v>
      </c>
    </row>
    <row r="151" spans="2:6">
      <c r="B151" s="109">
        <v>0.7013773148148148</v>
      </c>
      <c r="C151" s="110">
        <v>97</v>
      </c>
      <c r="D151" s="111">
        <v>34.14</v>
      </c>
      <c r="E151" s="111">
        <v>3311.58</v>
      </c>
      <c r="F151" s="60" t="s">
        <v>12</v>
      </c>
    </row>
    <row r="152" spans="2:6">
      <c r="B152" s="109">
        <v>0.70158564814814817</v>
      </c>
      <c r="C152" s="110">
        <v>100</v>
      </c>
      <c r="D152" s="111">
        <v>34.119999999999997</v>
      </c>
      <c r="E152" s="111">
        <v>3411.9999999999995</v>
      </c>
      <c r="F152" s="60" t="s">
        <v>12</v>
      </c>
    </row>
    <row r="153" spans="2:6">
      <c r="B153" s="109">
        <v>0.70833333333333337</v>
      </c>
      <c r="C153" s="110">
        <v>138</v>
      </c>
      <c r="D153" s="111">
        <v>34.14</v>
      </c>
      <c r="E153" s="111">
        <v>4711.32</v>
      </c>
      <c r="F153" s="60" t="s">
        <v>12</v>
      </c>
    </row>
    <row r="154" spans="2:6">
      <c r="B154" s="109">
        <v>0.70833333333333337</v>
      </c>
      <c r="C154" s="110">
        <v>29</v>
      </c>
      <c r="D154" s="111">
        <v>34.14</v>
      </c>
      <c r="E154" s="111">
        <v>990.06000000000006</v>
      </c>
      <c r="F154" s="60" t="s">
        <v>12</v>
      </c>
    </row>
    <row r="155" spans="2:6">
      <c r="B155" s="109">
        <v>0.70833333333333337</v>
      </c>
      <c r="C155" s="110">
        <v>412</v>
      </c>
      <c r="D155" s="111">
        <v>34.14</v>
      </c>
      <c r="E155" s="111">
        <v>14065.68</v>
      </c>
      <c r="F155" s="60" t="s">
        <v>12</v>
      </c>
    </row>
    <row r="156" spans="2:6">
      <c r="B156" s="109">
        <v>0.70891203703703709</v>
      </c>
      <c r="C156" s="110">
        <v>228</v>
      </c>
      <c r="D156" s="111">
        <v>34.18</v>
      </c>
      <c r="E156" s="111">
        <v>7793.04</v>
      </c>
      <c r="F156" s="60" t="s">
        <v>12</v>
      </c>
    </row>
    <row r="157" spans="2:6">
      <c r="B157" s="109">
        <v>0.71187500000000004</v>
      </c>
      <c r="C157" s="110">
        <v>99</v>
      </c>
      <c r="D157" s="111">
        <v>34.200000000000003</v>
      </c>
      <c r="E157" s="111">
        <v>3385.8</v>
      </c>
      <c r="F157" s="60" t="s">
        <v>12</v>
      </c>
    </row>
    <row r="158" spans="2:6">
      <c r="B158" s="109">
        <v>0.7126851851851852</v>
      </c>
      <c r="C158" s="110">
        <v>254</v>
      </c>
      <c r="D158" s="111">
        <v>34.159999999999997</v>
      </c>
      <c r="E158" s="111">
        <v>8676.64</v>
      </c>
      <c r="F158" s="60" t="s">
        <v>12</v>
      </c>
    </row>
    <row r="159" spans="2:6">
      <c r="B159" s="109">
        <v>0.7126851851851852</v>
      </c>
      <c r="C159" s="110">
        <v>116</v>
      </c>
      <c r="D159" s="111">
        <v>34.159999999999997</v>
      </c>
      <c r="E159" s="111">
        <v>3962.5599999999995</v>
      </c>
      <c r="F159" s="60" t="s">
        <v>12</v>
      </c>
    </row>
    <row r="160" spans="2:6">
      <c r="B160" s="109">
        <v>0.71966435185185185</v>
      </c>
      <c r="C160" s="110">
        <v>383</v>
      </c>
      <c r="D160" s="111">
        <v>34.1</v>
      </c>
      <c r="E160" s="111">
        <v>13060.300000000001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1" priority="1">
      <formula>$D15&gt;#REF!</formula>
    </cfRule>
  </conditionalFormatting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17F-B0EC-49EB-8D35-D53CA39ECA3A}">
  <dimension ref="B1:L248"/>
  <sheetViews>
    <sheetView topLeftCell="A6" workbookViewId="0">
      <selection activeCell="I38" sqref="I3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46108</v>
      </c>
      <c r="C15" s="58">
        <f>SUMIF(F21:F5001,F15,C21:C5001)</f>
        <v>25750</v>
      </c>
      <c r="D15" s="59">
        <f>E15/C15</f>
        <v>34.795905242718447</v>
      </c>
      <c r="E15" s="59">
        <f>SUMIF(F21:F5001,F15,E21:E5001)</f>
        <v>895994.56</v>
      </c>
      <c r="F15" s="60" t="s">
        <v>12</v>
      </c>
    </row>
    <row r="16" spans="2:10">
      <c r="B16" s="26">
        <f>B15</f>
        <v>46108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0.3785648148148148</v>
      </c>
      <c r="C21" s="110">
        <v>399</v>
      </c>
      <c r="D21" s="111">
        <v>35.28</v>
      </c>
      <c r="E21" s="111">
        <v>14076.720000000001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0.37929398148148147</v>
      </c>
      <c r="C22" s="110">
        <v>103</v>
      </c>
      <c r="D22" s="111">
        <v>35.200000000000003</v>
      </c>
      <c r="E22" s="111">
        <v>3625.6000000000004</v>
      </c>
      <c r="F22" s="60" t="s">
        <v>12</v>
      </c>
    </row>
    <row r="23" spans="2:12">
      <c r="B23" s="109">
        <v>0.38083333333333336</v>
      </c>
      <c r="C23" s="110">
        <v>98</v>
      </c>
      <c r="D23" s="111">
        <v>35.06</v>
      </c>
      <c r="E23" s="111">
        <v>3435.88</v>
      </c>
      <c r="F23" s="60" t="s">
        <v>12</v>
      </c>
    </row>
    <row r="24" spans="2:12">
      <c r="B24" s="109">
        <v>0.38131944444444443</v>
      </c>
      <c r="C24" s="110">
        <v>153</v>
      </c>
      <c r="D24" s="111">
        <v>35.06</v>
      </c>
      <c r="E24" s="111">
        <v>5364.18</v>
      </c>
      <c r="F24" s="60" t="s">
        <v>12</v>
      </c>
    </row>
    <row r="25" spans="2:12">
      <c r="B25" s="109">
        <v>0.3845486111111111</v>
      </c>
      <c r="C25" s="110">
        <v>371</v>
      </c>
      <c r="D25" s="111">
        <v>35.18</v>
      </c>
      <c r="E25" s="111">
        <v>13051.78</v>
      </c>
      <c r="F25" s="60" t="s">
        <v>12</v>
      </c>
    </row>
    <row r="26" spans="2:12">
      <c r="B26" s="109">
        <v>0.38563657407407409</v>
      </c>
      <c r="C26" s="110">
        <v>87</v>
      </c>
      <c r="D26" s="111">
        <v>35.14</v>
      </c>
      <c r="E26" s="111">
        <v>3057.18</v>
      </c>
      <c r="F26" s="60" t="s">
        <v>12</v>
      </c>
    </row>
    <row r="27" spans="2:12">
      <c r="B27" s="109">
        <v>0.38697916666666665</v>
      </c>
      <c r="C27" s="110">
        <v>91</v>
      </c>
      <c r="D27" s="111">
        <v>35.08</v>
      </c>
      <c r="E27" s="111">
        <v>3192.2799999999997</v>
      </c>
      <c r="F27" s="60" t="s">
        <v>12</v>
      </c>
    </row>
    <row r="28" spans="2:12">
      <c r="B28" s="109">
        <v>0.38802083333333331</v>
      </c>
      <c r="C28" s="110">
        <v>96</v>
      </c>
      <c r="D28" s="111">
        <v>35.04</v>
      </c>
      <c r="E28" s="111">
        <v>3363.84</v>
      </c>
      <c r="F28" s="60" t="s">
        <v>12</v>
      </c>
    </row>
    <row r="29" spans="2:12">
      <c r="B29" s="109">
        <v>0.38938657407407407</v>
      </c>
      <c r="C29" s="110">
        <v>139</v>
      </c>
      <c r="D29" s="111">
        <v>35</v>
      </c>
      <c r="E29" s="111">
        <v>4865</v>
      </c>
      <c r="F29" s="60" t="s">
        <v>12</v>
      </c>
    </row>
    <row r="30" spans="2:12">
      <c r="B30" s="109">
        <v>0.39167824074074076</v>
      </c>
      <c r="C30" s="110">
        <v>198</v>
      </c>
      <c r="D30" s="111">
        <v>34.96</v>
      </c>
      <c r="E30" s="111">
        <v>6922.08</v>
      </c>
      <c r="F30" s="60" t="s">
        <v>12</v>
      </c>
    </row>
    <row r="31" spans="2:12">
      <c r="B31" s="109">
        <v>0.39282407407407405</v>
      </c>
      <c r="C31" s="110">
        <v>97</v>
      </c>
      <c r="D31" s="111">
        <v>34.92</v>
      </c>
      <c r="E31" s="111">
        <v>3387.2400000000002</v>
      </c>
      <c r="F31" s="60" t="s">
        <v>12</v>
      </c>
    </row>
    <row r="32" spans="2:12">
      <c r="B32" s="109">
        <v>0.39679398148148148</v>
      </c>
      <c r="C32" s="110">
        <v>291</v>
      </c>
      <c r="D32" s="111">
        <v>35</v>
      </c>
      <c r="E32" s="111">
        <v>10185</v>
      </c>
      <c r="F32" s="60" t="s">
        <v>12</v>
      </c>
    </row>
    <row r="33" spans="2:6">
      <c r="B33" s="109">
        <v>0.39708333333333334</v>
      </c>
      <c r="C33" s="110">
        <v>89</v>
      </c>
      <c r="D33" s="111">
        <v>34.96</v>
      </c>
      <c r="E33" s="111">
        <v>3111.44</v>
      </c>
      <c r="F33" s="60" t="s">
        <v>12</v>
      </c>
    </row>
    <row r="34" spans="2:6">
      <c r="B34" s="109">
        <v>0.39862268518518518</v>
      </c>
      <c r="C34" s="110">
        <v>88</v>
      </c>
      <c r="D34" s="111">
        <v>34.880000000000003</v>
      </c>
      <c r="E34" s="111">
        <v>3069.44</v>
      </c>
      <c r="F34" s="60" t="s">
        <v>12</v>
      </c>
    </row>
    <row r="35" spans="2:6">
      <c r="B35" s="109">
        <v>0.39984953703703702</v>
      </c>
      <c r="C35" s="110">
        <v>88</v>
      </c>
      <c r="D35" s="111">
        <v>34.880000000000003</v>
      </c>
      <c r="E35" s="111">
        <v>3069.44</v>
      </c>
      <c r="F35" s="60" t="s">
        <v>12</v>
      </c>
    </row>
    <row r="36" spans="2:6">
      <c r="B36" s="109">
        <v>0.39984953703703702</v>
      </c>
      <c r="C36" s="110">
        <v>17</v>
      </c>
      <c r="D36" s="111">
        <v>34.880000000000003</v>
      </c>
      <c r="E36" s="111">
        <v>592.96</v>
      </c>
      <c r="F36" s="60" t="s">
        <v>12</v>
      </c>
    </row>
    <row r="37" spans="2:6">
      <c r="B37" s="109">
        <v>0.40237268518518521</v>
      </c>
      <c r="C37" s="110">
        <v>100</v>
      </c>
      <c r="D37" s="111">
        <v>34.78</v>
      </c>
      <c r="E37" s="111">
        <v>3478</v>
      </c>
      <c r="F37" s="60" t="s">
        <v>12</v>
      </c>
    </row>
    <row r="38" spans="2:6">
      <c r="B38" s="109">
        <v>0.40827546296296297</v>
      </c>
      <c r="C38" s="110">
        <v>403</v>
      </c>
      <c r="D38" s="111">
        <v>34.92</v>
      </c>
      <c r="E38" s="111">
        <v>14072.76</v>
      </c>
      <c r="F38" s="60" t="s">
        <v>12</v>
      </c>
    </row>
    <row r="39" spans="2:6">
      <c r="B39" s="109">
        <v>0.40828703703703706</v>
      </c>
      <c r="C39" s="110">
        <v>112</v>
      </c>
      <c r="D39" s="111">
        <v>34.880000000000003</v>
      </c>
      <c r="E39" s="111">
        <v>3906.5600000000004</v>
      </c>
      <c r="F39" s="60" t="s">
        <v>12</v>
      </c>
    </row>
    <row r="40" spans="2:6">
      <c r="B40" s="109">
        <v>0.41041666666666665</v>
      </c>
      <c r="C40" s="110">
        <v>12</v>
      </c>
      <c r="D40" s="111">
        <v>34.880000000000003</v>
      </c>
      <c r="E40" s="111">
        <v>418.56000000000006</v>
      </c>
      <c r="F40" s="60" t="s">
        <v>12</v>
      </c>
    </row>
    <row r="41" spans="2:6">
      <c r="B41" s="109">
        <v>0.41041666666666665</v>
      </c>
      <c r="C41" s="110">
        <v>76</v>
      </c>
      <c r="D41" s="111">
        <v>34.880000000000003</v>
      </c>
      <c r="E41" s="111">
        <v>2650.88</v>
      </c>
      <c r="F41" s="60" t="s">
        <v>12</v>
      </c>
    </row>
    <row r="42" spans="2:6">
      <c r="B42" s="109">
        <v>0.41346064814814815</v>
      </c>
      <c r="C42" s="110">
        <v>90</v>
      </c>
      <c r="D42" s="111">
        <v>34.82</v>
      </c>
      <c r="E42" s="111">
        <v>3133.8</v>
      </c>
      <c r="F42" s="60" t="s">
        <v>12</v>
      </c>
    </row>
    <row r="43" spans="2:6">
      <c r="B43" s="109">
        <v>0.41600694444444447</v>
      </c>
      <c r="C43" s="110">
        <v>29</v>
      </c>
      <c r="D43" s="111">
        <v>34.799999999999997</v>
      </c>
      <c r="E43" s="111">
        <v>1009.1999999999999</v>
      </c>
      <c r="F43" s="60" t="s">
        <v>12</v>
      </c>
    </row>
    <row r="44" spans="2:6">
      <c r="B44" s="109">
        <v>0.41600694444444447</v>
      </c>
      <c r="C44" s="110">
        <v>109</v>
      </c>
      <c r="D44" s="111">
        <v>34.799999999999997</v>
      </c>
      <c r="E44" s="111">
        <v>3793.2</v>
      </c>
      <c r="F44" s="60" t="s">
        <v>12</v>
      </c>
    </row>
    <row r="45" spans="2:6">
      <c r="B45" s="109">
        <v>0.41802083333333334</v>
      </c>
      <c r="C45" s="110">
        <v>170</v>
      </c>
      <c r="D45" s="111">
        <v>34.76</v>
      </c>
      <c r="E45" s="111">
        <v>5909.2</v>
      </c>
      <c r="F45" s="60" t="s">
        <v>12</v>
      </c>
    </row>
    <row r="46" spans="2:6">
      <c r="B46" s="109">
        <v>0.41892361111111109</v>
      </c>
      <c r="C46" s="110">
        <v>42</v>
      </c>
      <c r="D46" s="111">
        <v>34.799999999999997</v>
      </c>
      <c r="E46" s="111">
        <v>1461.6</v>
      </c>
      <c r="F46" s="60" t="s">
        <v>12</v>
      </c>
    </row>
    <row r="47" spans="2:6">
      <c r="B47" s="109">
        <v>0.41892361111111109</v>
      </c>
      <c r="C47" s="110">
        <v>151</v>
      </c>
      <c r="D47" s="111">
        <v>34.799999999999997</v>
      </c>
      <c r="E47" s="111">
        <v>5254.7999999999993</v>
      </c>
      <c r="F47" s="60" t="s">
        <v>12</v>
      </c>
    </row>
    <row r="48" spans="2:6">
      <c r="B48" s="109">
        <v>0.42062500000000003</v>
      </c>
      <c r="C48" s="110">
        <v>68</v>
      </c>
      <c r="D48" s="111">
        <v>34.78</v>
      </c>
      <c r="E48" s="111">
        <v>2365.04</v>
      </c>
      <c r="F48" s="60" t="s">
        <v>12</v>
      </c>
    </row>
    <row r="49" spans="2:6">
      <c r="B49" s="109">
        <v>0.42062500000000003</v>
      </c>
      <c r="C49" s="110">
        <v>22</v>
      </c>
      <c r="D49" s="111">
        <v>34.78</v>
      </c>
      <c r="E49" s="111">
        <v>765.16000000000008</v>
      </c>
      <c r="F49" s="60" t="s">
        <v>12</v>
      </c>
    </row>
    <row r="50" spans="2:6">
      <c r="B50" s="109">
        <v>0.42222222222222222</v>
      </c>
      <c r="C50" s="110">
        <v>93</v>
      </c>
      <c r="D50" s="111">
        <v>34.76</v>
      </c>
      <c r="E50" s="111">
        <v>3232.68</v>
      </c>
      <c r="F50" s="60" t="s">
        <v>12</v>
      </c>
    </row>
    <row r="51" spans="2:6">
      <c r="B51" s="109">
        <v>0.42366898148148147</v>
      </c>
      <c r="C51" s="110">
        <v>87</v>
      </c>
      <c r="D51" s="111">
        <v>34.72</v>
      </c>
      <c r="E51" s="111">
        <v>3020.64</v>
      </c>
      <c r="F51" s="60" t="s">
        <v>12</v>
      </c>
    </row>
    <row r="52" spans="2:6">
      <c r="B52" s="109">
        <v>0.42621527777777779</v>
      </c>
      <c r="C52" s="110">
        <v>92</v>
      </c>
      <c r="D52" s="111">
        <v>34.76</v>
      </c>
      <c r="E52" s="111">
        <v>3197.9199999999996</v>
      </c>
      <c r="F52" s="60" t="s">
        <v>12</v>
      </c>
    </row>
    <row r="53" spans="2:6">
      <c r="B53" s="109">
        <v>0.42711805555555554</v>
      </c>
      <c r="C53" s="110">
        <v>113</v>
      </c>
      <c r="D53" s="111">
        <v>34.700000000000003</v>
      </c>
      <c r="E53" s="111">
        <v>3921.1000000000004</v>
      </c>
      <c r="F53" s="60" t="s">
        <v>12</v>
      </c>
    </row>
    <row r="54" spans="2:6">
      <c r="B54" s="109">
        <v>0.43052083333333335</v>
      </c>
      <c r="C54" s="110">
        <v>145</v>
      </c>
      <c r="D54" s="111">
        <v>34.76</v>
      </c>
      <c r="E54" s="111">
        <v>5040.2</v>
      </c>
      <c r="F54" s="60" t="s">
        <v>12</v>
      </c>
    </row>
    <row r="55" spans="2:6">
      <c r="B55" s="109">
        <v>0.43388888888888888</v>
      </c>
      <c r="C55" s="110">
        <v>89</v>
      </c>
      <c r="D55" s="111">
        <v>34.74</v>
      </c>
      <c r="E55" s="111">
        <v>3091.86</v>
      </c>
      <c r="F55" s="60" t="s">
        <v>12</v>
      </c>
    </row>
    <row r="56" spans="2:6">
      <c r="B56" s="109">
        <v>0.43635416666666665</v>
      </c>
      <c r="C56" s="110">
        <v>210</v>
      </c>
      <c r="D56" s="111">
        <v>34.799999999999997</v>
      </c>
      <c r="E56" s="111">
        <v>7307.9999999999991</v>
      </c>
      <c r="F56" s="60" t="s">
        <v>12</v>
      </c>
    </row>
    <row r="57" spans="2:6">
      <c r="B57" s="109">
        <v>0.4400115740740741</v>
      </c>
      <c r="C57" s="110">
        <v>218</v>
      </c>
      <c r="D57" s="111">
        <v>34.799999999999997</v>
      </c>
      <c r="E57" s="111">
        <v>7586.4</v>
      </c>
      <c r="F57" s="60" t="s">
        <v>12</v>
      </c>
    </row>
    <row r="58" spans="2:6">
      <c r="B58" s="109">
        <v>0.44144675925925925</v>
      </c>
      <c r="C58" s="110">
        <v>84</v>
      </c>
      <c r="D58" s="111">
        <v>34.76</v>
      </c>
      <c r="E58" s="111">
        <v>2919.8399999999997</v>
      </c>
      <c r="F58" s="60" t="s">
        <v>12</v>
      </c>
    </row>
    <row r="59" spans="2:6">
      <c r="B59" s="109">
        <v>0.44378472222222221</v>
      </c>
      <c r="C59" s="110">
        <v>45</v>
      </c>
      <c r="D59" s="111">
        <v>34.74</v>
      </c>
      <c r="E59" s="111">
        <v>1563.3000000000002</v>
      </c>
      <c r="F59" s="60" t="s">
        <v>12</v>
      </c>
    </row>
    <row r="60" spans="2:6">
      <c r="B60" s="109">
        <v>0.44423611111111111</v>
      </c>
      <c r="C60" s="110">
        <v>44</v>
      </c>
      <c r="D60" s="111">
        <v>34.74</v>
      </c>
      <c r="E60" s="111">
        <v>1528.5600000000002</v>
      </c>
      <c r="F60" s="60" t="s">
        <v>12</v>
      </c>
    </row>
    <row r="61" spans="2:6">
      <c r="B61" s="109">
        <v>0.44562499999999999</v>
      </c>
      <c r="C61" s="110">
        <v>88</v>
      </c>
      <c r="D61" s="111">
        <v>34.72</v>
      </c>
      <c r="E61" s="111">
        <v>3055.3599999999997</v>
      </c>
      <c r="F61" s="60" t="s">
        <v>12</v>
      </c>
    </row>
    <row r="62" spans="2:6">
      <c r="B62" s="109">
        <v>0.44825231481481481</v>
      </c>
      <c r="C62" s="110">
        <v>105</v>
      </c>
      <c r="D62" s="111">
        <v>34.659999999999997</v>
      </c>
      <c r="E62" s="111">
        <v>3639.2999999999997</v>
      </c>
      <c r="F62" s="60" t="s">
        <v>12</v>
      </c>
    </row>
    <row r="63" spans="2:6">
      <c r="B63" s="109">
        <v>0.45060185185185186</v>
      </c>
      <c r="C63" s="110">
        <v>174</v>
      </c>
      <c r="D63" s="111">
        <v>34.68</v>
      </c>
      <c r="E63" s="111">
        <v>6034.32</v>
      </c>
      <c r="F63" s="60" t="s">
        <v>12</v>
      </c>
    </row>
    <row r="64" spans="2:6">
      <c r="B64" s="109">
        <v>0.4513773148148148</v>
      </c>
      <c r="C64" s="110">
        <v>12</v>
      </c>
      <c r="D64" s="111">
        <v>34.68</v>
      </c>
      <c r="E64" s="111">
        <v>416.15999999999997</v>
      </c>
      <c r="F64" s="60" t="s">
        <v>12</v>
      </c>
    </row>
    <row r="65" spans="2:6">
      <c r="B65" s="109">
        <v>0.45221064814814815</v>
      </c>
      <c r="C65" s="110">
        <v>89</v>
      </c>
      <c r="D65" s="111">
        <v>34.68</v>
      </c>
      <c r="E65" s="111">
        <v>3086.52</v>
      </c>
      <c r="F65" s="60" t="s">
        <v>12</v>
      </c>
    </row>
    <row r="66" spans="2:6">
      <c r="B66" s="109">
        <v>0.45837962962962964</v>
      </c>
      <c r="C66" s="110">
        <v>281</v>
      </c>
      <c r="D66" s="111">
        <v>34.68</v>
      </c>
      <c r="E66" s="111">
        <v>9745.08</v>
      </c>
      <c r="F66" s="60" t="s">
        <v>12</v>
      </c>
    </row>
    <row r="67" spans="2:6">
      <c r="B67" s="109">
        <v>0.46443287037037034</v>
      </c>
      <c r="C67" s="110">
        <v>323</v>
      </c>
      <c r="D67" s="111">
        <v>34.76</v>
      </c>
      <c r="E67" s="111">
        <v>11227.48</v>
      </c>
      <c r="F67" s="60" t="s">
        <v>12</v>
      </c>
    </row>
    <row r="68" spans="2:6">
      <c r="B68" s="109">
        <v>0.46796296296296297</v>
      </c>
      <c r="C68" s="110">
        <v>88</v>
      </c>
      <c r="D68" s="111">
        <v>34.68</v>
      </c>
      <c r="E68" s="111">
        <v>3051.84</v>
      </c>
      <c r="F68" s="60" t="s">
        <v>12</v>
      </c>
    </row>
    <row r="69" spans="2:6">
      <c r="B69" s="109">
        <v>0.46809027777777779</v>
      </c>
      <c r="C69" s="110">
        <v>111</v>
      </c>
      <c r="D69" s="111">
        <v>34.68</v>
      </c>
      <c r="E69" s="111">
        <v>3849.48</v>
      </c>
      <c r="F69" s="60" t="s">
        <v>12</v>
      </c>
    </row>
    <row r="70" spans="2:6">
      <c r="B70" s="109">
        <v>0.47135416666666669</v>
      </c>
      <c r="C70" s="110">
        <v>146</v>
      </c>
      <c r="D70" s="111">
        <v>34.68</v>
      </c>
      <c r="E70" s="111">
        <v>5063.28</v>
      </c>
      <c r="F70" s="60" t="s">
        <v>12</v>
      </c>
    </row>
    <row r="71" spans="2:6">
      <c r="B71" s="109">
        <v>0.47408564814814813</v>
      </c>
      <c r="C71" s="110">
        <v>101</v>
      </c>
      <c r="D71" s="111">
        <v>34.68</v>
      </c>
      <c r="E71" s="111">
        <v>3502.68</v>
      </c>
      <c r="F71" s="60" t="s">
        <v>12</v>
      </c>
    </row>
    <row r="72" spans="2:6">
      <c r="B72" s="109">
        <v>0.47555555555555556</v>
      </c>
      <c r="C72" s="110">
        <v>89</v>
      </c>
      <c r="D72" s="111">
        <v>34.72</v>
      </c>
      <c r="E72" s="111">
        <v>3090.08</v>
      </c>
      <c r="F72" s="60" t="s">
        <v>12</v>
      </c>
    </row>
    <row r="73" spans="2:6">
      <c r="B73" s="109">
        <v>0.48096064814814815</v>
      </c>
      <c r="C73" s="110">
        <v>184</v>
      </c>
      <c r="D73" s="111">
        <v>34.700000000000003</v>
      </c>
      <c r="E73" s="111">
        <v>6384.8</v>
      </c>
      <c r="F73" s="60" t="s">
        <v>12</v>
      </c>
    </row>
    <row r="74" spans="2:6">
      <c r="B74" s="109">
        <v>0.48312500000000003</v>
      </c>
      <c r="C74" s="110">
        <v>107</v>
      </c>
      <c r="D74" s="111">
        <v>34.72</v>
      </c>
      <c r="E74" s="111">
        <v>3715.04</v>
      </c>
      <c r="F74" s="60" t="s">
        <v>12</v>
      </c>
    </row>
    <row r="75" spans="2:6">
      <c r="B75" s="109">
        <v>0.48312500000000003</v>
      </c>
      <c r="C75" s="110">
        <v>26</v>
      </c>
      <c r="D75" s="111">
        <v>34.72</v>
      </c>
      <c r="E75" s="111">
        <v>902.72</v>
      </c>
      <c r="F75" s="60" t="s">
        <v>12</v>
      </c>
    </row>
    <row r="76" spans="2:6">
      <c r="B76" s="109">
        <v>0.48608796296296297</v>
      </c>
      <c r="C76" s="110">
        <v>92</v>
      </c>
      <c r="D76" s="111">
        <v>34.700000000000003</v>
      </c>
      <c r="E76" s="111">
        <v>3192.4</v>
      </c>
      <c r="F76" s="60" t="s">
        <v>12</v>
      </c>
    </row>
    <row r="77" spans="2:6">
      <c r="B77" s="109">
        <v>0.486875</v>
      </c>
      <c r="C77" s="110">
        <v>65</v>
      </c>
      <c r="D77" s="111">
        <v>34.58</v>
      </c>
      <c r="E77" s="111">
        <v>2247.6999999999998</v>
      </c>
      <c r="F77" s="60" t="s">
        <v>12</v>
      </c>
    </row>
    <row r="78" spans="2:6">
      <c r="B78" s="109">
        <v>0.4868865740740741</v>
      </c>
      <c r="C78" s="110">
        <v>25</v>
      </c>
      <c r="D78" s="111">
        <v>34.58</v>
      </c>
      <c r="E78" s="111">
        <v>864.5</v>
      </c>
      <c r="F78" s="60" t="s">
        <v>12</v>
      </c>
    </row>
    <row r="79" spans="2:6">
      <c r="B79" s="109">
        <v>0.49363425925925924</v>
      </c>
      <c r="C79" s="110">
        <v>102</v>
      </c>
      <c r="D79" s="111">
        <v>34.58</v>
      </c>
      <c r="E79" s="111">
        <v>3527.16</v>
      </c>
      <c r="F79" s="60" t="s">
        <v>12</v>
      </c>
    </row>
    <row r="80" spans="2:6">
      <c r="B80" s="109">
        <v>0.49363425925925924</v>
      </c>
      <c r="C80" s="110">
        <v>124</v>
      </c>
      <c r="D80" s="111">
        <v>34.58</v>
      </c>
      <c r="E80" s="111">
        <v>4287.92</v>
      </c>
      <c r="F80" s="60" t="s">
        <v>12</v>
      </c>
    </row>
    <row r="81" spans="2:6">
      <c r="B81" s="109">
        <v>0.49493055555555554</v>
      </c>
      <c r="C81" s="110">
        <v>91</v>
      </c>
      <c r="D81" s="111">
        <v>34.54</v>
      </c>
      <c r="E81" s="111">
        <v>3143.14</v>
      </c>
      <c r="F81" s="60" t="s">
        <v>12</v>
      </c>
    </row>
    <row r="82" spans="2:6">
      <c r="B82" s="109">
        <v>0.49612268518518521</v>
      </c>
      <c r="C82" s="110">
        <v>93</v>
      </c>
      <c r="D82" s="111">
        <v>34.520000000000003</v>
      </c>
      <c r="E82" s="111">
        <v>3210.36</v>
      </c>
      <c r="F82" s="60" t="s">
        <v>12</v>
      </c>
    </row>
    <row r="83" spans="2:6">
      <c r="B83" s="109">
        <v>0.5040162037037037</v>
      </c>
      <c r="C83" s="110">
        <v>271</v>
      </c>
      <c r="D83" s="111">
        <v>34.5</v>
      </c>
      <c r="E83" s="111">
        <v>9349.5</v>
      </c>
      <c r="F83" s="60" t="s">
        <v>12</v>
      </c>
    </row>
    <row r="84" spans="2:6">
      <c r="B84" s="109">
        <v>0.50502314814814819</v>
      </c>
      <c r="C84" s="110">
        <v>42</v>
      </c>
      <c r="D84" s="111">
        <v>34.479999999999997</v>
      </c>
      <c r="E84" s="111">
        <v>1448.1599999999999</v>
      </c>
      <c r="F84" s="60" t="s">
        <v>12</v>
      </c>
    </row>
    <row r="85" spans="2:6">
      <c r="B85" s="109">
        <v>0.50502314814814819</v>
      </c>
      <c r="C85" s="110">
        <v>48</v>
      </c>
      <c r="D85" s="111">
        <v>34.479999999999997</v>
      </c>
      <c r="E85" s="111">
        <v>1655.04</v>
      </c>
      <c r="F85" s="60" t="s">
        <v>12</v>
      </c>
    </row>
    <row r="86" spans="2:6">
      <c r="B86" s="109">
        <v>0.50968749999999996</v>
      </c>
      <c r="C86" s="110">
        <v>108</v>
      </c>
      <c r="D86" s="111">
        <v>34.54</v>
      </c>
      <c r="E86" s="111">
        <v>3730.3199999999997</v>
      </c>
      <c r="F86" s="60" t="s">
        <v>12</v>
      </c>
    </row>
    <row r="87" spans="2:6">
      <c r="B87" s="109">
        <v>0.50968749999999996</v>
      </c>
      <c r="C87" s="110">
        <v>111</v>
      </c>
      <c r="D87" s="111">
        <v>34.54</v>
      </c>
      <c r="E87" s="111">
        <v>3833.94</v>
      </c>
      <c r="F87" s="60" t="s">
        <v>12</v>
      </c>
    </row>
    <row r="88" spans="2:6">
      <c r="B88" s="109">
        <v>0.51380787037037035</v>
      </c>
      <c r="C88" s="110">
        <v>88</v>
      </c>
      <c r="D88" s="111">
        <v>34.54</v>
      </c>
      <c r="E88" s="111">
        <v>3039.52</v>
      </c>
      <c r="F88" s="60" t="s">
        <v>12</v>
      </c>
    </row>
    <row r="89" spans="2:6">
      <c r="B89" s="109">
        <v>0.52520833333333339</v>
      </c>
      <c r="C89" s="110">
        <v>126</v>
      </c>
      <c r="D89" s="111">
        <v>34.64</v>
      </c>
      <c r="E89" s="111">
        <v>4364.6400000000003</v>
      </c>
      <c r="F89" s="60" t="s">
        <v>12</v>
      </c>
    </row>
    <row r="90" spans="2:6">
      <c r="B90" s="109">
        <v>0.52761574074074069</v>
      </c>
      <c r="C90" s="110">
        <v>338</v>
      </c>
      <c r="D90" s="111">
        <v>34.68</v>
      </c>
      <c r="E90" s="111">
        <v>11721.84</v>
      </c>
      <c r="F90" s="60" t="s">
        <v>12</v>
      </c>
    </row>
    <row r="91" spans="2:6">
      <c r="B91" s="109">
        <v>0.53739583333333329</v>
      </c>
      <c r="C91" s="110">
        <v>204</v>
      </c>
      <c r="D91" s="111">
        <v>34.659999999999997</v>
      </c>
      <c r="E91" s="111">
        <v>7070.6399999999994</v>
      </c>
      <c r="F91" s="60" t="s">
        <v>12</v>
      </c>
    </row>
    <row r="92" spans="2:6">
      <c r="B92" s="109">
        <v>0.53739583333333329</v>
      </c>
      <c r="C92" s="110">
        <v>232</v>
      </c>
      <c r="D92" s="111">
        <v>34.659999999999997</v>
      </c>
      <c r="E92" s="111">
        <v>8041.119999999999</v>
      </c>
      <c r="F92" s="60" t="s">
        <v>12</v>
      </c>
    </row>
    <row r="93" spans="2:6">
      <c r="B93" s="109">
        <v>0.5403472222222222</v>
      </c>
      <c r="C93" s="110">
        <v>128</v>
      </c>
      <c r="D93" s="111">
        <v>34.700000000000003</v>
      </c>
      <c r="E93" s="111">
        <v>4441.6000000000004</v>
      </c>
      <c r="F93" s="60" t="s">
        <v>12</v>
      </c>
    </row>
    <row r="94" spans="2:6">
      <c r="B94" s="109">
        <v>0.54256944444444444</v>
      </c>
      <c r="C94" s="110">
        <v>89</v>
      </c>
      <c r="D94" s="111">
        <v>34.659999999999997</v>
      </c>
      <c r="E94" s="111">
        <v>3084.74</v>
      </c>
      <c r="F94" s="60" t="s">
        <v>12</v>
      </c>
    </row>
    <row r="95" spans="2:6">
      <c r="B95" s="109">
        <v>0.54768518518518516</v>
      </c>
      <c r="C95" s="110">
        <v>89</v>
      </c>
      <c r="D95" s="111">
        <v>34.619999999999997</v>
      </c>
      <c r="E95" s="111">
        <v>3081.18</v>
      </c>
      <c r="F95" s="60" t="s">
        <v>12</v>
      </c>
    </row>
    <row r="96" spans="2:6">
      <c r="B96" s="109">
        <v>0.54768518518518516</v>
      </c>
      <c r="C96" s="110">
        <v>68</v>
      </c>
      <c r="D96" s="111">
        <v>34.619999999999997</v>
      </c>
      <c r="E96" s="111">
        <v>2354.16</v>
      </c>
      <c r="F96" s="60" t="s">
        <v>12</v>
      </c>
    </row>
    <row r="97" spans="2:6">
      <c r="B97" s="109">
        <v>0.54768518518518516</v>
      </c>
      <c r="C97" s="110">
        <v>38</v>
      </c>
      <c r="D97" s="111">
        <v>34.619999999999997</v>
      </c>
      <c r="E97" s="111">
        <v>1315.56</v>
      </c>
      <c r="F97" s="60" t="s">
        <v>12</v>
      </c>
    </row>
    <row r="98" spans="2:6">
      <c r="B98" s="109">
        <v>0.55031249999999998</v>
      </c>
      <c r="C98" s="110">
        <v>149</v>
      </c>
      <c r="D98" s="111">
        <v>34.659999999999997</v>
      </c>
      <c r="E98" s="111">
        <v>5164.3399999999992</v>
      </c>
      <c r="F98" s="60" t="s">
        <v>12</v>
      </c>
    </row>
    <row r="99" spans="2:6">
      <c r="B99" s="109">
        <v>0.55299768518518522</v>
      </c>
      <c r="C99" s="110">
        <v>91</v>
      </c>
      <c r="D99" s="111">
        <v>34.64</v>
      </c>
      <c r="E99" s="111">
        <v>3152.2400000000002</v>
      </c>
      <c r="F99" s="60" t="s">
        <v>12</v>
      </c>
    </row>
    <row r="100" spans="2:6">
      <c r="B100" s="109">
        <v>0.56530092592592596</v>
      </c>
      <c r="C100" s="110">
        <v>88</v>
      </c>
      <c r="D100" s="111">
        <v>34.619999999999997</v>
      </c>
      <c r="E100" s="111">
        <v>3046.56</v>
      </c>
      <c r="F100" s="60" t="s">
        <v>12</v>
      </c>
    </row>
    <row r="101" spans="2:6">
      <c r="B101" s="109">
        <v>0.56530092592592596</v>
      </c>
      <c r="C101" s="110">
        <v>305</v>
      </c>
      <c r="D101" s="111">
        <v>34.619999999999997</v>
      </c>
      <c r="E101" s="111">
        <v>10559.099999999999</v>
      </c>
      <c r="F101" s="60" t="s">
        <v>12</v>
      </c>
    </row>
    <row r="102" spans="2:6">
      <c r="B102" s="109">
        <v>0.5718981481481481</v>
      </c>
      <c r="C102" s="110">
        <v>262</v>
      </c>
      <c r="D102" s="111">
        <v>34.619999999999997</v>
      </c>
      <c r="E102" s="111">
        <v>9070.4399999999987</v>
      </c>
      <c r="F102" s="60" t="s">
        <v>12</v>
      </c>
    </row>
    <row r="103" spans="2:6">
      <c r="B103" s="109">
        <v>0.57582175925925927</v>
      </c>
      <c r="C103" s="110">
        <v>86</v>
      </c>
      <c r="D103" s="111">
        <v>34.58</v>
      </c>
      <c r="E103" s="111">
        <v>2973.8799999999997</v>
      </c>
      <c r="F103" s="60" t="s">
        <v>12</v>
      </c>
    </row>
    <row r="104" spans="2:6">
      <c r="B104" s="109">
        <v>0.57582175925925927</v>
      </c>
      <c r="C104" s="110">
        <v>103</v>
      </c>
      <c r="D104" s="111">
        <v>34.58</v>
      </c>
      <c r="E104" s="111">
        <v>3561.74</v>
      </c>
      <c r="F104" s="60" t="s">
        <v>12</v>
      </c>
    </row>
    <row r="105" spans="2:6">
      <c r="B105" s="109">
        <v>0.58569444444444441</v>
      </c>
      <c r="C105" s="110">
        <v>84</v>
      </c>
      <c r="D105" s="111">
        <v>34.58</v>
      </c>
      <c r="E105" s="111">
        <v>2904.72</v>
      </c>
      <c r="F105" s="60" t="s">
        <v>12</v>
      </c>
    </row>
    <row r="106" spans="2:6">
      <c r="B106" s="109">
        <v>0.58569444444444441</v>
      </c>
      <c r="C106" s="110">
        <v>3</v>
      </c>
      <c r="D106" s="111">
        <v>34.58</v>
      </c>
      <c r="E106" s="111">
        <v>103.74</v>
      </c>
      <c r="F106" s="60" t="s">
        <v>12</v>
      </c>
    </row>
    <row r="107" spans="2:6">
      <c r="B107" s="109">
        <v>0.58569444444444441</v>
      </c>
      <c r="C107" s="110">
        <v>229</v>
      </c>
      <c r="D107" s="111">
        <v>34.58</v>
      </c>
      <c r="E107" s="111">
        <v>7918.82</v>
      </c>
      <c r="F107" s="60" t="s">
        <v>12</v>
      </c>
    </row>
    <row r="108" spans="2:6">
      <c r="B108" s="109">
        <v>0.58586805555555554</v>
      </c>
      <c r="C108" s="110">
        <v>85</v>
      </c>
      <c r="D108" s="111">
        <v>34.56</v>
      </c>
      <c r="E108" s="111">
        <v>2937.6000000000004</v>
      </c>
      <c r="F108" s="60" t="s">
        <v>12</v>
      </c>
    </row>
    <row r="109" spans="2:6">
      <c r="B109" s="109">
        <v>0.58979166666666671</v>
      </c>
      <c r="C109" s="110">
        <v>97</v>
      </c>
      <c r="D109" s="111">
        <v>34.54</v>
      </c>
      <c r="E109" s="111">
        <v>3350.38</v>
      </c>
      <c r="F109" s="60" t="s">
        <v>12</v>
      </c>
    </row>
    <row r="110" spans="2:6">
      <c r="B110" s="109">
        <v>0.59077546296296302</v>
      </c>
      <c r="C110" s="110">
        <v>86</v>
      </c>
      <c r="D110" s="111">
        <v>34.54</v>
      </c>
      <c r="E110" s="111">
        <v>2970.44</v>
      </c>
      <c r="F110" s="60" t="s">
        <v>12</v>
      </c>
    </row>
    <row r="111" spans="2:6">
      <c r="B111" s="109">
        <v>0.59803240740740737</v>
      </c>
      <c r="C111" s="110">
        <v>95</v>
      </c>
      <c r="D111" s="111">
        <v>34.5</v>
      </c>
      <c r="E111" s="111">
        <v>3277.5</v>
      </c>
      <c r="F111" s="60" t="s">
        <v>12</v>
      </c>
    </row>
    <row r="112" spans="2:6">
      <c r="B112" s="109">
        <v>0.59803240740740737</v>
      </c>
      <c r="C112" s="110">
        <v>115</v>
      </c>
      <c r="D112" s="111">
        <v>34.5</v>
      </c>
      <c r="E112" s="111">
        <v>3967.5</v>
      </c>
      <c r="F112" s="60" t="s">
        <v>12</v>
      </c>
    </row>
    <row r="113" spans="2:6">
      <c r="B113" s="109">
        <v>0.59810185185185183</v>
      </c>
      <c r="C113" s="110">
        <v>110</v>
      </c>
      <c r="D113" s="111">
        <v>34.479999999999997</v>
      </c>
      <c r="E113" s="111">
        <v>3792.7999999999997</v>
      </c>
      <c r="F113" s="60" t="s">
        <v>12</v>
      </c>
    </row>
    <row r="114" spans="2:6">
      <c r="B114" s="109">
        <v>0.60409722222222217</v>
      </c>
      <c r="C114" s="110">
        <v>87</v>
      </c>
      <c r="D114" s="111">
        <v>34.520000000000003</v>
      </c>
      <c r="E114" s="111">
        <v>3003.2400000000002</v>
      </c>
      <c r="F114" s="60" t="s">
        <v>12</v>
      </c>
    </row>
    <row r="115" spans="2:6">
      <c r="B115" s="109">
        <v>0.60409722222222217</v>
      </c>
      <c r="C115" s="110">
        <v>496</v>
      </c>
      <c r="D115" s="111">
        <v>34.520000000000003</v>
      </c>
      <c r="E115" s="111">
        <v>17121.920000000002</v>
      </c>
      <c r="F115" s="60" t="s">
        <v>12</v>
      </c>
    </row>
    <row r="116" spans="2:6">
      <c r="B116" s="109">
        <v>0.60469907407407408</v>
      </c>
      <c r="C116" s="110">
        <v>252</v>
      </c>
      <c r="D116" s="111">
        <v>34.54</v>
      </c>
      <c r="E116" s="111">
        <v>8704.08</v>
      </c>
      <c r="F116" s="60" t="s">
        <v>12</v>
      </c>
    </row>
    <row r="117" spans="2:6">
      <c r="B117" s="109">
        <v>0.60533564814814811</v>
      </c>
      <c r="C117" s="110">
        <v>109</v>
      </c>
      <c r="D117" s="111">
        <v>34.5</v>
      </c>
      <c r="E117" s="111">
        <v>3760.5</v>
      </c>
      <c r="F117" s="60" t="s">
        <v>12</v>
      </c>
    </row>
    <row r="118" spans="2:6">
      <c r="B118" s="109">
        <v>0.61173611111111115</v>
      </c>
      <c r="C118" s="110">
        <v>43</v>
      </c>
      <c r="D118" s="111">
        <v>34.76</v>
      </c>
      <c r="E118" s="111">
        <v>1494.6799999999998</v>
      </c>
      <c r="F118" s="60" t="s">
        <v>12</v>
      </c>
    </row>
    <row r="119" spans="2:6">
      <c r="B119" s="109">
        <v>0.61174768518518519</v>
      </c>
      <c r="C119" s="110">
        <v>93</v>
      </c>
      <c r="D119" s="111">
        <v>34.76</v>
      </c>
      <c r="E119" s="111">
        <v>3232.68</v>
      </c>
      <c r="F119" s="60" t="s">
        <v>12</v>
      </c>
    </row>
    <row r="120" spans="2:6">
      <c r="B120" s="109">
        <v>0.61314814814814811</v>
      </c>
      <c r="C120" s="110">
        <v>274</v>
      </c>
      <c r="D120" s="111">
        <v>34.76</v>
      </c>
      <c r="E120" s="111">
        <v>9524.24</v>
      </c>
      <c r="F120" s="60" t="s">
        <v>12</v>
      </c>
    </row>
    <row r="121" spans="2:6">
      <c r="B121" s="109">
        <v>0.61502314814814818</v>
      </c>
      <c r="C121" s="110">
        <v>561</v>
      </c>
      <c r="D121" s="111">
        <v>34.82</v>
      </c>
      <c r="E121" s="111">
        <v>19534.02</v>
      </c>
      <c r="F121" s="60" t="s">
        <v>12</v>
      </c>
    </row>
    <row r="122" spans="2:6">
      <c r="B122" s="109">
        <v>0.61662037037037032</v>
      </c>
      <c r="C122" s="110">
        <v>181</v>
      </c>
      <c r="D122" s="111">
        <v>34.880000000000003</v>
      </c>
      <c r="E122" s="111">
        <v>6313.2800000000007</v>
      </c>
      <c r="F122" s="60" t="s">
        <v>12</v>
      </c>
    </row>
    <row r="123" spans="2:6">
      <c r="B123" s="109">
        <v>0.61712962962962958</v>
      </c>
      <c r="C123" s="110">
        <v>924</v>
      </c>
      <c r="D123" s="111">
        <v>34.9</v>
      </c>
      <c r="E123" s="111">
        <v>32247.599999999999</v>
      </c>
      <c r="F123" s="60" t="s">
        <v>12</v>
      </c>
    </row>
    <row r="124" spans="2:6">
      <c r="B124" s="109">
        <v>0.61835648148148148</v>
      </c>
      <c r="C124" s="110">
        <v>102</v>
      </c>
      <c r="D124" s="111">
        <v>34.880000000000003</v>
      </c>
      <c r="E124" s="111">
        <v>3557.76</v>
      </c>
      <c r="F124" s="60" t="s">
        <v>12</v>
      </c>
    </row>
    <row r="125" spans="2:6">
      <c r="B125" s="109">
        <v>0.61931712962962959</v>
      </c>
      <c r="C125" s="110">
        <v>99</v>
      </c>
      <c r="D125" s="111">
        <v>34.840000000000003</v>
      </c>
      <c r="E125" s="111">
        <v>3449.1600000000003</v>
      </c>
      <c r="F125" s="60" t="s">
        <v>12</v>
      </c>
    </row>
    <row r="126" spans="2:6">
      <c r="B126" s="109">
        <v>0.62041666666666662</v>
      </c>
      <c r="C126" s="110">
        <v>19</v>
      </c>
      <c r="D126" s="111">
        <v>34.799999999999997</v>
      </c>
      <c r="E126" s="111">
        <v>661.19999999999993</v>
      </c>
      <c r="F126" s="60" t="s">
        <v>12</v>
      </c>
    </row>
    <row r="127" spans="2:6">
      <c r="B127" s="109">
        <v>0.62041666666666662</v>
      </c>
      <c r="C127" s="110">
        <v>88</v>
      </c>
      <c r="D127" s="111">
        <v>34.799999999999997</v>
      </c>
      <c r="E127" s="111">
        <v>3062.3999999999996</v>
      </c>
      <c r="F127" s="60" t="s">
        <v>12</v>
      </c>
    </row>
    <row r="128" spans="2:6">
      <c r="B128" s="109">
        <v>0.62112268518518521</v>
      </c>
      <c r="C128" s="110">
        <v>147</v>
      </c>
      <c r="D128" s="111">
        <v>34.78</v>
      </c>
      <c r="E128" s="111">
        <v>5112.66</v>
      </c>
      <c r="F128" s="60" t="s">
        <v>12</v>
      </c>
    </row>
    <row r="129" spans="2:6">
      <c r="B129" s="109">
        <v>0.62517361111111114</v>
      </c>
      <c r="C129" s="110">
        <v>281</v>
      </c>
      <c r="D129" s="111">
        <v>34.799999999999997</v>
      </c>
      <c r="E129" s="111">
        <v>9778.7999999999993</v>
      </c>
      <c r="F129" s="60" t="s">
        <v>12</v>
      </c>
    </row>
    <row r="130" spans="2:6">
      <c r="B130" s="109">
        <v>0.62604166666666672</v>
      </c>
      <c r="C130" s="110">
        <v>19</v>
      </c>
      <c r="D130" s="111">
        <v>34.799999999999997</v>
      </c>
      <c r="E130" s="111">
        <v>661.19999999999993</v>
      </c>
      <c r="F130" s="60" t="s">
        <v>12</v>
      </c>
    </row>
    <row r="131" spans="2:6">
      <c r="B131" s="109">
        <v>0.62604166666666672</v>
      </c>
      <c r="C131" s="110">
        <v>98</v>
      </c>
      <c r="D131" s="111">
        <v>34.799999999999997</v>
      </c>
      <c r="E131" s="111">
        <v>3410.3999999999996</v>
      </c>
      <c r="F131" s="60" t="s">
        <v>12</v>
      </c>
    </row>
    <row r="132" spans="2:6">
      <c r="B132" s="109">
        <v>0.6267476851851852</v>
      </c>
      <c r="C132" s="110">
        <v>333</v>
      </c>
      <c r="D132" s="111">
        <v>34.76</v>
      </c>
      <c r="E132" s="111">
        <v>11575.08</v>
      </c>
      <c r="F132" s="60" t="s">
        <v>12</v>
      </c>
    </row>
    <row r="133" spans="2:6">
      <c r="B133" s="109">
        <v>0.62821759259259258</v>
      </c>
      <c r="C133" s="110">
        <v>191</v>
      </c>
      <c r="D133" s="111">
        <v>34.76</v>
      </c>
      <c r="E133" s="111">
        <v>6639.16</v>
      </c>
      <c r="F133" s="60" t="s">
        <v>12</v>
      </c>
    </row>
    <row r="134" spans="2:6">
      <c r="B134" s="109">
        <v>0.63406249999999997</v>
      </c>
      <c r="C134" s="110">
        <v>444</v>
      </c>
      <c r="D134" s="111">
        <v>34.799999999999997</v>
      </c>
      <c r="E134" s="111">
        <v>15451.199999999999</v>
      </c>
      <c r="F134" s="60" t="s">
        <v>12</v>
      </c>
    </row>
    <row r="135" spans="2:6">
      <c r="B135" s="109">
        <v>0.63466435185185188</v>
      </c>
      <c r="C135" s="110">
        <v>331</v>
      </c>
      <c r="D135" s="111">
        <v>34.76</v>
      </c>
      <c r="E135" s="111">
        <v>11505.56</v>
      </c>
      <c r="F135" s="60" t="s">
        <v>12</v>
      </c>
    </row>
    <row r="136" spans="2:6">
      <c r="B136" s="109">
        <v>0.64097222222222228</v>
      </c>
      <c r="C136" s="110">
        <v>668</v>
      </c>
      <c r="D136" s="111">
        <v>34.86</v>
      </c>
      <c r="E136" s="111">
        <v>23286.48</v>
      </c>
      <c r="F136" s="60" t="s">
        <v>12</v>
      </c>
    </row>
    <row r="137" spans="2:6">
      <c r="B137" s="109">
        <v>0.64998842592592587</v>
      </c>
      <c r="C137" s="110">
        <v>8</v>
      </c>
      <c r="D137" s="111">
        <v>34.94</v>
      </c>
      <c r="E137" s="111">
        <v>279.52</v>
      </c>
      <c r="F137" s="60" t="s">
        <v>12</v>
      </c>
    </row>
    <row r="138" spans="2:6">
      <c r="B138" s="109">
        <v>0.64998842592592587</v>
      </c>
      <c r="C138" s="110">
        <v>1</v>
      </c>
      <c r="D138" s="111">
        <v>34.94</v>
      </c>
      <c r="E138" s="111">
        <v>34.94</v>
      </c>
      <c r="F138" s="60" t="s">
        <v>12</v>
      </c>
    </row>
    <row r="139" spans="2:6">
      <c r="B139" s="109">
        <v>0.65012731481481478</v>
      </c>
      <c r="C139" s="110">
        <v>231</v>
      </c>
      <c r="D139" s="111">
        <v>34.94</v>
      </c>
      <c r="E139" s="111">
        <v>8071.1399999999994</v>
      </c>
      <c r="F139" s="60" t="s">
        <v>12</v>
      </c>
    </row>
    <row r="140" spans="2:6">
      <c r="B140" s="109">
        <v>0.6502430555555555</v>
      </c>
      <c r="C140" s="110">
        <v>56</v>
      </c>
      <c r="D140" s="111">
        <v>34.94</v>
      </c>
      <c r="E140" s="111">
        <v>1956.6399999999999</v>
      </c>
      <c r="F140" s="60" t="s">
        <v>12</v>
      </c>
    </row>
    <row r="141" spans="2:6">
      <c r="B141" s="109">
        <v>0.6502430555555555</v>
      </c>
      <c r="C141" s="110">
        <v>36</v>
      </c>
      <c r="D141" s="111">
        <v>34.94</v>
      </c>
      <c r="E141" s="111">
        <v>1257.8399999999999</v>
      </c>
      <c r="F141" s="60" t="s">
        <v>12</v>
      </c>
    </row>
    <row r="142" spans="2:6">
      <c r="B142" s="109">
        <v>0.65077546296296296</v>
      </c>
      <c r="C142" s="110">
        <v>648</v>
      </c>
      <c r="D142" s="111">
        <v>34.92</v>
      </c>
      <c r="E142" s="111">
        <v>22628.16</v>
      </c>
      <c r="F142" s="60" t="s">
        <v>12</v>
      </c>
    </row>
    <row r="143" spans="2:6">
      <c r="B143" s="109">
        <v>0.65134259259259264</v>
      </c>
      <c r="C143" s="110">
        <v>141</v>
      </c>
      <c r="D143" s="111">
        <v>34.92</v>
      </c>
      <c r="E143" s="111">
        <v>4923.72</v>
      </c>
      <c r="F143" s="60" t="s">
        <v>12</v>
      </c>
    </row>
    <row r="144" spans="2:6">
      <c r="B144" s="109">
        <v>0.65300925925925923</v>
      </c>
      <c r="C144" s="110">
        <v>121</v>
      </c>
      <c r="D144" s="111">
        <v>34.78</v>
      </c>
      <c r="E144" s="111">
        <v>4208.38</v>
      </c>
      <c r="F144" s="60" t="s">
        <v>12</v>
      </c>
    </row>
    <row r="145" spans="2:6">
      <c r="B145" s="109">
        <v>0.65415509259259264</v>
      </c>
      <c r="C145" s="110">
        <v>7</v>
      </c>
      <c r="D145" s="111">
        <v>34.72</v>
      </c>
      <c r="E145" s="111">
        <v>243.04</v>
      </c>
      <c r="F145" s="60" t="s">
        <v>12</v>
      </c>
    </row>
    <row r="146" spans="2:6">
      <c r="B146" s="109">
        <v>0.65415509259259264</v>
      </c>
      <c r="C146" s="110">
        <v>1</v>
      </c>
      <c r="D146" s="111">
        <v>34.72</v>
      </c>
      <c r="E146" s="111">
        <v>34.72</v>
      </c>
      <c r="F146" s="60" t="s">
        <v>12</v>
      </c>
    </row>
    <row r="147" spans="2:6">
      <c r="B147" s="109">
        <v>0.65565972222222224</v>
      </c>
      <c r="C147" s="110">
        <v>80</v>
      </c>
      <c r="D147" s="111">
        <v>34.72</v>
      </c>
      <c r="E147" s="111">
        <v>2777.6</v>
      </c>
      <c r="F147" s="60" t="s">
        <v>12</v>
      </c>
    </row>
    <row r="148" spans="2:6">
      <c r="B148" s="109">
        <v>0.65623842592592596</v>
      </c>
      <c r="C148" s="110">
        <v>7</v>
      </c>
      <c r="D148" s="111">
        <v>34.72</v>
      </c>
      <c r="E148" s="111">
        <v>243.04</v>
      </c>
      <c r="F148" s="60" t="s">
        <v>12</v>
      </c>
    </row>
    <row r="149" spans="2:6">
      <c r="B149" s="109">
        <v>0.65623842592592596</v>
      </c>
      <c r="C149" s="110">
        <v>1</v>
      </c>
      <c r="D149" s="111">
        <v>34.72</v>
      </c>
      <c r="E149" s="111">
        <v>34.72</v>
      </c>
      <c r="F149" s="60" t="s">
        <v>12</v>
      </c>
    </row>
    <row r="150" spans="2:6">
      <c r="B150" s="109">
        <v>0.65689814814814818</v>
      </c>
      <c r="C150" s="110">
        <v>170</v>
      </c>
      <c r="D150" s="111">
        <v>34.74</v>
      </c>
      <c r="E150" s="111">
        <v>5905.8</v>
      </c>
      <c r="F150" s="60" t="s">
        <v>12</v>
      </c>
    </row>
    <row r="151" spans="2:6">
      <c r="B151" s="109">
        <v>0.65689814814814818</v>
      </c>
      <c r="C151" s="110">
        <v>137</v>
      </c>
      <c r="D151" s="111">
        <v>34.74</v>
      </c>
      <c r="E151" s="111">
        <v>4759.38</v>
      </c>
      <c r="F151" s="60" t="s">
        <v>12</v>
      </c>
    </row>
    <row r="152" spans="2:6">
      <c r="B152" s="109">
        <v>0.66203703703703709</v>
      </c>
      <c r="C152" s="110">
        <v>14</v>
      </c>
      <c r="D152" s="111">
        <v>34.78</v>
      </c>
      <c r="E152" s="111">
        <v>486.92</v>
      </c>
      <c r="F152" s="60" t="s">
        <v>12</v>
      </c>
    </row>
    <row r="153" spans="2:6">
      <c r="B153" s="109">
        <v>0.66234953703703703</v>
      </c>
      <c r="C153" s="110">
        <v>33</v>
      </c>
      <c r="D153" s="111">
        <v>34.78</v>
      </c>
      <c r="E153" s="111">
        <v>1147.74</v>
      </c>
      <c r="F153" s="60" t="s">
        <v>12</v>
      </c>
    </row>
    <row r="154" spans="2:6">
      <c r="B154" s="109">
        <v>0.66245370370370371</v>
      </c>
      <c r="C154" s="110">
        <v>154</v>
      </c>
      <c r="D154" s="111">
        <v>34.78</v>
      </c>
      <c r="E154" s="111">
        <v>5356.12</v>
      </c>
      <c r="F154" s="60" t="s">
        <v>12</v>
      </c>
    </row>
    <row r="155" spans="2:6">
      <c r="B155" s="109">
        <v>0.66245370370370371</v>
      </c>
      <c r="C155" s="110">
        <v>134</v>
      </c>
      <c r="D155" s="111">
        <v>34.78</v>
      </c>
      <c r="E155" s="111">
        <v>4660.5200000000004</v>
      </c>
      <c r="F155" s="60" t="s">
        <v>12</v>
      </c>
    </row>
    <row r="156" spans="2:6">
      <c r="B156" s="109">
        <v>0.66318287037037038</v>
      </c>
      <c r="C156" s="110">
        <v>7</v>
      </c>
      <c r="D156" s="111">
        <v>34.76</v>
      </c>
      <c r="E156" s="111">
        <v>243.32</v>
      </c>
      <c r="F156" s="60" t="s">
        <v>12</v>
      </c>
    </row>
    <row r="157" spans="2:6">
      <c r="B157" s="109">
        <v>0.66318287037037038</v>
      </c>
      <c r="C157" s="110">
        <v>1</v>
      </c>
      <c r="D157" s="111">
        <v>34.76</v>
      </c>
      <c r="E157" s="111">
        <v>34.76</v>
      </c>
      <c r="F157" s="60" t="s">
        <v>12</v>
      </c>
    </row>
    <row r="158" spans="2:6">
      <c r="B158" s="109">
        <v>0.66928240740740741</v>
      </c>
      <c r="C158" s="110">
        <v>408</v>
      </c>
      <c r="D158" s="111">
        <v>34.86</v>
      </c>
      <c r="E158" s="111">
        <v>14222.88</v>
      </c>
      <c r="F158" s="60" t="s">
        <v>12</v>
      </c>
    </row>
    <row r="159" spans="2:6">
      <c r="B159" s="109">
        <v>0.66928240740740741</v>
      </c>
      <c r="C159" s="110">
        <v>298</v>
      </c>
      <c r="D159" s="111">
        <v>34.86</v>
      </c>
      <c r="E159" s="111">
        <v>10388.280000000001</v>
      </c>
      <c r="F159" s="60" t="s">
        <v>12</v>
      </c>
    </row>
    <row r="160" spans="2:6">
      <c r="B160" s="109">
        <v>0.67018518518518522</v>
      </c>
      <c r="C160" s="110">
        <v>297</v>
      </c>
      <c r="D160" s="111">
        <v>34.86</v>
      </c>
      <c r="E160" s="111">
        <v>10353.42</v>
      </c>
      <c r="F160" s="60" t="s">
        <v>12</v>
      </c>
    </row>
    <row r="161" spans="2:6">
      <c r="B161" s="109">
        <v>0.67133101851851851</v>
      </c>
      <c r="C161" s="110">
        <v>100</v>
      </c>
      <c r="D161" s="111">
        <v>34.840000000000003</v>
      </c>
      <c r="E161" s="111">
        <v>3484.0000000000005</v>
      </c>
      <c r="F161" s="60" t="s">
        <v>12</v>
      </c>
    </row>
    <row r="162" spans="2:6">
      <c r="B162" s="109">
        <v>0.6723958333333333</v>
      </c>
      <c r="C162" s="110">
        <v>89</v>
      </c>
      <c r="D162" s="111">
        <v>34.799999999999997</v>
      </c>
      <c r="E162" s="111">
        <v>3097.2</v>
      </c>
      <c r="F162" s="60" t="s">
        <v>12</v>
      </c>
    </row>
    <row r="163" spans="2:6">
      <c r="B163" s="109">
        <v>0.67435185185185187</v>
      </c>
      <c r="C163" s="110">
        <v>92</v>
      </c>
      <c r="D163" s="111">
        <v>34.799999999999997</v>
      </c>
      <c r="E163" s="111">
        <v>3201.6</v>
      </c>
      <c r="F163" s="60" t="s">
        <v>12</v>
      </c>
    </row>
    <row r="164" spans="2:6">
      <c r="B164" s="109">
        <v>0.67483796296296295</v>
      </c>
      <c r="C164" s="110">
        <v>357</v>
      </c>
      <c r="D164" s="111">
        <v>34.78</v>
      </c>
      <c r="E164" s="111">
        <v>12416.460000000001</v>
      </c>
      <c r="F164" s="60" t="s">
        <v>12</v>
      </c>
    </row>
    <row r="165" spans="2:6" ht="12.5">
      <c r="B165" s="34">
        <v>0.67756944444444445</v>
      </c>
      <c r="C165" s="103">
        <v>206</v>
      </c>
      <c r="D165" s="104">
        <v>34.82</v>
      </c>
      <c r="E165" s="104">
        <v>7172.92</v>
      </c>
      <c r="F165" s="105" t="s">
        <v>12</v>
      </c>
    </row>
    <row r="166" spans="2:6" ht="12.5">
      <c r="B166" s="34">
        <v>0.67842592592592588</v>
      </c>
      <c r="C166" s="103">
        <v>110</v>
      </c>
      <c r="D166" s="104">
        <v>34.799999999999997</v>
      </c>
      <c r="E166" s="104">
        <v>3827.9999999999995</v>
      </c>
      <c r="F166" s="105" t="s">
        <v>12</v>
      </c>
    </row>
    <row r="167" spans="2:6" ht="12.5">
      <c r="B167" s="34">
        <v>0.67891203703703706</v>
      </c>
      <c r="C167" s="103">
        <v>88</v>
      </c>
      <c r="D167" s="104">
        <v>34.76</v>
      </c>
      <c r="E167" s="104">
        <v>3058.8799999999997</v>
      </c>
      <c r="F167" s="105" t="s">
        <v>12</v>
      </c>
    </row>
    <row r="168" spans="2:6" ht="12.5">
      <c r="B168" s="34">
        <v>0.6812731481481481</v>
      </c>
      <c r="C168" s="103">
        <v>105</v>
      </c>
      <c r="D168" s="104">
        <v>34.799999999999997</v>
      </c>
      <c r="E168" s="104">
        <v>3653.9999999999995</v>
      </c>
      <c r="F168" s="105" t="s">
        <v>12</v>
      </c>
    </row>
    <row r="169" spans="2:6" ht="12.5">
      <c r="B169" s="34">
        <v>0.68326388888888889</v>
      </c>
      <c r="C169" s="103">
        <v>144</v>
      </c>
      <c r="D169" s="104">
        <v>34.840000000000003</v>
      </c>
      <c r="E169" s="104">
        <v>5016.9600000000009</v>
      </c>
      <c r="F169" s="105" t="s">
        <v>12</v>
      </c>
    </row>
    <row r="170" spans="2:6" ht="12.5">
      <c r="B170" s="34">
        <v>0.68329861111111112</v>
      </c>
      <c r="C170" s="103">
        <v>215</v>
      </c>
      <c r="D170" s="104">
        <v>34.840000000000003</v>
      </c>
      <c r="E170" s="104">
        <v>7490.6</v>
      </c>
      <c r="F170" s="105" t="s">
        <v>12</v>
      </c>
    </row>
    <row r="171" spans="2:6" ht="12.5">
      <c r="B171" s="34">
        <v>0.68431712962962965</v>
      </c>
      <c r="C171" s="103">
        <v>97</v>
      </c>
      <c r="D171" s="104">
        <v>34.82</v>
      </c>
      <c r="E171" s="104">
        <v>3377.54</v>
      </c>
      <c r="F171" s="105" t="s">
        <v>12</v>
      </c>
    </row>
    <row r="172" spans="2:6" ht="12.5">
      <c r="B172" s="34">
        <v>0.69673611111111111</v>
      </c>
      <c r="C172" s="103">
        <v>226</v>
      </c>
      <c r="D172" s="104">
        <v>34.92</v>
      </c>
      <c r="E172" s="104">
        <v>7891.92</v>
      </c>
      <c r="F172" s="105" t="s">
        <v>12</v>
      </c>
    </row>
    <row r="173" spans="2:6" ht="12.5">
      <c r="B173" s="34">
        <v>0.69673611111111111</v>
      </c>
      <c r="C173" s="103">
        <v>170</v>
      </c>
      <c r="D173" s="104">
        <v>34.92</v>
      </c>
      <c r="E173" s="104">
        <v>5936.4000000000005</v>
      </c>
      <c r="F173" s="105" t="s">
        <v>12</v>
      </c>
    </row>
    <row r="174" spans="2:6" ht="12.5">
      <c r="B174" s="34">
        <v>0.69673611111111111</v>
      </c>
      <c r="C174" s="103">
        <v>161</v>
      </c>
      <c r="D174" s="104">
        <v>34.92</v>
      </c>
      <c r="E174" s="104">
        <v>5622.12</v>
      </c>
      <c r="F174" s="105" t="s">
        <v>12</v>
      </c>
    </row>
    <row r="175" spans="2:6" ht="12.5">
      <c r="B175" s="34">
        <v>0.69907407407407407</v>
      </c>
      <c r="C175" s="103">
        <v>240</v>
      </c>
      <c r="D175" s="104">
        <v>34.9</v>
      </c>
      <c r="E175" s="104">
        <v>8376</v>
      </c>
      <c r="F175" s="105" t="s">
        <v>12</v>
      </c>
    </row>
    <row r="176" spans="2:6" ht="12.5">
      <c r="B176" s="34">
        <v>0.69907407407407407</v>
      </c>
      <c r="C176" s="103">
        <v>559</v>
      </c>
      <c r="D176" s="104">
        <v>34.9</v>
      </c>
      <c r="E176" s="104">
        <v>19509.099999999999</v>
      </c>
      <c r="F176" s="105" t="s">
        <v>12</v>
      </c>
    </row>
    <row r="177" spans="2:6" ht="12.5">
      <c r="B177" s="34">
        <v>0.69936342592592593</v>
      </c>
      <c r="C177" s="103">
        <v>287</v>
      </c>
      <c r="D177" s="104">
        <v>34.880000000000003</v>
      </c>
      <c r="E177" s="104">
        <v>10010.560000000001</v>
      </c>
      <c r="F177" s="105" t="s">
        <v>12</v>
      </c>
    </row>
    <row r="178" spans="2:6" ht="12.5">
      <c r="B178" s="34">
        <v>0.70340277777777782</v>
      </c>
      <c r="C178" s="103">
        <v>181</v>
      </c>
      <c r="D178" s="104">
        <v>34.9</v>
      </c>
      <c r="E178" s="104">
        <v>6316.9</v>
      </c>
      <c r="F178" s="105" t="s">
        <v>12</v>
      </c>
    </row>
    <row r="179" spans="2:6" ht="12.5">
      <c r="B179" s="34">
        <v>0.70340277777777782</v>
      </c>
      <c r="C179" s="103">
        <v>349</v>
      </c>
      <c r="D179" s="104">
        <v>34.9</v>
      </c>
      <c r="E179" s="104">
        <v>12180.1</v>
      </c>
      <c r="F179" s="105" t="s">
        <v>12</v>
      </c>
    </row>
    <row r="180" spans="2:6" ht="12.5">
      <c r="B180" s="34">
        <v>0.70406250000000004</v>
      </c>
      <c r="C180" s="103">
        <v>92</v>
      </c>
      <c r="D180" s="104">
        <v>34.86</v>
      </c>
      <c r="E180" s="104">
        <v>3207.12</v>
      </c>
      <c r="F180" s="105" t="s">
        <v>12</v>
      </c>
    </row>
    <row r="181" spans="2:6" ht="12.5">
      <c r="B181" s="34">
        <v>0.7083680555555556</v>
      </c>
      <c r="C181" s="103">
        <v>121</v>
      </c>
      <c r="D181" s="104">
        <v>34.9</v>
      </c>
      <c r="E181" s="104">
        <v>4222.8999999999996</v>
      </c>
      <c r="F181" s="105" t="s">
        <v>12</v>
      </c>
    </row>
    <row r="182" spans="2:6" ht="12.5">
      <c r="B182" s="34">
        <v>0.70881944444444445</v>
      </c>
      <c r="C182" s="103">
        <v>196</v>
      </c>
      <c r="D182" s="104">
        <v>34.86</v>
      </c>
      <c r="E182" s="104">
        <v>6832.5599999999995</v>
      </c>
      <c r="F182" s="105" t="s">
        <v>12</v>
      </c>
    </row>
    <row r="183" spans="2:6" ht="12.5">
      <c r="B183" s="34">
        <v>0.70881944444444445</v>
      </c>
      <c r="C183" s="103">
        <v>243</v>
      </c>
      <c r="D183" s="104">
        <v>34.86</v>
      </c>
      <c r="E183" s="104">
        <v>8470.98</v>
      </c>
      <c r="F183" s="105" t="s">
        <v>12</v>
      </c>
    </row>
    <row r="184" spans="2:6" ht="12.5">
      <c r="B184" s="34">
        <v>0.71122685185185186</v>
      </c>
      <c r="C184" s="103">
        <v>328</v>
      </c>
      <c r="D184" s="104">
        <v>34.86</v>
      </c>
      <c r="E184" s="104">
        <v>11434.08</v>
      </c>
      <c r="F184" s="105" t="s">
        <v>12</v>
      </c>
    </row>
    <row r="185" spans="2:6" ht="12.5">
      <c r="B185" s="34">
        <v>0.71171296296296294</v>
      </c>
      <c r="C185" s="103">
        <v>89</v>
      </c>
      <c r="D185" s="104">
        <v>34.840000000000003</v>
      </c>
      <c r="E185" s="104">
        <v>3100.76</v>
      </c>
      <c r="F185" s="105" t="s">
        <v>12</v>
      </c>
    </row>
    <row r="186" spans="2:6" ht="12.5">
      <c r="B186" s="34">
        <v>0.7129050925925926</v>
      </c>
      <c r="C186" s="103">
        <v>93</v>
      </c>
      <c r="D186" s="104">
        <v>34.82</v>
      </c>
      <c r="E186" s="104">
        <v>3238.26</v>
      </c>
      <c r="F186" s="105" t="s">
        <v>12</v>
      </c>
    </row>
    <row r="187" spans="2:6" ht="12.5">
      <c r="B187" s="34">
        <v>0.71357638888888886</v>
      </c>
      <c r="C187" s="103">
        <v>105</v>
      </c>
      <c r="D187" s="104">
        <v>34.799999999999997</v>
      </c>
      <c r="E187" s="104">
        <v>3653.9999999999995</v>
      </c>
      <c r="F187" s="105" t="s">
        <v>12</v>
      </c>
    </row>
    <row r="188" spans="2:6" ht="12.5">
      <c r="B188" s="34">
        <v>0.71372685185185181</v>
      </c>
      <c r="C188" s="103">
        <v>93</v>
      </c>
      <c r="D188" s="104">
        <v>34.78</v>
      </c>
      <c r="E188" s="104">
        <v>3234.54</v>
      </c>
      <c r="F188" s="105" t="s">
        <v>12</v>
      </c>
    </row>
    <row r="189" spans="2:6" ht="12.5">
      <c r="B189" s="34">
        <v>0.71701388888888884</v>
      </c>
      <c r="C189" s="103">
        <v>290</v>
      </c>
      <c r="D189" s="104">
        <v>34.82</v>
      </c>
      <c r="E189" s="104">
        <v>10097.799999999999</v>
      </c>
      <c r="F189" s="105" t="s">
        <v>12</v>
      </c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0" priority="1">
      <formula>$D15&gt;#REF!</formula>
    </cfRule>
  </conditionalFormatting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7DF4-9826-40C5-9806-02B81C4AE689}">
  <dimension ref="B1:L248"/>
  <sheetViews>
    <sheetView topLeftCell="A6" workbookViewId="0">
      <selection activeCell="H32" sqref="H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46107</v>
      </c>
      <c r="C15" s="58">
        <f>SUMIF(F21:F5001,F15,C21:C5001)</f>
        <v>25602</v>
      </c>
      <c r="D15" s="59">
        <f>E15/C15</f>
        <v>34.996279978126708</v>
      </c>
      <c r="E15" s="59">
        <f>SUMIF(F21:F5001,F15,E21:E5001)</f>
        <v>895974.75999999989</v>
      </c>
      <c r="F15" s="60" t="s">
        <v>12</v>
      </c>
    </row>
    <row r="16" spans="2:10">
      <c r="B16" s="26">
        <f>B15</f>
        <v>46107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0.37916666666666665</v>
      </c>
      <c r="C21" s="110">
        <v>474</v>
      </c>
      <c r="D21" s="111">
        <v>34.86</v>
      </c>
      <c r="E21" s="111">
        <v>16523.64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0.3835763888888889</v>
      </c>
      <c r="C22" s="110">
        <v>341</v>
      </c>
      <c r="D22" s="111">
        <v>34.86</v>
      </c>
      <c r="E22" s="111">
        <v>11887.26</v>
      </c>
      <c r="F22" s="60" t="s">
        <v>12</v>
      </c>
    </row>
    <row r="23" spans="2:12">
      <c r="B23" s="109">
        <v>0.38435185185185183</v>
      </c>
      <c r="C23" s="110">
        <v>205</v>
      </c>
      <c r="D23" s="111">
        <v>34.82</v>
      </c>
      <c r="E23" s="111">
        <v>7138.1</v>
      </c>
      <c r="F23" s="60" t="s">
        <v>12</v>
      </c>
    </row>
    <row r="24" spans="2:12">
      <c r="B24" s="109">
        <v>0.38593749999999999</v>
      </c>
      <c r="C24" s="110">
        <v>254</v>
      </c>
      <c r="D24" s="111">
        <v>34.880000000000003</v>
      </c>
      <c r="E24" s="111">
        <v>8859.52</v>
      </c>
      <c r="F24" s="60" t="s">
        <v>12</v>
      </c>
    </row>
    <row r="25" spans="2:12">
      <c r="B25" s="109">
        <v>0.38973379629629629</v>
      </c>
      <c r="C25" s="110">
        <v>98</v>
      </c>
      <c r="D25" s="111">
        <v>34.86</v>
      </c>
      <c r="E25" s="111">
        <v>3416.2799999999997</v>
      </c>
      <c r="F25" s="60" t="s">
        <v>12</v>
      </c>
    </row>
    <row r="26" spans="2:12">
      <c r="B26" s="109">
        <v>0.39043981481481482</v>
      </c>
      <c r="C26" s="110">
        <v>241</v>
      </c>
      <c r="D26" s="111">
        <v>34.82</v>
      </c>
      <c r="E26" s="111">
        <v>8391.6200000000008</v>
      </c>
      <c r="F26" s="60" t="s">
        <v>12</v>
      </c>
    </row>
    <row r="27" spans="2:12">
      <c r="B27" s="109">
        <v>0.39377314814814812</v>
      </c>
      <c r="C27" s="110">
        <v>275</v>
      </c>
      <c r="D27" s="111">
        <v>34.86</v>
      </c>
      <c r="E27" s="111">
        <v>9586.5</v>
      </c>
      <c r="F27" s="60" t="s">
        <v>12</v>
      </c>
    </row>
    <row r="28" spans="2:12">
      <c r="B28" s="109">
        <v>0.39583333333333331</v>
      </c>
      <c r="C28" s="110">
        <v>93</v>
      </c>
      <c r="D28" s="111">
        <v>34.76</v>
      </c>
      <c r="E28" s="111">
        <v>3232.68</v>
      </c>
      <c r="F28" s="60" t="s">
        <v>12</v>
      </c>
    </row>
    <row r="29" spans="2:12">
      <c r="B29" s="109">
        <v>0.39677083333333335</v>
      </c>
      <c r="C29" s="110">
        <v>225</v>
      </c>
      <c r="D29" s="111">
        <v>34.76</v>
      </c>
      <c r="E29" s="111">
        <v>7821</v>
      </c>
      <c r="F29" s="60" t="s">
        <v>12</v>
      </c>
    </row>
    <row r="30" spans="2:12">
      <c r="B30" s="109">
        <v>0.40091435185185187</v>
      </c>
      <c r="C30" s="110">
        <v>202</v>
      </c>
      <c r="D30" s="111">
        <v>34.78</v>
      </c>
      <c r="E30" s="111">
        <v>7025.56</v>
      </c>
      <c r="F30" s="60" t="s">
        <v>12</v>
      </c>
    </row>
    <row r="31" spans="2:12">
      <c r="B31" s="109">
        <v>0.40115740740740741</v>
      </c>
      <c r="C31" s="110">
        <v>111</v>
      </c>
      <c r="D31" s="111">
        <v>34.76</v>
      </c>
      <c r="E31" s="111">
        <v>3858.3599999999997</v>
      </c>
      <c r="F31" s="60" t="s">
        <v>12</v>
      </c>
    </row>
    <row r="32" spans="2:12">
      <c r="B32" s="109">
        <v>0.40283564814814815</v>
      </c>
      <c r="C32" s="110">
        <v>108</v>
      </c>
      <c r="D32" s="111">
        <v>34.799999999999997</v>
      </c>
      <c r="E32" s="111">
        <v>3758.3999999999996</v>
      </c>
      <c r="F32" s="60" t="s">
        <v>12</v>
      </c>
    </row>
    <row r="33" spans="2:6">
      <c r="B33" s="109">
        <v>0.40528935185185183</v>
      </c>
      <c r="C33" s="110">
        <v>94</v>
      </c>
      <c r="D33" s="111">
        <v>34.78</v>
      </c>
      <c r="E33" s="111">
        <v>3269.32</v>
      </c>
      <c r="F33" s="60" t="s">
        <v>12</v>
      </c>
    </row>
    <row r="34" spans="2:6">
      <c r="B34" s="109">
        <v>0.40592592592592591</v>
      </c>
      <c r="C34" s="110">
        <v>106</v>
      </c>
      <c r="D34" s="111">
        <v>34.74</v>
      </c>
      <c r="E34" s="111">
        <v>3682.44</v>
      </c>
      <c r="F34" s="60" t="s">
        <v>12</v>
      </c>
    </row>
    <row r="35" spans="2:6">
      <c r="B35" s="109">
        <v>0.40870370370370368</v>
      </c>
      <c r="C35" s="110">
        <v>104</v>
      </c>
      <c r="D35" s="111">
        <v>34.74</v>
      </c>
      <c r="E35" s="111">
        <v>3612.96</v>
      </c>
      <c r="F35" s="60" t="s">
        <v>12</v>
      </c>
    </row>
    <row r="36" spans="2:6">
      <c r="B36" s="109">
        <v>0.41891203703703705</v>
      </c>
      <c r="C36" s="110">
        <v>188</v>
      </c>
      <c r="D36" s="111">
        <v>34.799999999999997</v>
      </c>
      <c r="E36" s="111">
        <v>6542.4</v>
      </c>
      <c r="F36" s="60" t="s">
        <v>12</v>
      </c>
    </row>
    <row r="37" spans="2:6">
      <c r="B37" s="109">
        <v>0.41892361111111109</v>
      </c>
      <c r="C37" s="110">
        <v>373</v>
      </c>
      <c r="D37" s="111">
        <v>34.78</v>
      </c>
      <c r="E37" s="111">
        <v>12972.94</v>
      </c>
      <c r="F37" s="60" t="s">
        <v>12</v>
      </c>
    </row>
    <row r="38" spans="2:6">
      <c r="B38" s="109">
        <v>0.41892361111111109</v>
      </c>
      <c r="C38" s="110">
        <v>190</v>
      </c>
      <c r="D38" s="111">
        <v>34.78</v>
      </c>
      <c r="E38" s="111">
        <v>6608.2</v>
      </c>
      <c r="F38" s="60" t="s">
        <v>12</v>
      </c>
    </row>
    <row r="39" spans="2:6">
      <c r="B39" s="109">
        <v>0.4211111111111111</v>
      </c>
      <c r="C39" s="110">
        <v>93</v>
      </c>
      <c r="D39" s="111">
        <v>34.74</v>
      </c>
      <c r="E39" s="111">
        <v>3230.82</v>
      </c>
      <c r="F39" s="60" t="s">
        <v>12</v>
      </c>
    </row>
    <row r="40" spans="2:6">
      <c r="B40" s="109">
        <v>0.42307870370370371</v>
      </c>
      <c r="C40" s="110">
        <v>101</v>
      </c>
      <c r="D40" s="111">
        <v>34.74</v>
      </c>
      <c r="E40" s="111">
        <v>3508.7400000000002</v>
      </c>
      <c r="F40" s="60" t="s">
        <v>12</v>
      </c>
    </row>
    <row r="41" spans="2:6">
      <c r="B41" s="109">
        <v>0.42491898148148149</v>
      </c>
      <c r="C41" s="110">
        <v>138</v>
      </c>
      <c r="D41" s="111">
        <v>34.74</v>
      </c>
      <c r="E41" s="111">
        <v>4794.12</v>
      </c>
      <c r="F41" s="60" t="s">
        <v>12</v>
      </c>
    </row>
    <row r="42" spans="2:6">
      <c r="B42" s="109">
        <v>0.43167824074074074</v>
      </c>
      <c r="C42" s="110">
        <v>50</v>
      </c>
      <c r="D42" s="111">
        <v>34.68</v>
      </c>
      <c r="E42" s="111">
        <v>1734</v>
      </c>
      <c r="F42" s="60" t="s">
        <v>12</v>
      </c>
    </row>
    <row r="43" spans="2:6">
      <c r="B43" s="109">
        <v>0.43285879629629631</v>
      </c>
      <c r="C43" s="110">
        <v>198</v>
      </c>
      <c r="D43" s="111">
        <v>34.68</v>
      </c>
      <c r="E43" s="111">
        <v>6866.64</v>
      </c>
      <c r="F43" s="60" t="s">
        <v>12</v>
      </c>
    </row>
    <row r="44" spans="2:6">
      <c r="B44" s="109">
        <v>0.43285879629629631</v>
      </c>
      <c r="C44" s="110">
        <v>145</v>
      </c>
      <c r="D44" s="111">
        <v>34.68</v>
      </c>
      <c r="E44" s="111">
        <v>5028.6000000000004</v>
      </c>
      <c r="F44" s="60" t="s">
        <v>12</v>
      </c>
    </row>
    <row r="45" spans="2:6">
      <c r="B45" s="109">
        <v>0.43765046296296295</v>
      </c>
      <c r="C45" s="110">
        <v>94</v>
      </c>
      <c r="D45" s="111">
        <v>34.68</v>
      </c>
      <c r="E45" s="111">
        <v>3259.92</v>
      </c>
      <c r="F45" s="60" t="s">
        <v>12</v>
      </c>
    </row>
    <row r="46" spans="2:6">
      <c r="B46" s="109">
        <v>0.43765046296296295</v>
      </c>
      <c r="C46" s="110">
        <v>150</v>
      </c>
      <c r="D46" s="111">
        <v>34.68</v>
      </c>
      <c r="E46" s="111">
        <v>5202</v>
      </c>
      <c r="F46" s="60" t="s">
        <v>12</v>
      </c>
    </row>
    <row r="47" spans="2:6">
      <c r="B47" s="109">
        <v>0.43953703703703706</v>
      </c>
      <c r="C47" s="110">
        <v>161</v>
      </c>
      <c r="D47" s="111">
        <v>34.68</v>
      </c>
      <c r="E47" s="111">
        <v>5583.48</v>
      </c>
      <c r="F47" s="60" t="s">
        <v>12</v>
      </c>
    </row>
    <row r="48" spans="2:6">
      <c r="B48" s="109">
        <v>0.44127314814814816</v>
      </c>
      <c r="C48" s="110">
        <v>95</v>
      </c>
      <c r="D48" s="111">
        <v>34.619999999999997</v>
      </c>
      <c r="E48" s="111">
        <v>3288.8999999999996</v>
      </c>
      <c r="F48" s="60" t="s">
        <v>12</v>
      </c>
    </row>
    <row r="49" spans="2:6">
      <c r="B49" s="109">
        <v>0.45012731481481483</v>
      </c>
      <c r="C49" s="110">
        <v>261</v>
      </c>
      <c r="D49" s="111">
        <v>34.78</v>
      </c>
      <c r="E49" s="111">
        <v>9077.58</v>
      </c>
      <c r="F49" s="60" t="s">
        <v>12</v>
      </c>
    </row>
    <row r="50" spans="2:6">
      <c r="B50" s="109">
        <v>0.45012731481481483</v>
      </c>
      <c r="C50" s="110">
        <v>209</v>
      </c>
      <c r="D50" s="111">
        <v>34.78</v>
      </c>
      <c r="E50" s="111">
        <v>7269.02</v>
      </c>
      <c r="F50" s="60" t="s">
        <v>12</v>
      </c>
    </row>
    <row r="51" spans="2:6">
      <c r="B51" s="109">
        <v>0.46475694444444443</v>
      </c>
      <c r="C51" s="110">
        <v>539</v>
      </c>
      <c r="D51" s="111">
        <v>34.880000000000003</v>
      </c>
      <c r="E51" s="111">
        <v>18800.32</v>
      </c>
      <c r="F51" s="60" t="s">
        <v>12</v>
      </c>
    </row>
    <row r="52" spans="2:6">
      <c r="B52" s="109">
        <v>0.46475694444444443</v>
      </c>
      <c r="C52" s="110">
        <v>211</v>
      </c>
      <c r="D52" s="111">
        <v>34.880000000000003</v>
      </c>
      <c r="E52" s="111">
        <v>7359.68</v>
      </c>
      <c r="F52" s="60" t="s">
        <v>12</v>
      </c>
    </row>
    <row r="53" spans="2:6">
      <c r="B53" s="109">
        <v>0.4702662037037037</v>
      </c>
      <c r="C53" s="110">
        <v>96</v>
      </c>
      <c r="D53" s="111">
        <v>34.880000000000003</v>
      </c>
      <c r="E53" s="111">
        <v>3348.4800000000005</v>
      </c>
      <c r="F53" s="60" t="s">
        <v>12</v>
      </c>
    </row>
    <row r="54" spans="2:6">
      <c r="B54" s="109">
        <v>0.47075231481481483</v>
      </c>
      <c r="C54" s="110">
        <v>19</v>
      </c>
      <c r="D54" s="111">
        <v>34.840000000000003</v>
      </c>
      <c r="E54" s="111">
        <v>661.96</v>
      </c>
      <c r="F54" s="60" t="s">
        <v>12</v>
      </c>
    </row>
    <row r="55" spans="2:6">
      <c r="B55" s="109">
        <v>0.47138888888888891</v>
      </c>
      <c r="C55" s="110">
        <v>146</v>
      </c>
      <c r="D55" s="111">
        <v>34.840000000000003</v>
      </c>
      <c r="E55" s="111">
        <v>5086.6400000000003</v>
      </c>
      <c r="F55" s="60" t="s">
        <v>12</v>
      </c>
    </row>
    <row r="56" spans="2:6">
      <c r="B56" s="109">
        <v>0.47635416666666669</v>
      </c>
      <c r="C56" s="110">
        <v>254</v>
      </c>
      <c r="D56" s="111">
        <v>34.880000000000003</v>
      </c>
      <c r="E56" s="111">
        <v>8859.52</v>
      </c>
      <c r="F56" s="60" t="s">
        <v>12</v>
      </c>
    </row>
    <row r="57" spans="2:6">
      <c r="B57" s="109">
        <v>0.48590277777777779</v>
      </c>
      <c r="C57" s="110">
        <v>436</v>
      </c>
      <c r="D57" s="111">
        <v>34.94</v>
      </c>
      <c r="E57" s="111">
        <v>15233.839999999998</v>
      </c>
      <c r="F57" s="60" t="s">
        <v>12</v>
      </c>
    </row>
    <row r="58" spans="2:6">
      <c r="B58" s="109">
        <v>0.48879629629629628</v>
      </c>
      <c r="C58" s="110">
        <v>89</v>
      </c>
      <c r="D58" s="111">
        <v>34.94</v>
      </c>
      <c r="E58" s="111">
        <v>3109.66</v>
      </c>
      <c r="F58" s="60" t="s">
        <v>12</v>
      </c>
    </row>
    <row r="59" spans="2:6">
      <c r="B59" s="109">
        <v>0.49111111111111111</v>
      </c>
      <c r="C59" s="110">
        <v>100</v>
      </c>
      <c r="D59" s="111">
        <v>34.979999999999997</v>
      </c>
      <c r="E59" s="111">
        <v>3497.9999999999995</v>
      </c>
      <c r="F59" s="60" t="s">
        <v>12</v>
      </c>
    </row>
    <row r="60" spans="2:6">
      <c r="B60" s="109">
        <v>0.49408564814814815</v>
      </c>
      <c r="C60" s="110">
        <v>156</v>
      </c>
      <c r="D60" s="111">
        <v>34.96</v>
      </c>
      <c r="E60" s="111">
        <v>5453.76</v>
      </c>
      <c r="F60" s="60" t="s">
        <v>12</v>
      </c>
    </row>
    <row r="61" spans="2:6">
      <c r="B61" s="109">
        <v>0.49633101851851852</v>
      </c>
      <c r="C61" s="110">
        <v>95</v>
      </c>
      <c r="D61" s="111">
        <v>34.96</v>
      </c>
      <c r="E61" s="111">
        <v>3321.2000000000003</v>
      </c>
      <c r="F61" s="60" t="s">
        <v>12</v>
      </c>
    </row>
    <row r="62" spans="2:6">
      <c r="B62" s="109">
        <v>0.50348379629629625</v>
      </c>
      <c r="C62" s="110">
        <v>154</v>
      </c>
      <c r="D62" s="111">
        <v>35.04</v>
      </c>
      <c r="E62" s="111">
        <v>5396.16</v>
      </c>
      <c r="F62" s="60" t="s">
        <v>12</v>
      </c>
    </row>
    <row r="63" spans="2:6">
      <c r="B63" s="109">
        <v>0.50480324074074079</v>
      </c>
      <c r="C63" s="110">
        <v>62</v>
      </c>
      <c r="D63" s="111">
        <v>35.06</v>
      </c>
      <c r="E63" s="111">
        <v>2173.7200000000003</v>
      </c>
      <c r="F63" s="60" t="s">
        <v>12</v>
      </c>
    </row>
    <row r="64" spans="2:6">
      <c r="B64" s="109">
        <v>0.50480324074074079</v>
      </c>
      <c r="C64" s="110">
        <v>140</v>
      </c>
      <c r="D64" s="111">
        <v>35.06</v>
      </c>
      <c r="E64" s="111">
        <v>4908.4000000000005</v>
      </c>
      <c r="F64" s="60" t="s">
        <v>12</v>
      </c>
    </row>
    <row r="65" spans="2:6">
      <c r="B65" s="109">
        <v>0.51239583333333338</v>
      </c>
      <c r="C65" s="110">
        <v>314</v>
      </c>
      <c r="D65" s="111">
        <v>35.06</v>
      </c>
      <c r="E65" s="111">
        <v>11008.84</v>
      </c>
      <c r="F65" s="60" t="s">
        <v>12</v>
      </c>
    </row>
    <row r="66" spans="2:6">
      <c r="B66" s="109">
        <v>0.51780092592592597</v>
      </c>
      <c r="C66" s="110">
        <v>94</v>
      </c>
      <c r="D66" s="111">
        <v>35</v>
      </c>
      <c r="E66" s="111">
        <v>3290</v>
      </c>
      <c r="F66" s="60" t="s">
        <v>12</v>
      </c>
    </row>
    <row r="67" spans="2:6">
      <c r="B67" s="109">
        <v>0.51780092592592597</v>
      </c>
      <c r="C67" s="110">
        <v>106</v>
      </c>
      <c r="D67" s="111">
        <v>35</v>
      </c>
      <c r="E67" s="111">
        <v>3710</v>
      </c>
      <c r="F67" s="60" t="s">
        <v>12</v>
      </c>
    </row>
    <row r="68" spans="2:6">
      <c r="B68" s="109">
        <v>0.52150462962962962</v>
      </c>
      <c r="C68" s="110">
        <v>65</v>
      </c>
      <c r="D68" s="111">
        <v>34.979999999999997</v>
      </c>
      <c r="E68" s="111">
        <v>2273.6999999999998</v>
      </c>
      <c r="F68" s="60" t="s">
        <v>12</v>
      </c>
    </row>
    <row r="69" spans="2:6">
      <c r="B69" s="109">
        <v>0.52150462962962962</v>
      </c>
      <c r="C69" s="110">
        <v>29</v>
      </c>
      <c r="D69" s="111">
        <v>34.979999999999997</v>
      </c>
      <c r="E69" s="111">
        <v>1014.42</v>
      </c>
      <c r="F69" s="60" t="s">
        <v>12</v>
      </c>
    </row>
    <row r="70" spans="2:6">
      <c r="B70" s="109">
        <v>0.52165509259259257</v>
      </c>
      <c r="C70" s="110">
        <v>97</v>
      </c>
      <c r="D70" s="111">
        <v>34.96</v>
      </c>
      <c r="E70" s="111">
        <v>3391.12</v>
      </c>
      <c r="F70" s="60" t="s">
        <v>12</v>
      </c>
    </row>
    <row r="71" spans="2:6">
      <c r="B71" s="109">
        <v>0.53179398148148149</v>
      </c>
      <c r="C71" s="110">
        <v>200</v>
      </c>
      <c r="D71" s="111">
        <v>35.020000000000003</v>
      </c>
      <c r="E71" s="111">
        <v>7004.0000000000009</v>
      </c>
      <c r="F71" s="60" t="s">
        <v>12</v>
      </c>
    </row>
    <row r="72" spans="2:6">
      <c r="B72" s="109">
        <v>0.53249999999999997</v>
      </c>
      <c r="C72" s="110">
        <v>165</v>
      </c>
      <c r="D72" s="111">
        <v>35</v>
      </c>
      <c r="E72" s="111">
        <v>5775</v>
      </c>
      <c r="F72" s="60" t="s">
        <v>12</v>
      </c>
    </row>
    <row r="73" spans="2:6">
      <c r="B73" s="109">
        <v>0.53481481481481485</v>
      </c>
      <c r="C73" s="110">
        <v>18</v>
      </c>
      <c r="D73" s="111">
        <v>34.979999999999997</v>
      </c>
      <c r="E73" s="111">
        <v>629.64</v>
      </c>
      <c r="F73" s="60" t="s">
        <v>12</v>
      </c>
    </row>
    <row r="74" spans="2:6">
      <c r="B74" s="109">
        <v>0.53481481481481485</v>
      </c>
      <c r="C74" s="110">
        <v>77</v>
      </c>
      <c r="D74" s="111">
        <v>34.979999999999997</v>
      </c>
      <c r="E74" s="111">
        <v>2693.4599999999996</v>
      </c>
      <c r="F74" s="60" t="s">
        <v>12</v>
      </c>
    </row>
    <row r="75" spans="2:6">
      <c r="B75" s="109">
        <v>0.53921296296296295</v>
      </c>
      <c r="C75" s="110">
        <v>95</v>
      </c>
      <c r="D75" s="111">
        <v>34.94</v>
      </c>
      <c r="E75" s="111">
        <v>3319.2999999999997</v>
      </c>
      <c r="F75" s="60" t="s">
        <v>12</v>
      </c>
    </row>
    <row r="76" spans="2:6">
      <c r="B76" s="109">
        <v>0.54312499999999997</v>
      </c>
      <c r="C76" s="110">
        <v>23</v>
      </c>
      <c r="D76" s="111">
        <v>34.92</v>
      </c>
      <c r="E76" s="111">
        <v>803.16000000000008</v>
      </c>
      <c r="F76" s="60" t="s">
        <v>12</v>
      </c>
    </row>
    <row r="77" spans="2:6">
      <c r="B77" s="109">
        <v>0.54312499999999997</v>
      </c>
      <c r="C77" s="110">
        <v>66</v>
      </c>
      <c r="D77" s="111">
        <v>34.92</v>
      </c>
      <c r="E77" s="111">
        <v>2304.7200000000003</v>
      </c>
      <c r="F77" s="60" t="s">
        <v>12</v>
      </c>
    </row>
    <row r="78" spans="2:6">
      <c r="B78" s="109">
        <v>0.54312499999999997</v>
      </c>
      <c r="C78" s="110">
        <v>133</v>
      </c>
      <c r="D78" s="111">
        <v>34.92</v>
      </c>
      <c r="E78" s="111">
        <v>4644.3600000000006</v>
      </c>
      <c r="F78" s="60" t="s">
        <v>12</v>
      </c>
    </row>
    <row r="79" spans="2:6">
      <c r="B79" s="109">
        <v>0.54695601851851849</v>
      </c>
      <c r="C79" s="110">
        <v>40</v>
      </c>
      <c r="D79" s="111">
        <v>34.92</v>
      </c>
      <c r="E79" s="111">
        <v>1396.8000000000002</v>
      </c>
      <c r="F79" s="60" t="s">
        <v>12</v>
      </c>
    </row>
    <row r="80" spans="2:6">
      <c r="B80" s="109">
        <v>0.54695601851851849</v>
      </c>
      <c r="C80" s="110">
        <v>145</v>
      </c>
      <c r="D80" s="111">
        <v>34.92</v>
      </c>
      <c r="E80" s="111">
        <v>5063.4000000000005</v>
      </c>
      <c r="F80" s="60" t="s">
        <v>12</v>
      </c>
    </row>
    <row r="81" spans="2:6">
      <c r="B81" s="109">
        <v>0.55193287037037042</v>
      </c>
      <c r="C81" s="110">
        <v>101</v>
      </c>
      <c r="D81" s="111">
        <v>34.96</v>
      </c>
      <c r="E81" s="111">
        <v>3530.96</v>
      </c>
      <c r="F81" s="60" t="s">
        <v>12</v>
      </c>
    </row>
    <row r="82" spans="2:6">
      <c r="B82" s="109">
        <v>0.55491898148148144</v>
      </c>
      <c r="C82" s="110">
        <v>87</v>
      </c>
      <c r="D82" s="111">
        <v>34.92</v>
      </c>
      <c r="E82" s="111">
        <v>3038.04</v>
      </c>
      <c r="F82" s="60" t="s">
        <v>12</v>
      </c>
    </row>
    <row r="83" spans="2:6">
      <c r="B83" s="109">
        <v>0.55629629629629629</v>
      </c>
      <c r="C83" s="110">
        <v>45</v>
      </c>
      <c r="D83" s="111">
        <v>34.94</v>
      </c>
      <c r="E83" s="111">
        <v>1572.3</v>
      </c>
      <c r="F83" s="60" t="s">
        <v>12</v>
      </c>
    </row>
    <row r="84" spans="2:6">
      <c r="B84" s="109">
        <v>0.56168981481481484</v>
      </c>
      <c r="C84" s="110">
        <v>224</v>
      </c>
      <c r="D84" s="111">
        <v>34.96</v>
      </c>
      <c r="E84" s="111">
        <v>7831.04</v>
      </c>
      <c r="F84" s="60" t="s">
        <v>12</v>
      </c>
    </row>
    <row r="85" spans="2:6">
      <c r="B85" s="109">
        <v>0.56300925925925926</v>
      </c>
      <c r="C85" s="110">
        <v>92</v>
      </c>
      <c r="D85" s="111">
        <v>34.94</v>
      </c>
      <c r="E85" s="111">
        <v>3214.4799999999996</v>
      </c>
      <c r="F85" s="60" t="s">
        <v>12</v>
      </c>
    </row>
    <row r="86" spans="2:6">
      <c r="B86" s="109">
        <v>0.56498842592592591</v>
      </c>
      <c r="C86" s="110">
        <v>89</v>
      </c>
      <c r="D86" s="111">
        <v>34.880000000000003</v>
      </c>
      <c r="E86" s="111">
        <v>3104.32</v>
      </c>
      <c r="F86" s="60" t="s">
        <v>12</v>
      </c>
    </row>
    <row r="87" spans="2:6">
      <c r="B87" s="109">
        <v>0.56847222222222227</v>
      </c>
      <c r="C87" s="110">
        <v>88</v>
      </c>
      <c r="D87" s="111">
        <v>34.86</v>
      </c>
      <c r="E87" s="111">
        <v>3067.68</v>
      </c>
      <c r="F87" s="60" t="s">
        <v>12</v>
      </c>
    </row>
    <row r="88" spans="2:6">
      <c r="B88" s="109">
        <v>0.57254629629629628</v>
      </c>
      <c r="C88" s="110">
        <v>92</v>
      </c>
      <c r="D88" s="111">
        <v>34.880000000000003</v>
      </c>
      <c r="E88" s="111">
        <v>3208.96</v>
      </c>
      <c r="F88" s="60" t="s">
        <v>12</v>
      </c>
    </row>
    <row r="89" spans="2:6">
      <c r="B89" s="109">
        <v>0.57254629629629628</v>
      </c>
      <c r="C89" s="110">
        <v>43</v>
      </c>
      <c r="D89" s="111">
        <v>34.880000000000003</v>
      </c>
      <c r="E89" s="111">
        <v>1499.8400000000001</v>
      </c>
      <c r="F89" s="60" t="s">
        <v>12</v>
      </c>
    </row>
    <row r="90" spans="2:6">
      <c r="B90" s="109">
        <v>0.57604166666666667</v>
      </c>
      <c r="C90" s="110">
        <v>14</v>
      </c>
      <c r="D90" s="111">
        <v>34.86</v>
      </c>
      <c r="E90" s="111">
        <v>488.03999999999996</v>
      </c>
      <c r="F90" s="60" t="s">
        <v>12</v>
      </c>
    </row>
    <row r="91" spans="2:6">
      <c r="B91" s="109">
        <v>0.57604166666666667</v>
      </c>
      <c r="C91" s="110">
        <v>177</v>
      </c>
      <c r="D91" s="111">
        <v>34.86</v>
      </c>
      <c r="E91" s="111">
        <v>6170.22</v>
      </c>
      <c r="F91" s="60" t="s">
        <v>12</v>
      </c>
    </row>
    <row r="92" spans="2:6">
      <c r="B92" s="109">
        <v>0.57899305555555558</v>
      </c>
      <c r="C92" s="110">
        <v>92</v>
      </c>
      <c r="D92" s="111">
        <v>34.86</v>
      </c>
      <c r="E92" s="111">
        <v>3207.12</v>
      </c>
      <c r="F92" s="60" t="s">
        <v>12</v>
      </c>
    </row>
    <row r="93" spans="2:6">
      <c r="B93" s="109">
        <v>0.58416666666666661</v>
      </c>
      <c r="C93" s="110">
        <v>94</v>
      </c>
      <c r="D93" s="111">
        <v>34.840000000000003</v>
      </c>
      <c r="E93" s="111">
        <v>3274.9600000000005</v>
      </c>
      <c r="F93" s="60" t="s">
        <v>12</v>
      </c>
    </row>
    <row r="94" spans="2:6">
      <c r="B94" s="109">
        <v>0.58416666666666661</v>
      </c>
      <c r="C94" s="110">
        <v>122</v>
      </c>
      <c r="D94" s="111">
        <v>34.840000000000003</v>
      </c>
      <c r="E94" s="111">
        <v>4250.4800000000005</v>
      </c>
      <c r="F94" s="60" t="s">
        <v>12</v>
      </c>
    </row>
    <row r="95" spans="2:6">
      <c r="B95" s="109">
        <v>0.58837962962962964</v>
      </c>
      <c r="C95" s="110">
        <v>202</v>
      </c>
      <c r="D95" s="111">
        <v>34.86</v>
      </c>
      <c r="E95" s="111">
        <v>7041.72</v>
      </c>
      <c r="F95" s="60" t="s">
        <v>12</v>
      </c>
    </row>
    <row r="96" spans="2:6">
      <c r="B96" s="109">
        <v>0.59684027777777782</v>
      </c>
      <c r="C96" s="110">
        <v>147</v>
      </c>
      <c r="D96" s="111">
        <v>34.9</v>
      </c>
      <c r="E96" s="111">
        <v>5130.3</v>
      </c>
      <c r="F96" s="60" t="s">
        <v>12</v>
      </c>
    </row>
    <row r="97" spans="2:6">
      <c r="B97" s="109">
        <v>0.59684027777777782</v>
      </c>
      <c r="C97" s="110">
        <v>117</v>
      </c>
      <c r="D97" s="111">
        <v>34.9</v>
      </c>
      <c r="E97" s="111">
        <v>4083.2999999999997</v>
      </c>
      <c r="F97" s="60" t="s">
        <v>12</v>
      </c>
    </row>
    <row r="98" spans="2:6">
      <c r="B98" s="109">
        <v>0.5990509259259259</v>
      </c>
      <c r="C98" s="110">
        <v>92</v>
      </c>
      <c r="D98" s="111">
        <v>34.86</v>
      </c>
      <c r="E98" s="111">
        <v>3207.12</v>
      </c>
      <c r="F98" s="60" t="s">
        <v>12</v>
      </c>
    </row>
    <row r="99" spans="2:6">
      <c r="B99" s="109">
        <v>0.60400462962962964</v>
      </c>
      <c r="C99" s="110">
        <v>345</v>
      </c>
      <c r="D99" s="111">
        <v>34.799999999999997</v>
      </c>
      <c r="E99" s="111">
        <v>12005.999999999998</v>
      </c>
      <c r="F99" s="60" t="s">
        <v>12</v>
      </c>
    </row>
    <row r="100" spans="2:6">
      <c r="B100" s="109">
        <v>0.60872685185185182</v>
      </c>
      <c r="C100" s="110">
        <v>276</v>
      </c>
      <c r="D100" s="111">
        <v>34.86</v>
      </c>
      <c r="E100" s="111">
        <v>9621.36</v>
      </c>
      <c r="F100" s="60" t="s">
        <v>12</v>
      </c>
    </row>
    <row r="101" spans="2:6">
      <c r="B101" s="109">
        <v>0.6113425925925926</v>
      </c>
      <c r="C101" s="110">
        <v>222</v>
      </c>
      <c r="D101" s="111">
        <v>34.880000000000003</v>
      </c>
      <c r="E101" s="111">
        <v>7743.3600000000006</v>
      </c>
      <c r="F101" s="60" t="s">
        <v>12</v>
      </c>
    </row>
    <row r="102" spans="2:6">
      <c r="B102" s="109">
        <v>0.61453703703703699</v>
      </c>
      <c r="C102" s="110">
        <v>721</v>
      </c>
      <c r="D102" s="111">
        <v>34.96</v>
      </c>
      <c r="E102" s="111">
        <v>25206.16</v>
      </c>
      <c r="F102" s="60" t="s">
        <v>12</v>
      </c>
    </row>
    <row r="103" spans="2:6">
      <c r="B103" s="109">
        <v>0.61453703703703699</v>
      </c>
      <c r="C103" s="110">
        <v>598</v>
      </c>
      <c r="D103" s="111">
        <v>34.96</v>
      </c>
      <c r="E103" s="111">
        <v>20906.080000000002</v>
      </c>
      <c r="F103" s="60" t="s">
        <v>12</v>
      </c>
    </row>
    <row r="104" spans="2:6">
      <c r="B104" s="109">
        <v>0.61561342592592594</v>
      </c>
      <c r="C104" s="110">
        <v>142</v>
      </c>
      <c r="D104" s="111">
        <v>34.92</v>
      </c>
      <c r="E104" s="111">
        <v>4958.6400000000003</v>
      </c>
      <c r="F104" s="60" t="s">
        <v>12</v>
      </c>
    </row>
    <row r="105" spans="2:6">
      <c r="B105" s="109">
        <v>0.61561342592592594</v>
      </c>
      <c r="C105" s="110">
        <v>489</v>
      </c>
      <c r="D105" s="111">
        <v>34.92</v>
      </c>
      <c r="E105" s="111">
        <v>17075.88</v>
      </c>
      <c r="F105" s="60" t="s">
        <v>12</v>
      </c>
    </row>
    <row r="106" spans="2:6">
      <c r="B106" s="109">
        <v>0.61744212962962963</v>
      </c>
      <c r="C106" s="110">
        <v>229</v>
      </c>
      <c r="D106" s="111">
        <v>34.94</v>
      </c>
      <c r="E106" s="111">
        <v>8001.2599999999993</v>
      </c>
      <c r="F106" s="60" t="s">
        <v>12</v>
      </c>
    </row>
    <row r="107" spans="2:6">
      <c r="B107" s="109">
        <v>0.61876157407407406</v>
      </c>
      <c r="C107" s="110">
        <v>102</v>
      </c>
      <c r="D107" s="111">
        <v>34.92</v>
      </c>
      <c r="E107" s="111">
        <v>3561.84</v>
      </c>
      <c r="F107" s="60" t="s">
        <v>12</v>
      </c>
    </row>
    <row r="108" spans="2:6">
      <c r="B108" s="109">
        <v>0.62111111111111106</v>
      </c>
      <c r="C108" s="110">
        <v>153</v>
      </c>
      <c r="D108" s="111">
        <v>34.94</v>
      </c>
      <c r="E108" s="111">
        <v>5345.82</v>
      </c>
      <c r="F108" s="60" t="s">
        <v>12</v>
      </c>
    </row>
    <row r="109" spans="2:6">
      <c r="B109" s="109">
        <v>0.62111111111111106</v>
      </c>
      <c r="C109" s="110">
        <v>21</v>
      </c>
      <c r="D109" s="111">
        <v>34.94</v>
      </c>
      <c r="E109" s="111">
        <v>733.74</v>
      </c>
      <c r="F109" s="60" t="s">
        <v>12</v>
      </c>
    </row>
    <row r="110" spans="2:6">
      <c r="B110" s="109">
        <v>0.6227314814814815</v>
      </c>
      <c r="C110" s="110">
        <v>158</v>
      </c>
      <c r="D110" s="111">
        <v>34.96</v>
      </c>
      <c r="E110" s="111">
        <v>5523.68</v>
      </c>
      <c r="F110" s="60" t="s">
        <v>12</v>
      </c>
    </row>
    <row r="111" spans="2:6">
      <c r="B111" s="109">
        <v>0.62297453703703709</v>
      </c>
      <c r="C111" s="110">
        <v>68</v>
      </c>
      <c r="D111" s="111">
        <v>34.94</v>
      </c>
      <c r="E111" s="111">
        <v>2375.92</v>
      </c>
      <c r="F111" s="60" t="s">
        <v>12</v>
      </c>
    </row>
    <row r="112" spans="2:6">
      <c r="B112" s="109">
        <v>0.62298611111111113</v>
      </c>
      <c r="C112" s="110">
        <v>26</v>
      </c>
      <c r="D112" s="111">
        <v>34.94</v>
      </c>
      <c r="E112" s="111">
        <v>908.43999999999994</v>
      </c>
      <c r="F112" s="60" t="s">
        <v>12</v>
      </c>
    </row>
    <row r="113" spans="2:6">
      <c r="B113" s="109">
        <v>0.62427083333333333</v>
      </c>
      <c r="C113" s="110">
        <v>90</v>
      </c>
      <c r="D113" s="111">
        <v>34.92</v>
      </c>
      <c r="E113" s="111">
        <v>3142.8</v>
      </c>
      <c r="F113" s="60" t="s">
        <v>12</v>
      </c>
    </row>
    <row r="114" spans="2:6">
      <c r="B114" s="109">
        <v>0.6265856481481481</v>
      </c>
      <c r="C114" s="110">
        <v>445</v>
      </c>
      <c r="D114" s="111">
        <v>34.94</v>
      </c>
      <c r="E114" s="111">
        <v>15548.3</v>
      </c>
      <c r="F114" s="60" t="s">
        <v>12</v>
      </c>
    </row>
    <row r="115" spans="2:6">
      <c r="B115" s="109">
        <v>0.62745370370370368</v>
      </c>
      <c r="C115" s="110">
        <v>217</v>
      </c>
      <c r="D115" s="111">
        <v>34.9</v>
      </c>
      <c r="E115" s="111">
        <v>7573.2999999999993</v>
      </c>
      <c r="F115" s="60" t="s">
        <v>12</v>
      </c>
    </row>
    <row r="116" spans="2:6">
      <c r="B116" s="109">
        <v>0.63114583333333329</v>
      </c>
      <c r="C116" s="110">
        <v>215</v>
      </c>
      <c r="D116" s="111">
        <v>34.96</v>
      </c>
      <c r="E116" s="111">
        <v>7516.4000000000005</v>
      </c>
      <c r="F116" s="60" t="s">
        <v>12</v>
      </c>
    </row>
    <row r="117" spans="2:6">
      <c r="B117" s="109">
        <v>0.63256944444444441</v>
      </c>
      <c r="C117" s="110">
        <v>167</v>
      </c>
      <c r="D117" s="111">
        <v>34.96</v>
      </c>
      <c r="E117" s="111">
        <v>5838.32</v>
      </c>
      <c r="F117" s="60" t="s">
        <v>12</v>
      </c>
    </row>
    <row r="118" spans="2:6">
      <c r="B118" s="109">
        <v>0.6368287037037037</v>
      </c>
      <c r="C118" s="110">
        <v>150</v>
      </c>
      <c r="D118" s="111">
        <v>35.020000000000003</v>
      </c>
      <c r="E118" s="111">
        <v>5253.0000000000009</v>
      </c>
      <c r="F118" s="60" t="s">
        <v>12</v>
      </c>
    </row>
    <row r="119" spans="2:6">
      <c r="B119" s="109">
        <v>0.6368287037037037</v>
      </c>
      <c r="C119" s="110">
        <v>381</v>
      </c>
      <c r="D119" s="111">
        <v>35.020000000000003</v>
      </c>
      <c r="E119" s="111">
        <v>13342.62</v>
      </c>
      <c r="F119" s="60" t="s">
        <v>12</v>
      </c>
    </row>
    <row r="120" spans="2:6">
      <c r="B120" s="109">
        <v>0.64238425925925924</v>
      </c>
      <c r="C120" s="110">
        <v>170</v>
      </c>
      <c r="D120" s="111">
        <v>35.06</v>
      </c>
      <c r="E120" s="111">
        <v>5960.2000000000007</v>
      </c>
      <c r="F120" s="60" t="s">
        <v>12</v>
      </c>
    </row>
    <row r="121" spans="2:6">
      <c r="B121" s="109">
        <v>0.64652777777777781</v>
      </c>
      <c r="C121" s="110">
        <v>962</v>
      </c>
      <c r="D121" s="111">
        <v>35.08</v>
      </c>
      <c r="E121" s="111">
        <v>33746.959999999999</v>
      </c>
      <c r="F121" s="60" t="s">
        <v>12</v>
      </c>
    </row>
    <row r="122" spans="2:6">
      <c r="B122" s="109">
        <v>0.64825231481481482</v>
      </c>
      <c r="C122" s="110">
        <v>212</v>
      </c>
      <c r="D122" s="111">
        <v>35.04</v>
      </c>
      <c r="E122" s="111">
        <v>7428.48</v>
      </c>
      <c r="F122" s="60" t="s">
        <v>12</v>
      </c>
    </row>
    <row r="123" spans="2:6">
      <c r="B123" s="109">
        <v>0.65162037037037035</v>
      </c>
      <c r="C123" s="110">
        <v>204</v>
      </c>
      <c r="D123" s="111">
        <v>35.04</v>
      </c>
      <c r="E123" s="111">
        <v>7148.16</v>
      </c>
      <c r="F123" s="60" t="s">
        <v>12</v>
      </c>
    </row>
    <row r="124" spans="2:6">
      <c r="B124" s="109">
        <v>0.65212962962962961</v>
      </c>
      <c r="C124" s="110">
        <v>139</v>
      </c>
      <c r="D124" s="111">
        <v>35.04</v>
      </c>
      <c r="E124" s="111">
        <v>4870.5599999999995</v>
      </c>
      <c r="F124" s="60" t="s">
        <v>12</v>
      </c>
    </row>
    <row r="125" spans="2:6">
      <c r="B125" s="109">
        <v>0.65342592592592597</v>
      </c>
      <c r="C125" s="110">
        <v>211</v>
      </c>
      <c r="D125" s="111">
        <v>35.020000000000003</v>
      </c>
      <c r="E125" s="111">
        <v>7389.22</v>
      </c>
      <c r="F125" s="60" t="s">
        <v>12</v>
      </c>
    </row>
    <row r="126" spans="2:6">
      <c r="B126" s="109">
        <v>0.65359953703703699</v>
      </c>
      <c r="C126" s="110">
        <v>130</v>
      </c>
      <c r="D126" s="111">
        <v>35.020000000000003</v>
      </c>
      <c r="E126" s="111">
        <v>4552.6000000000004</v>
      </c>
      <c r="F126" s="60" t="s">
        <v>12</v>
      </c>
    </row>
    <row r="127" spans="2:6">
      <c r="B127" s="109">
        <v>0.65635416666666668</v>
      </c>
      <c r="C127" s="110">
        <v>135</v>
      </c>
      <c r="D127" s="111">
        <v>35.04</v>
      </c>
      <c r="E127" s="111">
        <v>4730.3999999999996</v>
      </c>
      <c r="F127" s="60" t="s">
        <v>12</v>
      </c>
    </row>
    <row r="128" spans="2:6">
      <c r="B128" s="109">
        <v>0.65706018518518516</v>
      </c>
      <c r="C128" s="110">
        <v>193</v>
      </c>
      <c r="D128" s="111">
        <v>35.04</v>
      </c>
      <c r="E128" s="111">
        <v>6762.72</v>
      </c>
      <c r="F128" s="60" t="s">
        <v>12</v>
      </c>
    </row>
    <row r="129" spans="2:6">
      <c r="B129" s="109">
        <v>0.65918981481481487</v>
      </c>
      <c r="C129" s="110">
        <v>163</v>
      </c>
      <c r="D129" s="111">
        <v>35.04</v>
      </c>
      <c r="E129" s="111">
        <v>5711.5199999999995</v>
      </c>
      <c r="F129" s="60" t="s">
        <v>12</v>
      </c>
    </row>
    <row r="130" spans="2:6">
      <c r="B130" s="109">
        <v>0.66241898148148148</v>
      </c>
      <c r="C130" s="110">
        <v>195</v>
      </c>
      <c r="D130" s="111">
        <v>35.08</v>
      </c>
      <c r="E130" s="111">
        <v>6840.5999999999995</v>
      </c>
      <c r="F130" s="60" t="s">
        <v>12</v>
      </c>
    </row>
    <row r="131" spans="2:6">
      <c r="B131" s="109">
        <v>0.6630787037037037</v>
      </c>
      <c r="C131" s="110">
        <v>177</v>
      </c>
      <c r="D131" s="111">
        <v>35.04</v>
      </c>
      <c r="E131" s="111">
        <v>6202.08</v>
      </c>
      <c r="F131" s="60" t="s">
        <v>12</v>
      </c>
    </row>
    <row r="132" spans="2:6">
      <c r="B132" s="109">
        <v>0.66878472222222218</v>
      </c>
      <c r="C132" s="110">
        <v>19</v>
      </c>
      <c r="D132" s="111">
        <v>35.04</v>
      </c>
      <c r="E132" s="111">
        <v>665.76</v>
      </c>
      <c r="F132" s="60" t="s">
        <v>12</v>
      </c>
    </row>
    <row r="133" spans="2:6">
      <c r="B133" s="109">
        <v>0.66878472222222218</v>
      </c>
      <c r="C133" s="110">
        <v>442</v>
      </c>
      <c r="D133" s="111">
        <v>35.04</v>
      </c>
      <c r="E133" s="111">
        <v>15487.68</v>
      </c>
      <c r="F133" s="60" t="s">
        <v>12</v>
      </c>
    </row>
    <row r="134" spans="2:6">
      <c r="B134" s="109">
        <v>0.67821759259259262</v>
      </c>
      <c r="C134" s="110">
        <v>147</v>
      </c>
      <c r="D134" s="111">
        <v>35.1</v>
      </c>
      <c r="E134" s="111">
        <v>5159.7</v>
      </c>
      <c r="F134" s="60" t="s">
        <v>12</v>
      </c>
    </row>
    <row r="135" spans="2:6">
      <c r="B135" s="109">
        <v>0.67821759259259262</v>
      </c>
      <c r="C135" s="110">
        <v>105</v>
      </c>
      <c r="D135" s="111">
        <v>35.1</v>
      </c>
      <c r="E135" s="111">
        <v>3685.5</v>
      </c>
      <c r="F135" s="60" t="s">
        <v>12</v>
      </c>
    </row>
    <row r="136" spans="2:6">
      <c r="B136" s="109">
        <v>0.68160879629629634</v>
      </c>
      <c r="C136" s="110">
        <v>123</v>
      </c>
      <c r="D136" s="111">
        <v>35.159999999999997</v>
      </c>
      <c r="E136" s="111">
        <v>4324.6799999999994</v>
      </c>
      <c r="F136" s="60" t="s">
        <v>12</v>
      </c>
    </row>
    <row r="137" spans="2:6">
      <c r="B137" s="109">
        <v>0.68160879629629634</v>
      </c>
      <c r="C137" s="110">
        <v>125</v>
      </c>
      <c r="D137" s="111">
        <v>35.159999999999997</v>
      </c>
      <c r="E137" s="111">
        <v>4395</v>
      </c>
      <c r="F137" s="60" t="s">
        <v>12</v>
      </c>
    </row>
    <row r="138" spans="2:6">
      <c r="B138" s="109">
        <v>0.68160879629629634</v>
      </c>
      <c r="C138" s="110">
        <v>31</v>
      </c>
      <c r="D138" s="111">
        <v>35.159999999999997</v>
      </c>
      <c r="E138" s="111">
        <v>1089.9599999999998</v>
      </c>
      <c r="F138" s="60" t="s">
        <v>12</v>
      </c>
    </row>
    <row r="139" spans="2:6">
      <c r="B139" s="109">
        <v>0.68160879629629634</v>
      </c>
      <c r="C139" s="110">
        <v>155</v>
      </c>
      <c r="D139" s="111">
        <v>35.159999999999997</v>
      </c>
      <c r="E139" s="111">
        <v>5449.7999999999993</v>
      </c>
      <c r="F139" s="60" t="s">
        <v>12</v>
      </c>
    </row>
    <row r="140" spans="2:6">
      <c r="B140" s="109">
        <v>0.68160879629629634</v>
      </c>
      <c r="C140" s="110">
        <v>65</v>
      </c>
      <c r="D140" s="111">
        <v>35.159999999999997</v>
      </c>
      <c r="E140" s="111">
        <v>2285.3999999999996</v>
      </c>
      <c r="F140" s="60" t="s">
        <v>12</v>
      </c>
    </row>
    <row r="141" spans="2:6">
      <c r="B141" s="109">
        <v>0.68232638888888886</v>
      </c>
      <c r="C141" s="110">
        <v>180</v>
      </c>
      <c r="D141" s="111">
        <v>35.119999999999997</v>
      </c>
      <c r="E141" s="111">
        <v>6321.5999999999995</v>
      </c>
      <c r="F141" s="60" t="s">
        <v>12</v>
      </c>
    </row>
    <row r="142" spans="2:6">
      <c r="B142" s="109">
        <v>0.68232638888888886</v>
      </c>
      <c r="C142" s="110">
        <v>444</v>
      </c>
      <c r="D142" s="111">
        <v>35.119999999999997</v>
      </c>
      <c r="E142" s="111">
        <v>15593.279999999999</v>
      </c>
      <c r="F142" s="60" t="s">
        <v>12</v>
      </c>
    </row>
    <row r="143" spans="2:6">
      <c r="B143" s="109">
        <v>0.6915162037037037</v>
      </c>
      <c r="C143" s="110">
        <v>231</v>
      </c>
      <c r="D143" s="111">
        <v>35.22</v>
      </c>
      <c r="E143" s="111">
        <v>8135.82</v>
      </c>
      <c r="F143" s="60" t="s">
        <v>12</v>
      </c>
    </row>
    <row r="144" spans="2:6">
      <c r="B144" s="109">
        <v>0.6915162037037037</v>
      </c>
      <c r="C144" s="110">
        <v>544</v>
      </c>
      <c r="D144" s="111">
        <v>35.22</v>
      </c>
      <c r="E144" s="111">
        <v>19159.68</v>
      </c>
      <c r="F144" s="60" t="s">
        <v>12</v>
      </c>
    </row>
    <row r="145" spans="2:6">
      <c r="B145" s="109">
        <v>0.69396990740740738</v>
      </c>
      <c r="C145" s="110">
        <v>306</v>
      </c>
      <c r="D145" s="111">
        <v>35.299999999999997</v>
      </c>
      <c r="E145" s="111">
        <v>10801.8</v>
      </c>
      <c r="F145" s="60" t="s">
        <v>12</v>
      </c>
    </row>
    <row r="146" spans="2:6">
      <c r="B146" s="109">
        <v>0.69726851851851857</v>
      </c>
      <c r="C146" s="110">
        <v>252</v>
      </c>
      <c r="D146" s="111">
        <v>35.32</v>
      </c>
      <c r="E146" s="111">
        <v>8900.64</v>
      </c>
      <c r="F146" s="60" t="s">
        <v>12</v>
      </c>
    </row>
    <row r="147" spans="2:6">
      <c r="B147" s="109">
        <v>0.69918981481481479</v>
      </c>
      <c r="C147" s="110">
        <v>58</v>
      </c>
      <c r="D147" s="111">
        <v>35.36</v>
      </c>
      <c r="E147" s="111">
        <v>2050.88</v>
      </c>
      <c r="F147" s="60" t="s">
        <v>12</v>
      </c>
    </row>
    <row r="148" spans="2:6">
      <c r="B148" s="109">
        <v>0.69918981481481479</v>
      </c>
      <c r="C148" s="110">
        <v>233</v>
      </c>
      <c r="D148" s="111">
        <v>35.36</v>
      </c>
      <c r="E148" s="111">
        <v>8238.8799999999992</v>
      </c>
      <c r="F148" s="60" t="s">
        <v>12</v>
      </c>
    </row>
    <row r="149" spans="2:6">
      <c r="B149" s="109">
        <v>0.69959490740740737</v>
      </c>
      <c r="C149" s="110">
        <v>154</v>
      </c>
      <c r="D149" s="111">
        <v>35.340000000000003</v>
      </c>
      <c r="E149" s="111">
        <v>5442.3600000000006</v>
      </c>
      <c r="F149" s="60" t="s">
        <v>12</v>
      </c>
    </row>
    <row r="150" spans="2:6">
      <c r="B150" s="109">
        <v>0.69959490740740737</v>
      </c>
      <c r="C150" s="110">
        <v>143</v>
      </c>
      <c r="D150" s="111">
        <v>35.340000000000003</v>
      </c>
      <c r="E150" s="111">
        <v>5053.6200000000008</v>
      </c>
      <c r="F150" s="60" t="s">
        <v>12</v>
      </c>
    </row>
    <row r="151" spans="2:6">
      <c r="B151" s="109">
        <v>0.70006944444444441</v>
      </c>
      <c r="C151" s="110">
        <v>87</v>
      </c>
      <c r="D151" s="111">
        <v>35.28</v>
      </c>
      <c r="E151" s="111">
        <v>3069.36</v>
      </c>
      <c r="F151" s="60" t="s">
        <v>12</v>
      </c>
    </row>
    <row r="152" spans="2:6">
      <c r="B152" s="109">
        <v>0.70453703703703707</v>
      </c>
      <c r="C152" s="110">
        <v>502</v>
      </c>
      <c r="D152" s="111">
        <v>35.32</v>
      </c>
      <c r="E152" s="111">
        <v>17730.64</v>
      </c>
      <c r="F152" s="60" t="s">
        <v>12</v>
      </c>
    </row>
    <row r="153" spans="2:6">
      <c r="B153" s="109">
        <v>0.70469907407407406</v>
      </c>
      <c r="C153" s="110">
        <v>101</v>
      </c>
      <c r="D153" s="111">
        <v>35.28</v>
      </c>
      <c r="E153" s="111">
        <v>3563.28</v>
      </c>
      <c r="F153" s="60" t="s">
        <v>12</v>
      </c>
    </row>
    <row r="154" spans="2:6">
      <c r="B154" s="109">
        <v>0.70469907407407406</v>
      </c>
      <c r="C154" s="110">
        <v>74</v>
      </c>
      <c r="D154" s="111">
        <v>35.28</v>
      </c>
      <c r="E154" s="111">
        <v>2610.7200000000003</v>
      </c>
      <c r="F154" s="60" t="s">
        <v>12</v>
      </c>
    </row>
    <row r="155" spans="2:6">
      <c r="B155" s="109">
        <v>0.70916666666666661</v>
      </c>
      <c r="C155" s="110">
        <v>65</v>
      </c>
      <c r="D155" s="111">
        <v>35.4</v>
      </c>
      <c r="E155" s="111">
        <v>2301</v>
      </c>
      <c r="F155" s="60" t="s">
        <v>12</v>
      </c>
    </row>
    <row r="156" spans="2:6">
      <c r="B156" s="109">
        <v>0.70916666666666661</v>
      </c>
      <c r="C156" s="110">
        <v>250</v>
      </c>
      <c r="D156" s="111">
        <v>35.4</v>
      </c>
      <c r="E156" s="111">
        <v>8850</v>
      </c>
      <c r="F156" s="60" t="s">
        <v>12</v>
      </c>
    </row>
    <row r="157" spans="2:6">
      <c r="B157" s="109">
        <v>0.71211805555555552</v>
      </c>
      <c r="C157" s="110">
        <v>792</v>
      </c>
      <c r="D157" s="111">
        <v>35.44</v>
      </c>
      <c r="E157" s="111">
        <v>28068.48</v>
      </c>
      <c r="F157" s="60" t="s">
        <v>12</v>
      </c>
    </row>
    <row r="158" spans="2:6">
      <c r="B158" s="109">
        <v>0.71354166666666663</v>
      </c>
      <c r="C158" s="110">
        <v>287</v>
      </c>
      <c r="D158" s="111">
        <v>35.520000000000003</v>
      </c>
      <c r="E158" s="111">
        <v>10194.240000000002</v>
      </c>
      <c r="F158" s="60" t="s">
        <v>12</v>
      </c>
    </row>
    <row r="159" spans="2:6">
      <c r="B159" s="109">
        <v>0.71354166666666663</v>
      </c>
      <c r="C159" s="110">
        <v>122</v>
      </c>
      <c r="D159" s="111">
        <v>35.520000000000003</v>
      </c>
      <c r="E159" s="111">
        <v>4333.4400000000005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9" priority="1">
      <formula>$D15&gt;#REF!</formula>
    </cfRule>
  </conditionalFormatting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50CC-8032-4F06-90E4-EB6A73EC42DB}">
  <dimension ref="B1:L248"/>
  <sheetViews>
    <sheetView workbookViewId="0">
      <selection activeCell="J32" sqref="J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46106</v>
      </c>
      <c r="C15" s="58">
        <f>SUMIF(F21:F5001,F15,C21:C5001)</f>
        <v>25554</v>
      </c>
      <c r="D15" s="59">
        <f>E15/C15</f>
        <v>35.062547546372386</v>
      </c>
      <c r="E15" s="59">
        <f>SUMIF(F21:F5001,F15,E21:E5001)</f>
        <v>895988.34</v>
      </c>
      <c r="F15" s="60" t="s">
        <v>12</v>
      </c>
    </row>
    <row r="16" spans="2:10">
      <c r="B16" s="26">
        <f>B15</f>
        <v>46106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0.37989583333333332</v>
      </c>
      <c r="C21" s="110">
        <v>321</v>
      </c>
      <c r="D21" s="111">
        <v>34.22</v>
      </c>
      <c r="E21" s="111">
        <v>10984.619999999999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0.38131944444444443</v>
      </c>
      <c r="C22" s="110">
        <v>312</v>
      </c>
      <c r="D22" s="111">
        <v>34.36</v>
      </c>
      <c r="E22" s="111">
        <v>10720.32</v>
      </c>
      <c r="F22" s="60" t="s">
        <v>12</v>
      </c>
    </row>
    <row r="23" spans="2:12">
      <c r="B23" s="109">
        <v>0.38391203703703702</v>
      </c>
      <c r="C23" s="110">
        <v>480</v>
      </c>
      <c r="D23" s="111">
        <v>34.799999999999997</v>
      </c>
      <c r="E23" s="111">
        <v>16704</v>
      </c>
      <c r="F23" s="60" t="s">
        <v>12</v>
      </c>
    </row>
    <row r="24" spans="2:12">
      <c r="B24" s="109">
        <v>0.38519675925925928</v>
      </c>
      <c r="C24" s="110">
        <v>148</v>
      </c>
      <c r="D24" s="111">
        <v>34.9</v>
      </c>
      <c r="E24" s="111">
        <v>5165.2</v>
      </c>
      <c r="F24" s="60" t="s">
        <v>12</v>
      </c>
    </row>
    <row r="25" spans="2:12">
      <c r="B25" s="109">
        <v>0.38651620370370371</v>
      </c>
      <c r="C25" s="110">
        <v>130</v>
      </c>
      <c r="D25" s="111">
        <v>34.86</v>
      </c>
      <c r="E25" s="111">
        <v>4531.8</v>
      </c>
      <c r="F25" s="60" t="s">
        <v>12</v>
      </c>
    </row>
    <row r="26" spans="2:12">
      <c r="B26" s="109">
        <v>0.38730324074074074</v>
      </c>
      <c r="C26" s="110">
        <v>93</v>
      </c>
      <c r="D26" s="111">
        <v>34.78</v>
      </c>
      <c r="E26" s="111">
        <v>3234.54</v>
      </c>
      <c r="F26" s="60" t="s">
        <v>12</v>
      </c>
    </row>
    <row r="27" spans="2:12">
      <c r="B27" s="109">
        <v>0.38950231481481479</v>
      </c>
      <c r="C27" s="110">
        <v>217</v>
      </c>
      <c r="D27" s="111">
        <v>34.86</v>
      </c>
      <c r="E27" s="111">
        <v>7564.62</v>
      </c>
      <c r="F27" s="60" t="s">
        <v>12</v>
      </c>
    </row>
    <row r="28" spans="2:12">
      <c r="B28" s="109">
        <v>0.3908449074074074</v>
      </c>
      <c r="C28" s="110">
        <v>95</v>
      </c>
      <c r="D28" s="111">
        <v>34.799999999999997</v>
      </c>
      <c r="E28" s="111">
        <v>3305.9999999999995</v>
      </c>
      <c r="F28" s="60" t="s">
        <v>12</v>
      </c>
    </row>
    <row r="29" spans="2:12">
      <c r="B29" s="109">
        <v>0.3932060185185185</v>
      </c>
      <c r="C29" s="110">
        <v>231</v>
      </c>
      <c r="D29" s="111">
        <v>35</v>
      </c>
      <c r="E29" s="111">
        <v>8085</v>
      </c>
      <c r="F29" s="60" t="s">
        <v>12</v>
      </c>
    </row>
    <row r="30" spans="2:12">
      <c r="B30" s="109">
        <v>0.3949537037037037</v>
      </c>
      <c r="C30" s="110">
        <v>96</v>
      </c>
      <c r="D30" s="111">
        <v>34.9</v>
      </c>
      <c r="E30" s="111">
        <v>3350.3999999999996</v>
      </c>
      <c r="F30" s="60" t="s">
        <v>12</v>
      </c>
    </row>
    <row r="31" spans="2:12">
      <c r="B31" s="109">
        <v>0.39600694444444445</v>
      </c>
      <c r="C31" s="110">
        <v>154</v>
      </c>
      <c r="D31" s="111">
        <v>34.880000000000003</v>
      </c>
      <c r="E31" s="111">
        <v>5371.52</v>
      </c>
      <c r="F31" s="60" t="s">
        <v>12</v>
      </c>
    </row>
    <row r="32" spans="2:12">
      <c r="B32" s="109">
        <v>0.39847222222222223</v>
      </c>
      <c r="C32" s="110">
        <v>220</v>
      </c>
      <c r="D32" s="111">
        <v>34.92</v>
      </c>
      <c r="E32" s="111">
        <v>7682.4000000000005</v>
      </c>
      <c r="F32" s="60" t="s">
        <v>12</v>
      </c>
    </row>
    <row r="33" spans="2:6">
      <c r="B33" s="109">
        <v>0.40037037037037038</v>
      </c>
      <c r="C33" s="110">
        <v>167</v>
      </c>
      <c r="D33" s="111">
        <v>34.9</v>
      </c>
      <c r="E33" s="111">
        <v>5828.3</v>
      </c>
      <c r="F33" s="60" t="s">
        <v>12</v>
      </c>
    </row>
    <row r="34" spans="2:6">
      <c r="B34" s="109">
        <v>0.40266203703703701</v>
      </c>
      <c r="C34" s="110">
        <v>172</v>
      </c>
      <c r="D34" s="111">
        <v>34.96</v>
      </c>
      <c r="E34" s="111">
        <v>6013.12</v>
      </c>
      <c r="F34" s="60" t="s">
        <v>12</v>
      </c>
    </row>
    <row r="35" spans="2:6">
      <c r="B35" s="109">
        <v>0.40407407407407409</v>
      </c>
      <c r="C35" s="110">
        <v>93</v>
      </c>
      <c r="D35" s="111">
        <v>34.9</v>
      </c>
      <c r="E35" s="111">
        <v>3245.7</v>
      </c>
      <c r="F35" s="60" t="s">
        <v>12</v>
      </c>
    </row>
    <row r="36" spans="2:6">
      <c r="B36" s="109">
        <v>0.40532407407407406</v>
      </c>
      <c r="C36" s="110">
        <v>91</v>
      </c>
      <c r="D36" s="111">
        <v>34.9</v>
      </c>
      <c r="E36" s="111">
        <v>3175.9</v>
      </c>
      <c r="F36" s="60" t="s">
        <v>12</v>
      </c>
    </row>
    <row r="37" spans="2:6">
      <c r="B37" s="109">
        <v>0.40666666666666668</v>
      </c>
      <c r="C37" s="110">
        <v>6</v>
      </c>
      <c r="D37" s="111">
        <v>34.86</v>
      </c>
      <c r="E37" s="111">
        <v>209.16</v>
      </c>
      <c r="F37" s="60" t="s">
        <v>12</v>
      </c>
    </row>
    <row r="38" spans="2:6">
      <c r="B38" s="109">
        <v>0.40777777777777779</v>
      </c>
      <c r="C38" s="110">
        <v>107</v>
      </c>
      <c r="D38" s="111">
        <v>34.86</v>
      </c>
      <c r="E38" s="111">
        <v>3730.02</v>
      </c>
      <c r="F38" s="60" t="s">
        <v>12</v>
      </c>
    </row>
    <row r="39" spans="2:6">
      <c r="B39" s="109">
        <v>0.40824074074074074</v>
      </c>
      <c r="C39" s="110">
        <v>95</v>
      </c>
      <c r="D39" s="111">
        <v>34.82</v>
      </c>
      <c r="E39" s="111">
        <v>3307.9</v>
      </c>
      <c r="F39" s="60" t="s">
        <v>12</v>
      </c>
    </row>
    <row r="40" spans="2:6">
      <c r="B40" s="109">
        <v>0.41187499999999999</v>
      </c>
      <c r="C40" s="110">
        <v>209</v>
      </c>
      <c r="D40" s="111">
        <v>35.020000000000003</v>
      </c>
      <c r="E40" s="111">
        <v>7319.18</v>
      </c>
      <c r="F40" s="60" t="s">
        <v>12</v>
      </c>
    </row>
    <row r="41" spans="2:6">
      <c r="B41" s="109">
        <v>0.42099537037037038</v>
      </c>
      <c r="C41" s="110">
        <v>677</v>
      </c>
      <c r="D41" s="111">
        <v>35.04</v>
      </c>
      <c r="E41" s="111">
        <v>23722.079999999998</v>
      </c>
      <c r="F41" s="60" t="s">
        <v>12</v>
      </c>
    </row>
    <row r="42" spans="2:6">
      <c r="B42" s="109">
        <v>0.42349537037037038</v>
      </c>
      <c r="C42" s="110">
        <v>102</v>
      </c>
      <c r="D42" s="111">
        <v>34.979999999999997</v>
      </c>
      <c r="E42" s="111">
        <v>3567.9599999999996</v>
      </c>
      <c r="F42" s="60" t="s">
        <v>12</v>
      </c>
    </row>
    <row r="43" spans="2:6">
      <c r="B43" s="109">
        <v>0.42599537037037039</v>
      </c>
      <c r="C43" s="110">
        <v>70</v>
      </c>
      <c r="D43" s="111">
        <v>34.979999999999997</v>
      </c>
      <c r="E43" s="111">
        <v>2448.6</v>
      </c>
      <c r="F43" s="60" t="s">
        <v>12</v>
      </c>
    </row>
    <row r="44" spans="2:6">
      <c r="B44" s="109">
        <v>0.42599537037037039</v>
      </c>
      <c r="C44" s="110">
        <v>120</v>
      </c>
      <c r="D44" s="111">
        <v>34.979999999999997</v>
      </c>
      <c r="E44" s="111">
        <v>4197.5999999999995</v>
      </c>
      <c r="F44" s="60" t="s">
        <v>12</v>
      </c>
    </row>
    <row r="45" spans="2:6">
      <c r="B45" s="109">
        <v>0.4321990740740741</v>
      </c>
      <c r="C45" s="110">
        <v>313</v>
      </c>
      <c r="D45" s="111">
        <v>35.06</v>
      </c>
      <c r="E45" s="111">
        <v>10973.78</v>
      </c>
      <c r="F45" s="60" t="s">
        <v>12</v>
      </c>
    </row>
    <row r="46" spans="2:6">
      <c r="B46" s="109">
        <v>0.43601851851851853</v>
      </c>
      <c r="C46" s="110">
        <v>207</v>
      </c>
      <c r="D46" s="111">
        <v>35.04</v>
      </c>
      <c r="E46" s="111">
        <v>7253.28</v>
      </c>
      <c r="F46" s="60" t="s">
        <v>12</v>
      </c>
    </row>
    <row r="47" spans="2:6">
      <c r="B47" s="109">
        <v>0.43777777777777777</v>
      </c>
      <c r="C47" s="110">
        <v>164</v>
      </c>
      <c r="D47" s="111">
        <v>35.06</v>
      </c>
      <c r="E47" s="111">
        <v>5749.84</v>
      </c>
      <c r="F47" s="60" t="s">
        <v>12</v>
      </c>
    </row>
    <row r="48" spans="2:6">
      <c r="B48" s="109">
        <v>0.43987268518518519</v>
      </c>
      <c r="C48" s="110">
        <v>94</v>
      </c>
      <c r="D48" s="111">
        <v>35.1</v>
      </c>
      <c r="E48" s="111">
        <v>3299.4</v>
      </c>
      <c r="F48" s="60" t="s">
        <v>12</v>
      </c>
    </row>
    <row r="49" spans="2:6">
      <c r="B49" s="109">
        <v>0.44122685185185184</v>
      </c>
      <c r="C49" s="110">
        <v>124</v>
      </c>
      <c r="D49" s="111">
        <v>35.08</v>
      </c>
      <c r="E49" s="111">
        <v>4349.92</v>
      </c>
      <c r="F49" s="60" t="s">
        <v>12</v>
      </c>
    </row>
    <row r="50" spans="2:6">
      <c r="B50" s="109">
        <v>0.44342592592592595</v>
      </c>
      <c r="C50" s="110">
        <v>92</v>
      </c>
      <c r="D50" s="111">
        <v>35.020000000000003</v>
      </c>
      <c r="E50" s="111">
        <v>3221.84</v>
      </c>
      <c r="F50" s="60" t="s">
        <v>12</v>
      </c>
    </row>
    <row r="51" spans="2:6">
      <c r="B51" s="109">
        <v>0.44527777777777777</v>
      </c>
      <c r="C51" s="110">
        <v>92</v>
      </c>
      <c r="D51" s="111">
        <v>35</v>
      </c>
      <c r="E51" s="111">
        <v>3220</v>
      </c>
      <c r="F51" s="60" t="s">
        <v>12</v>
      </c>
    </row>
    <row r="52" spans="2:6">
      <c r="B52" s="109">
        <v>0.44800925925925927</v>
      </c>
      <c r="C52" s="110">
        <v>92</v>
      </c>
      <c r="D52" s="111">
        <v>34.94</v>
      </c>
      <c r="E52" s="111">
        <v>3214.4799999999996</v>
      </c>
      <c r="F52" s="60" t="s">
        <v>12</v>
      </c>
    </row>
    <row r="53" spans="2:6">
      <c r="B53" s="109">
        <v>0.45234953703703706</v>
      </c>
      <c r="C53" s="110">
        <v>153</v>
      </c>
      <c r="D53" s="111">
        <v>34.92</v>
      </c>
      <c r="E53" s="111">
        <v>5342.76</v>
      </c>
      <c r="F53" s="60" t="s">
        <v>12</v>
      </c>
    </row>
    <row r="54" spans="2:6">
      <c r="B54" s="109">
        <v>0.45234953703703706</v>
      </c>
      <c r="C54" s="110">
        <v>152</v>
      </c>
      <c r="D54" s="111">
        <v>34.92</v>
      </c>
      <c r="E54" s="111">
        <v>5307.84</v>
      </c>
      <c r="F54" s="60" t="s">
        <v>12</v>
      </c>
    </row>
    <row r="55" spans="2:6">
      <c r="B55" s="109">
        <v>0.45718750000000002</v>
      </c>
      <c r="C55" s="110">
        <v>292</v>
      </c>
      <c r="D55" s="111">
        <v>34.94</v>
      </c>
      <c r="E55" s="111">
        <v>10202.48</v>
      </c>
      <c r="F55" s="60" t="s">
        <v>12</v>
      </c>
    </row>
    <row r="56" spans="2:6">
      <c r="B56" s="109">
        <v>0.46114583333333331</v>
      </c>
      <c r="C56" s="110">
        <v>185</v>
      </c>
      <c r="D56" s="111">
        <v>35.06</v>
      </c>
      <c r="E56" s="111">
        <v>6486.1</v>
      </c>
      <c r="F56" s="60" t="s">
        <v>12</v>
      </c>
    </row>
    <row r="57" spans="2:6">
      <c r="B57" s="109">
        <v>0.46399305555555553</v>
      </c>
      <c r="C57" s="110">
        <v>33</v>
      </c>
      <c r="D57" s="111">
        <v>35.020000000000003</v>
      </c>
      <c r="E57" s="111">
        <v>1155.6600000000001</v>
      </c>
      <c r="F57" s="60" t="s">
        <v>12</v>
      </c>
    </row>
    <row r="58" spans="2:6">
      <c r="B58" s="109">
        <v>0.46399305555555553</v>
      </c>
      <c r="C58" s="110">
        <v>70</v>
      </c>
      <c r="D58" s="111">
        <v>35.020000000000003</v>
      </c>
      <c r="E58" s="111">
        <v>2451.4</v>
      </c>
      <c r="F58" s="60" t="s">
        <v>12</v>
      </c>
    </row>
    <row r="59" spans="2:6">
      <c r="B59" s="109">
        <v>0.46892361111111114</v>
      </c>
      <c r="C59" s="110">
        <v>301</v>
      </c>
      <c r="D59" s="111">
        <v>35.06</v>
      </c>
      <c r="E59" s="111">
        <v>10553.060000000001</v>
      </c>
      <c r="F59" s="60" t="s">
        <v>12</v>
      </c>
    </row>
    <row r="60" spans="2:6">
      <c r="B60" s="109">
        <v>0.47077546296296297</v>
      </c>
      <c r="C60" s="110">
        <v>3</v>
      </c>
      <c r="D60" s="111">
        <v>35.04</v>
      </c>
      <c r="E60" s="111">
        <v>105.12</v>
      </c>
      <c r="F60" s="60" t="s">
        <v>12</v>
      </c>
    </row>
    <row r="61" spans="2:6">
      <c r="B61" s="109">
        <v>0.47499999999999998</v>
      </c>
      <c r="C61" s="110">
        <v>8</v>
      </c>
      <c r="D61" s="111">
        <v>35.04</v>
      </c>
      <c r="E61" s="111">
        <v>280.32</v>
      </c>
      <c r="F61" s="60" t="s">
        <v>12</v>
      </c>
    </row>
    <row r="62" spans="2:6">
      <c r="B62" s="109">
        <v>0.4778472222222222</v>
      </c>
      <c r="C62" s="110">
        <v>348</v>
      </c>
      <c r="D62" s="111">
        <v>35.020000000000003</v>
      </c>
      <c r="E62" s="111">
        <v>12186.960000000001</v>
      </c>
      <c r="F62" s="60" t="s">
        <v>12</v>
      </c>
    </row>
    <row r="63" spans="2:6">
      <c r="B63" s="109">
        <v>0.48592592592592593</v>
      </c>
      <c r="C63" s="110">
        <v>435</v>
      </c>
      <c r="D63" s="111">
        <v>35.020000000000003</v>
      </c>
      <c r="E63" s="111">
        <v>15233.7</v>
      </c>
      <c r="F63" s="60" t="s">
        <v>12</v>
      </c>
    </row>
    <row r="64" spans="2:6">
      <c r="B64" s="109">
        <v>0.49570601851851853</v>
      </c>
      <c r="C64" s="110">
        <v>219</v>
      </c>
      <c r="D64" s="111">
        <v>35.020000000000003</v>
      </c>
      <c r="E64" s="111">
        <v>7669.380000000001</v>
      </c>
      <c r="F64" s="60" t="s">
        <v>12</v>
      </c>
    </row>
    <row r="65" spans="2:6">
      <c r="B65" s="109">
        <v>0.49572916666666667</v>
      </c>
      <c r="C65" s="110">
        <v>95</v>
      </c>
      <c r="D65" s="111">
        <v>35</v>
      </c>
      <c r="E65" s="111">
        <v>3325</v>
      </c>
      <c r="F65" s="60" t="s">
        <v>12</v>
      </c>
    </row>
    <row r="66" spans="2:6">
      <c r="B66" s="109">
        <v>0.49572916666666667</v>
      </c>
      <c r="C66" s="110">
        <v>190</v>
      </c>
      <c r="D66" s="111">
        <v>35</v>
      </c>
      <c r="E66" s="111">
        <v>6650</v>
      </c>
      <c r="F66" s="60" t="s">
        <v>12</v>
      </c>
    </row>
    <row r="67" spans="2:6">
      <c r="B67" s="109">
        <v>0.50011574074074072</v>
      </c>
      <c r="C67" s="110">
        <v>235</v>
      </c>
      <c r="D67" s="111">
        <v>35.020000000000003</v>
      </c>
      <c r="E67" s="111">
        <v>8229.7000000000007</v>
      </c>
      <c r="F67" s="60" t="s">
        <v>12</v>
      </c>
    </row>
    <row r="68" spans="2:6">
      <c r="B68" s="109">
        <v>0.50246527777777783</v>
      </c>
      <c r="C68" s="110">
        <v>124</v>
      </c>
      <c r="D68" s="111">
        <v>35.04</v>
      </c>
      <c r="E68" s="111">
        <v>4344.96</v>
      </c>
      <c r="F68" s="60" t="s">
        <v>12</v>
      </c>
    </row>
    <row r="69" spans="2:6">
      <c r="B69" s="109">
        <v>0.50936342592592587</v>
      </c>
      <c r="C69" s="110">
        <v>93</v>
      </c>
      <c r="D69" s="111">
        <v>35.06</v>
      </c>
      <c r="E69" s="111">
        <v>3260.5800000000004</v>
      </c>
      <c r="F69" s="60" t="s">
        <v>12</v>
      </c>
    </row>
    <row r="70" spans="2:6">
      <c r="B70" s="109">
        <v>0.50936342592592587</v>
      </c>
      <c r="C70" s="110">
        <v>125</v>
      </c>
      <c r="D70" s="111">
        <v>35.06</v>
      </c>
      <c r="E70" s="111">
        <v>4382.5</v>
      </c>
      <c r="F70" s="60" t="s">
        <v>12</v>
      </c>
    </row>
    <row r="71" spans="2:6">
      <c r="B71" s="109">
        <v>0.51023148148148145</v>
      </c>
      <c r="C71" s="110">
        <v>91</v>
      </c>
      <c r="D71" s="111">
        <v>35.04</v>
      </c>
      <c r="E71" s="111">
        <v>3188.64</v>
      </c>
      <c r="F71" s="60" t="s">
        <v>12</v>
      </c>
    </row>
    <row r="72" spans="2:6">
      <c r="B72" s="109">
        <v>0.51195601851851846</v>
      </c>
      <c r="C72" s="110">
        <v>92</v>
      </c>
      <c r="D72" s="111">
        <v>35.020000000000003</v>
      </c>
      <c r="E72" s="111">
        <v>3221.84</v>
      </c>
      <c r="F72" s="60" t="s">
        <v>12</v>
      </c>
    </row>
    <row r="73" spans="2:6">
      <c r="B73" s="109">
        <v>0.53082175925925923</v>
      </c>
      <c r="C73" s="110">
        <v>37</v>
      </c>
      <c r="D73" s="111">
        <v>35.06</v>
      </c>
      <c r="E73" s="111">
        <v>1297.22</v>
      </c>
      <c r="F73" s="60" t="s">
        <v>12</v>
      </c>
    </row>
    <row r="74" spans="2:6">
      <c r="B74" s="109">
        <v>0.53082175925925923</v>
      </c>
      <c r="C74" s="110">
        <v>119</v>
      </c>
      <c r="D74" s="111">
        <v>35.06</v>
      </c>
      <c r="E74" s="111">
        <v>4172.1400000000003</v>
      </c>
      <c r="F74" s="60" t="s">
        <v>12</v>
      </c>
    </row>
    <row r="75" spans="2:6">
      <c r="B75" s="109">
        <v>0.53082175925925923</v>
      </c>
      <c r="C75" s="110">
        <v>90</v>
      </c>
      <c r="D75" s="111">
        <v>35.06</v>
      </c>
      <c r="E75" s="111">
        <v>3155.4</v>
      </c>
      <c r="F75" s="60" t="s">
        <v>12</v>
      </c>
    </row>
    <row r="76" spans="2:6">
      <c r="B76" s="109">
        <v>0.53090277777777772</v>
      </c>
      <c r="C76" s="110">
        <v>514</v>
      </c>
      <c r="D76" s="111">
        <v>35.04</v>
      </c>
      <c r="E76" s="111">
        <v>18010.560000000001</v>
      </c>
      <c r="F76" s="60" t="s">
        <v>12</v>
      </c>
    </row>
    <row r="77" spans="2:6">
      <c r="B77" s="109">
        <v>0.53467592592592594</v>
      </c>
      <c r="C77" s="110">
        <v>113</v>
      </c>
      <c r="D77" s="111">
        <v>35.020000000000003</v>
      </c>
      <c r="E77" s="111">
        <v>3957.26</v>
      </c>
      <c r="F77" s="60" t="s">
        <v>12</v>
      </c>
    </row>
    <row r="78" spans="2:6">
      <c r="B78" s="109">
        <v>0.55030092592592594</v>
      </c>
      <c r="C78" s="110">
        <v>377</v>
      </c>
      <c r="D78" s="111">
        <v>35.119999999999997</v>
      </c>
      <c r="E78" s="111">
        <v>13240.24</v>
      </c>
      <c r="F78" s="60" t="s">
        <v>12</v>
      </c>
    </row>
    <row r="79" spans="2:6">
      <c r="B79" s="109">
        <v>0.55030092592592594</v>
      </c>
      <c r="C79" s="110">
        <v>272</v>
      </c>
      <c r="D79" s="111">
        <v>35.119999999999997</v>
      </c>
      <c r="E79" s="111">
        <v>9552.64</v>
      </c>
      <c r="F79" s="60" t="s">
        <v>12</v>
      </c>
    </row>
    <row r="80" spans="2:6">
      <c r="B80" s="109">
        <v>0.55343750000000003</v>
      </c>
      <c r="C80" s="110">
        <v>109</v>
      </c>
      <c r="D80" s="111">
        <v>35.119999999999997</v>
      </c>
      <c r="E80" s="111">
        <v>3828.08</v>
      </c>
      <c r="F80" s="60" t="s">
        <v>12</v>
      </c>
    </row>
    <row r="81" spans="2:6">
      <c r="B81" s="109">
        <v>0.55769675925925921</v>
      </c>
      <c r="C81" s="110">
        <v>160</v>
      </c>
      <c r="D81" s="111">
        <v>35.14</v>
      </c>
      <c r="E81" s="111">
        <v>5622.4</v>
      </c>
      <c r="F81" s="60" t="s">
        <v>12</v>
      </c>
    </row>
    <row r="82" spans="2:6">
      <c r="B82" s="109">
        <v>0.55846064814814811</v>
      </c>
      <c r="C82" s="110">
        <v>91</v>
      </c>
      <c r="D82" s="111">
        <v>35.18</v>
      </c>
      <c r="E82" s="111">
        <v>3201.38</v>
      </c>
      <c r="F82" s="60" t="s">
        <v>12</v>
      </c>
    </row>
    <row r="83" spans="2:6">
      <c r="B83" s="109">
        <v>0.56346064814814811</v>
      </c>
      <c r="C83" s="110">
        <v>98</v>
      </c>
      <c r="D83" s="111">
        <v>35.18</v>
      </c>
      <c r="E83" s="111">
        <v>3447.64</v>
      </c>
      <c r="F83" s="60" t="s">
        <v>12</v>
      </c>
    </row>
    <row r="84" spans="2:6">
      <c r="B84" s="109">
        <v>0.56359953703703702</v>
      </c>
      <c r="C84" s="110">
        <v>64</v>
      </c>
      <c r="D84" s="111">
        <v>35.159999999999997</v>
      </c>
      <c r="E84" s="111">
        <v>2250.2399999999998</v>
      </c>
      <c r="F84" s="60" t="s">
        <v>12</v>
      </c>
    </row>
    <row r="85" spans="2:6">
      <c r="B85" s="109">
        <v>0.56359953703703702</v>
      </c>
      <c r="C85" s="110">
        <v>47</v>
      </c>
      <c r="D85" s="111">
        <v>35.159999999999997</v>
      </c>
      <c r="E85" s="111">
        <v>1652.5199999999998</v>
      </c>
      <c r="F85" s="60" t="s">
        <v>12</v>
      </c>
    </row>
    <row r="86" spans="2:6">
      <c r="B86" s="109">
        <v>0.5695486111111111</v>
      </c>
      <c r="C86" s="110">
        <v>160</v>
      </c>
      <c r="D86" s="111">
        <v>35.200000000000003</v>
      </c>
      <c r="E86" s="111">
        <v>5632</v>
      </c>
      <c r="F86" s="60" t="s">
        <v>12</v>
      </c>
    </row>
    <row r="87" spans="2:6">
      <c r="B87" s="109">
        <v>0.57021990740740736</v>
      </c>
      <c r="C87" s="110">
        <v>91</v>
      </c>
      <c r="D87" s="111">
        <v>35.18</v>
      </c>
      <c r="E87" s="111">
        <v>3201.38</v>
      </c>
      <c r="F87" s="60" t="s">
        <v>12</v>
      </c>
    </row>
    <row r="88" spans="2:6">
      <c r="B88" s="109">
        <v>0.57291666666666663</v>
      </c>
      <c r="C88" s="110">
        <v>89</v>
      </c>
      <c r="D88" s="111">
        <v>35.159999999999997</v>
      </c>
      <c r="E88" s="111">
        <v>3129.24</v>
      </c>
      <c r="F88" s="60" t="s">
        <v>12</v>
      </c>
    </row>
    <row r="89" spans="2:6">
      <c r="B89" s="109">
        <v>0.57759259259259255</v>
      </c>
      <c r="C89" s="110">
        <v>222</v>
      </c>
      <c r="D89" s="111">
        <v>35.18</v>
      </c>
      <c r="E89" s="111">
        <v>7809.96</v>
      </c>
      <c r="F89" s="60" t="s">
        <v>12</v>
      </c>
    </row>
    <row r="90" spans="2:6">
      <c r="B90" s="109">
        <v>0.58056712962962964</v>
      </c>
      <c r="C90" s="110">
        <v>119</v>
      </c>
      <c r="D90" s="111">
        <v>35.26</v>
      </c>
      <c r="E90" s="111">
        <v>4195.9399999999996</v>
      </c>
      <c r="F90" s="60" t="s">
        <v>12</v>
      </c>
    </row>
    <row r="91" spans="2:6">
      <c r="B91" s="109">
        <v>0.58974537037037034</v>
      </c>
      <c r="C91" s="110">
        <v>213</v>
      </c>
      <c r="D91" s="111">
        <v>35.28</v>
      </c>
      <c r="E91" s="111">
        <v>7514.64</v>
      </c>
      <c r="F91" s="60" t="s">
        <v>12</v>
      </c>
    </row>
    <row r="92" spans="2:6">
      <c r="B92" s="109">
        <v>0.58974537037037034</v>
      </c>
      <c r="C92" s="110">
        <v>119</v>
      </c>
      <c r="D92" s="111">
        <v>35.28</v>
      </c>
      <c r="E92" s="111">
        <v>4198.32</v>
      </c>
      <c r="F92" s="60" t="s">
        <v>12</v>
      </c>
    </row>
    <row r="93" spans="2:6">
      <c r="B93" s="109">
        <v>0.59126157407407409</v>
      </c>
      <c r="C93" s="110">
        <v>119</v>
      </c>
      <c r="D93" s="111">
        <v>35.26</v>
      </c>
      <c r="E93" s="111">
        <v>4195.9399999999996</v>
      </c>
      <c r="F93" s="60" t="s">
        <v>12</v>
      </c>
    </row>
    <row r="94" spans="2:6">
      <c r="B94" s="109">
        <v>0.59464120370370366</v>
      </c>
      <c r="C94" s="110">
        <v>100</v>
      </c>
      <c r="D94" s="111">
        <v>35.22</v>
      </c>
      <c r="E94" s="111">
        <v>3522</v>
      </c>
      <c r="F94" s="60" t="s">
        <v>12</v>
      </c>
    </row>
    <row r="95" spans="2:6">
      <c r="B95" s="109">
        <v>0.59665509259259264</v>
      </c>
      <c r="C95" s="110">
        <v>166</v>
      </c>
      <c r="D95" s="111">
        <v>35.24</v>
      </c>
      <c r="E95" s="111">
        <v>5849.84</v>
      </c>
      <c r="F95" s="60" t="s">
        <v>12</v>
      </c>
    </row>
    <row r="96" spans="2:6">
      <c r="B96" s="109">
        <v>0.60004629629629624</v>
      </c>
      <c r="C96" s="110">
        <v>92</v>
      </c>
      <c r="D96" s="111">
        <v>35.200000000000003</v>
      </c>
      <c r="E96" s="111">
        <v>3238.4</v>
      </c>
      <c r="F96" s="60" t="s">
        <v>12</v>
      </c>
    </row>
    <row r="97" spans="2:6">
      <c r="B97" s="109">
        <v>0.6037731481481482</v>
      </c>
      <c r="C97" s="110">
        <v>385</v>
      </c>
      <c r="D97" s="111">
        <v>35.200000000000003</v>
      </c>
      <c r="E97" s="111">
        <v>13552.000000000002</v>
      </c>
      <c r="F97" s="60" t="s">
        <v>12</v>
      </c>
    </row>
    <row r="98" spans="2:6">
      <c r="B98" s="109">
        <v>0.60460648148148144</v>
      </c>
      <c r="C98" s="110">
        <v>470</v>
      </c>
      <c r="D98" s="111">
        <v>35.18</v>
      </c>
      <c r="E98" s="111">
        <v>16534.599999999999</v>
      </c>
      <c r="F98" s="60" t="s">
        <v>12</v>
      </c>
    </row>
    <row r="99" spans="2:6">
      <c r="B99" s="109">
        <v>0.60659722222222223</v>
      </c>
      <c r="C99" s="110">
        <v>459</v>
      </c>
      <c r="D99" s="111">
        <v>35.22</v>
      </c>
      <c r="E99" s="111">
        <v>16165.98</v>
      </c>
      <c r="F99" s="60" t="s">
        <v>12</v>
      </c>
    </row>
    <row r="100" spans="2:6">
      <c r="B100" s="109">
        <v>0.6096759259259259</v>
      </c>
      <c r="C100" s="110">
        <v>616</v>
      </c>
      <c r="D100" s="111">
        <v>35.22</v>
      </c>
      <c r="E100" s="111">
        <v>21695.52</v>
      </c>
      <c r="F100" s="60" t="s">
        <v>12</v>
      </c>
    </row>
    <row r="101" spans="2:6">
      <c r="B101" s="109">
        <v>0.60974537037037035</v>
      </c>
      <c r="C101" s="110">
        <v>120</v>
      </c>
      <c r="D101" s="111">
        <v>35.159999999999997</v>
      </c>
      <c r="E101" s="111">
        <v>4219.2</v>
      </c>
      <c r="F101" s="60" t="s">
        <v>12</v>
      </c>
    </row>
    <row r="102" spans="2:6">
      <c r="B102" s="109">
        <v>0.61327546296296298</v>
      </c>
      <c r="C102" s="110">
        <v>372</v>
      </c>
      <c r="D102" s="111">
        <v>35.14</v>
      </c>
      <c r="E102" s="111">
        <v>13072.08</v>
      </c>
      <c r="F102" s="60" t="s">
        <v>12</v>
      </c>
    </row>
    <row r="103" spans="2:6">
      <c r="B103" s="109">
        <v>0.61591435185185184</v>
      </c>
      <c r="C103" s="110">
        <v>276</v>
      </c>
      <c r="D103" s="111">
        <v>35.18</v>
      </c>
      <c r="E103" s="111">
        <v>9709.68</v>
      </c>
      <c r="F103" s="60" t="s">
        <v>12</v>
      </c>
    </row>
    <row r="104" spans="2:6">
      <c r="B104" s="109">
        <v>0.61840277777777775</v>
      </c>
      <c r="C104" s="110">
        <v>258</v>
      </c>
      <c r="D104" s="111">
        <v>35.14</v>
      </c>
      <c r="E104" s="111">
        <v>9066.1200000000008</v>
      </c>
      <c r="F104" s="60" t="s">
        <v>12</v>
      </c>
    </row>
    <row r="105" spans="2:6">
      <c r="B105" s="109">
        <v>0.61840277777777775</v>
      </c>
      <c r="C105" s="110">
        <v>260</v>
      </c>
      <c r="D105" s="111">
        <v>35.14</v>
      </c>
      <c r="E105" s="111">
        <v>9136.4</v>
      </c>
      <c r="F105" s="60" t="s">
        <v>12</v>
      </c>
    </row>
    <row r="106" spans="2:6">
      <c r="B106" s="109">
        <v>0.62045138888888884</v>
      </c>
      <c r="C106" s="110">
        <v>445</v>
      </c>
      <c r="D106" s="111">
        <v>35.200000000000003</v>
      </c>
      <c r="E106" s="111">
        <v>15664.000000000002</v>
      </c>
      <c r="F106" s="60" t="s">
        <v>12</v>
      </c>
    </row>
    <row r="107" spans="2:6">
      <c r="B107" s="109">
        <v>0.62550925925925926</v>
      </c>
      <c r="C107" s="110">
        <v>188</v>
      </c>
      <c r="D107" s="111">
        <v>35.18</v>
      </c>
      <c r="E107" s="111">
        <v>6613.84</v>
      </c>
      <c r="F107" s="60" t="s">
        <v>12</v>
      </c>
    </row>
    <row r="108" spans="2:6">
      <c r="B108" s="109">
        <v>0.62550925925925926</v>
      </c>
      <c r="C108" s="110">
        <v>413</v>
      </c>
      <c r="D108" s="111">
        <v>35.18</v>
      </c>
      <c r="E108" s="111">
        <v>14529.34</v>
      </c>
      <c r="F108" s="60" t="s">
        <v>12</v>
      </c>
    </row>
    <row r="109" spans="2:6">
      <c r="B109" s="109">
        <v>0.62633101851851847</v>
      </c>
      <c r="C109" s="110">
        <v>165</v>
      </c>
      <c r="D109" s="111">
        <v>35.159999999999997</v>
      </c>
      <c r="E109" s="111">
        <v>5801.4</v>
      </c>
      <c r="F109" s="60" t="s">
        <v>12</v>
      </c>
    </row>
    <row r="110" spans="2:6">
      <c r="B110" s="109">
        <v>0.6307638888888889</v>
      </c>
      <c r="C110" s="110">
        <v>340</v>
      </c>
      <c r="D110" s="111">
        <v>35.26</v>
      </c>
      <c r="E110" s="111">
        <v>11988.4</v>
      </c>
      <c r="F110" s="60" t="s">
        <v>12</v>
      </c>
    </row>
    <row r="111" spans="2:6">
      <c r="B111" s="109">
        <v>0.63142361111111112</v>
      </c>
      <c r="C111" s="110">
        <v>47</v>
      </c>
      <c r="D111" s="111">
        <v>35.28</v>
      </c>
      <c r="E111" s="111">
        <v>1658.16</v>
      </c>
      <c r="F111" s="60" t="s">
        <v>12</v>
      </c>
    </row>
    <row r="112" spans="2:6">
      <c r="B112" s="109">
        <v>0.63142361111111112</v>
      </c>
      <c r="C112" s="110">
        <v>100</v>
      </c>
      <c r="D112" s="111">
        <v>35.28</v>
      </c>
      <c r="E112" s="111">
        <v>3528</v>
      </c>
      <c r="F112" s="60" t="s">
        <v>12</v>
      </c>
    </row>
    <row r="113" spans="2:6">
      <c r="B113" s="109">
        <v>0.63363425925925931</v>
      </c>
      <c r="C113" s="110">
        <v>270</v>
      </c>
      <c r="D113" s="111">
        <v>35.28</v>
      </c>
      <c r="E113" s="111">
        <v>9525.6</v>
      </c>
      <c r="F113" s="60" t="s">
        <v>12</v>
      </c>
    </row>
    <row r="114" spans="2:6">
      <c r="B114" s="109">
        <v>0.63605324074074077</v>
      </c>
      <c r="C114" s="110">
        <v>494</v>
      </c>
      <c r="D114" s="111">
        <v>35.28</v>
      </c>
      <c r="E114" s="111">
        <v>17428.32</v>
      </c>
      <c r="F114" s="60" t="s">
        <v>12</v>
      </c>
    </row>
    <row r="115" spans="2:6">
      <c r="B115" s="109">
        <v>0.63709490740740737</v>
      </c>
      <c r="C115" s="110">
        <v>102</v>
      </c>
      <c r="D115" s="111">
        <v>35.200000000000003</v>
      </c>
      <c r="E115" s="111">
        <v>3590.4</v>
      </c>
      <c r="F115" s="60" t="s">
        <v>12</v>
      </c>
    </row>
    <row r="116" spans="2:6">
      <c r="B116" s="109">
        <v>0.64197916666666666</v>
      </c>
      <c r="C116" s="110">
        <v>86</v>
      </c>
      <c r="D116" s="111">
        <v>35.24</v>
      </c>
      <c r="E116" s="111">
        <v>3030.6400000000003</v>
      </c>
      <c r="F116" s="60" t="s">
        <v>12</v>
      </c>
    </row>
    <row r="117" spans="2:6">
      <c r="B117" s="109">
        <v>0.64197916666666666</v>
      </c>
      <c r="C117" s="110">
        <v>512</v>
      </c>
      <c r="D117" s="111">
        <v>35.24</v>
      </c>
      <c r="E117" s="111">
        <v>18042.88</v>
      </c>
      <c r="F117" s="60" t="s">
        <v>12</v>
      </c>
    </row>
    <row r="118" spans="2:6">
      <c r="B118" s="109">
        <v>0.64244212962962965</v>
      </c>
      <c r="C118" s="110">
        <v>108</v>
      </c>
      <c r="D118" s="111">
        <v>35.200000000000003</v>
      </c>
      <c r="E118" s="111">
        <v>3801.6000000000004</v>
      </c>
      <c r="F118" s="60" t="s">
        <v>12</v>
      </c>
    </row>
    <row r="119" spans="2:6">
      <c r="B119" s="109">
        <v>0.64309027777777783</v>
      </c>
      <c r="C119" s="110">
        <v>91</v>
      </c>
      <c r="D119" s="111">
        <v>35.22</v>
      </c>
      <c r="E119" s="111">
        <v>3205.02</v>
      </c>
      <c r="F119" s="60" t="s">
        <v>12</v>
      </c>
    </row>
    <row r="120" spans="2:6">
      <c r="B120" s="109">
        <v>0.64847222222222223</v>
      </c>
      <c r="C120" s="110">
        <v>368</v>
      </c>
      <c r="D120" s="111">
        <v>35.22</v>
      </c>
      <c r="E120" s="111">
        <v>12960.96</v>
      </c>
      <c r="F120" s="60" t="s">
        <v>12</v>
      </c>
    </row>
    <row r="121" spans="2:6">
      <c r="B121" s="109">
        <v>0.64928240740740739</v>
      </c>
      <c r="C121" s="110">
        <v>245</v>
      </c>
      <c r="D121" s="111">
        <v>35.18</v>
      </c>
      <c r="E121" s="111">
        <v>8619.1</v>
      </c>
      <c r="F121" s="60" t="s">
        <v>12</v>
      </c>
    </row>
    <row r="122" spans="2:6">
      <c r="B122" s="109">
        <v>0.6502430555555555</v>
      </c>
      <c r="C122" s="110">
        <v>163</v>
      </c>
      <c r="D122" s="111">
        <v>35.159999999999997</v>
      </c>
      <c r="E122" s="111">
        <v>5731.079999999999</v>
      </c>
      <c r="F122" s="60" t="s">
        <v>12</v>
      </c>
    </row>
    <row r="123" spans="2:6">
      <c r="B123" s="109">
        <v>0.65346064814814819</v>
      </c>
      <c r="C123" s="110">
        <v>13</v>
      </c>
      <c r="D123" s="111">
        <v>35.200000000000003</v>
      </c>
      <c r="E123" s="111">
        <v>457.6</v>
      </c>
      <c r="F123" s="60" t="s">
        <v>12</v>
      </c>
    </row>
    <row r="124" spans="2:6">
      <c r="B124" s="109">
        <v>0.65346064814814819</v>
      </c>
      <c r="C124" s="110">
        <v>129</v>
      </c>
      <c r="D124" s="111">
        <v>35.200000000000003</v>
      </c>
      <c r="E124" s="111">
        <v>4540.8</v>
      </c>
      <c r="F124" s="60" t="s">
        <v>12</v>
      </c>
    </row>
    <row r="125" spans="2:6">
      <c r="B125" s="109">
        <v>0.65399305555555554</v>
      </c>
      <c r="C125" s="110">
        <v>208</v>
      </c>
      <c r="D125" s="111">
        <v>35.159999999999997</v>
      </c>
      <c r="E125" s="111">
        <v>7313.2799999999988</v>
      </c>
      <c r="F125" s="60" t="s">
        <v>12</v>
      </c>
    </row>
    <row r="126" spans="2:6">
      <c r="B126" s="109">
        <v>0.65399305555555554</v>
      </c>
      <c r="C126" s="110">
        <v>17</v>
      </c>
      <c r="D126" s="111">
        <v>35.159999999999997</v>
      </c>
      <c r="E126" s="111">
        <v>597.71999999999991</v>
      </c>
      <c r="F126" s="60" t="s">
        <v>12</v>
      </c>
    </row>
    <row r="127" spans="2:6">
      <c r="B127" s="109">
        <v>0.6564699074074074</v>
      </c>
      <c r="C127" s="110">
        <v>247</v>
      </c>
      <c r="D127" s="111">
        <v>35.14</v>
      </c>
      <c r="E127" s="111">
        <v>8679.58</v>
      </c>
      <c r="F127" s="60" t="s">
        <v>12</v>
      </c>
    </row>
    <row r="128" spans="2:6">
      <c r="B128" s="109">
        <v>0.66119212962962959</v>
      </c>
      <c r="C128" s="110">
        <v>222</v>
      </c>
      <c r="D128" s="111">
        <v>35.159999999999997</v>
      </c>
      <c r="E128" s="111">
        <v>7805.5199999999995</v>
      </c>
      <c r="F128" s="60" t="s">
        <v>12</v>
      </c>
    </row>
    <row r="129" spans="2:6">
      <c r="B129" s="109">
        <v>0.66178240740740746</v>
      </c>
      <c r="C129" s="110">
        <v>175</v>
      </c>
      <c r="D129" s="111">
        <v>35.14</v>
      </c>
      <c r="E129" s="111">
        <v>6149.5</v>
      </c>
      <c r="F129" s="60" t="s">
        <v>12</v>
      </c>
    </row>
    <row r="130" spans="2:6">
      <c r="B130" s="109">
        <v>0.6624768518518519</v>
      </c>
      <c r="C130" s="110">
        <v>98</v>
      </c>
      <c r="D130" s="111">
        <v>35.08</v>
      </c>
      <c r="E130" s="111">
        <v>3437.8399999999997</v>
      </c>
      <c r="F130" s="60" t="s">
        <v>12</v>
      </c>
    </row>
    <row r="131" spans="2:6">
      <c r="B131" s="109">
        <v>0.66554398148148153</v>
      </c>
      <c r="C131" s="110">
        <v>92</v>
      </c>
      <c r="D131" s="111">
        <v>35.08</v>
      </c>
      <c r="E131" s="111">
        <v>3227.3599999999997</v>
      </c>
      <c r="F131" s="60" t="s">
        <v>12</v>
      </c>
    </row>
    <row r="132" spans="2:6">
      <c r="B132" s="109">
        <v>0.66809027777777774</v>
      </c>
      <c r="C132" s="110">
        <v>54</v>
      </c>
      <c r="D132" s="111">
        <v>35.119999999999997</v>
      </c>
      <c r="E132" s="111">
        <v>1896.4799999999998</v>
      </c>
      <c r="F132" s="60" t="s">
        <v>12</v>
      </c>
    </row>
    <row r="133" spans="2:6">
      <c r="B133" s="109">
        <v>0.66809027777777774</v>
      </c>
      <c r="C133" s="110">
        <v>136</v>
      </c>
      <c r="D133" s="111">
        <v>35.119999999999997</v>
      </c>
      <c r="E133" s="111">
        <v>4776.32</v>
      </c>
      <c r="F133" s="60" t="s">
        <v>12</v>
      </c>
    </row>
    <row r="134" spans="2:6">
      <c r="B134" s="109">
        <v>0.67076388888888894</v>
      </c>
      <c r="C134" s="110">
        <v>210</v>
      </c>
      <c r="D134" s="111">
        <v>35.1</v>
      </c>
      <c r="E134" s="111">
        <v>7371</v>
      </c>
      <c r="F134" s="60" t="s">
        <v>12</v>
      </c>
    </row>
    <row r="135" spans="2:6">
      <c r="B135" s="109">
        <v>0.67358796296296297</v>
      </c>
      <c r="C135" s="110">
        <v>197</v>
      </c>
      <c r="D135" s="111">
        <v>35.08</v>
      </c>
      <c r="E135" s="111">
        <v>6910.7599999999993</v>
      </c>
      <c r="F135" s="60" t="s">
        <v>12</v>
      </c>
    </row>
    <row r="136" spans="2:6">
      <c r="B136" s="109">
        <v>0.67358796296296297</v>
      </c>
      <c r="C136" s="110">
        <v>234</v>
      </c>
      <c r="D136" s="111">
        <v>35.08</v>
      </c>
      <c r="E136" s="111">
        <v>8208.7199999999993</v>
      </c>
      <c r="F136" s="60" t="s">
        <v>12</v>
      </c>
    </row>
    <row r="137" spans="2:6">
      <c r="B137" s="109">
        <v>0.67728009259259259</v>
      </c>
      <c r="C137" s="110">
        <v>95</v>
      </c>
      <c r="D137" s="111">
        <v>35.020000000000003</v>
      </c>
      <c r="E137" s="111">
        <v>3326.9</v>
      </c>
      <c r="F137" s="60" t="s">
        <v>12</v>
      </c>
    </row>
    <row r="138" spans="2:6">
      <c r="B138" s="109">
        <v>0.677337962962963</v>
      </c>
      <c r="C138" s="110">
        <v>117</v>
      </c>
      <c r="D138" s="111">
        <v>35</v>
      </c>
      <c r="E138" s="111">
        <v>4095</v>
      </c>
      <c r="F138" s="60" t="s">
        <v>12</v>
      </c>
    </row>
    <row r="139" spans="2:6">
      <c r="B139" s="109">
        <v>0.677337962962963</v>
      </c>
      <c r="C139" s="110">
        <v>81</v>
      </c>
      <c r="D139" s="111">
        <v>35</v>
      </c>
      <c r="E139" s="111">
        <v>2835</v>
      </c>
      <c r="F139" s="60" t="s">
        <v>12</v>
      </c>
    </row>
    <row r="140" spans="2:6">
      <c r="B140" s="109">
        <v>0.67856481481481479</v>
      </c>
      <c r="C140" s="110">
        <v>76</v>
      </c>
      <c r="D140" s="111">
        <v>34.92</v>
      </c>
      <c r="E140" s="111">
        <v>2653.92</v>
      </c>
      <c r="F140" s="60" t="s">
        <v>12</v>
      </c>
    </row>
    <row r="141" spans="2:6">
      <c r="B141" s="109">
        <v>0.67856481481481479</v>
      </c>
      <c r="C141" s="110">
        <v>16</v>
      </c>
      <c r="D141" s="111">
        <v>34.92</v>
      </c>
      <c r="E141" s="111">
        <v>558.72</v>
      </c>
      <c r="F141" s="60" t="s">
        <v>12</v>
      </c>
    </row>
    <row r="142" spans="2:6">
      <c r="B142" s="109">
        <v>0.68368055555555551</v>
      </c>
      <c r="C142" s="110">
        <v>230</v>
      </c>
      <c r="D142" s="111">
        <v>35.08</v>
      </c>
      <c r="E142" s="111">
        <v>8068.4</v>
      </c>
      <c r="F142" s="60" t="s">
        <v>12</v>
      </c>
    </row>
    <row r="143" spans="2:6">
      <c r="B143" s="109">
        <v>0.68395833333333333</v>
      </c>
      <c r="C143" s="110">
        <v>168</v>
      </c>
      <c r="D143" s="111">
        <v>35.06</v>
      </c>
      <c r="E143" s="111">
        <v>5890.08</v>
      </c>
      <c r="F143" s="60" t="s">
        <v>12</v>
      </c>
    </row>
    <row r="144" spans="2:6">
      <c r="B144" s="109">
        <v>0.6852314814814815</v>
      </c>
      <c r="C144" s="110">
        <v>97</v>
      </c>
      <c r="D144" s="111">
        <v>35</v>
      </c>
      <c r="E144" s="111">
        <v>3395</v>
      </c>
      <c r="F144" s="60" t="s">
        <v>12</v>
      </c>
    </row>
    <row r="145" spans="2:6">
      <c r="B145" s="109">
        <v>0.68812499999999999</v>
      </c>
      <c r="C145" s="110">
        <v>89</v>
      </c>
      <c r="D145" s="111">
        <v>34.979999999999997</v>
      </c>
      <c r="E145" s="111">
        <v>3113.22</v>
      </c>
      <c r="F145" s="60" t="s">
        <v>12</v>
      </c>
    </row>
    <row r="146" spans="2:6">
      <c r="B146" s="109">
        <v>0.68956018518518514</v>
      </c>
      <c r="C146" s="110">
        <v>260</v>
      </c>
      <c r="D146" s="111">
        <v>35.06</v>
      </c>
      <c r="E146" s="111">
        <v>9115.6</v>
      </c>
      <c r="F146" s="60" t="s">
        <v>12</v>
      </c>
    </row>
    <row r="147" spans="2:6">
      <c r="B147" s="109">
        <v>0.69322916666666667</v>
      </c>
      <c r="C147" s="110">
        <v>203</v>
      </c>
      <c r="D147" s="111">
        <v>34.979999999999997</v>
      </c>
      <c r="E147" s="111">
        <v>7100.94</v>
      </c>
      <c r="F147" s="60" t="s">
        <v>12</v>
      </c>
    </row>
    <row r="148" spans="2:6">
      <c r="B148" s="109">
        <v>0.69343750000000004</v>
      </c>
      <c r="C148" s="110">
        <v>133</v>
      </c>
      <c r="D148" s="111">
        <v>34.96</v>
      </c>
      <c r="E148" s="111">
        <v>4649.68</v>
      </c>
      <c r="F148" s="60" t="s">
        <v>12</v>
      </c>
    </row>
    <row r="149" spans="2:6">
      <c r="B149" s="109">
        <v>0.69526620370370373</v>
      </c>
      <c r="C149" s="110">
        <v>153</v>
      </c>
      <c r="D149" s="111">
        <v>35.020000000000003</v>
      </c>
      <c r="E149" s="111">
        <v>5358.06</v>
      </c>
      <c r="F149" s="60" t="s">
        <v>12</v>
      </c>
    </row>
    <row r="150" spans="2:6">
      <c r="B150" s="109">
        <v>0.69633101851851853</v>
      </c>
      <c r="C150" s="110">
        <v>103</v>
      </c>
      <c r="D150" s="111">
        <v>35.04</v>
      </c>
      <c r="E150" s="111">
        <v>3609.12</v>
      </c>
      <c r="F150" s="60" t="s">
        <v>12</v>
      </c>
    </row>
    <row r="151" spans="2:6">
      <c r="B151" s="109">
        <v>0.70001157407407411</v>
      </c>
      <c r="C151" s="110">
        <v>183</v>
      </c>
      <c r="D151" s="111">
        <v>34.979999999999997</v>
      </c>
      <c r="E151" s="111">
        <v>6401.3399999999992</v>
      </c>
      <c r="F151" s="60" t="s">
        <v>12</v>
      </c>
    </row>
    <row r="152" spans="2:6">
      <c r="B152" s="109">
        <v>0.70445601851851847</v>
      </c>
      <c r="C152" s="110">
        <v>426</v>
      </c>
      <c r="D152" s="111">
        <v>34.96</v>
      </c>
      <c r="E152" s="111">
        <v>14892.960000000001</v>
      </c>
      <c r="F152" s="60" t="s">
        <v>12</v>
      </c>
    </row>
    <row r="153" spans="2:6">
      <c r="B153" s="109">
        <v>0.70535879629629628</v>
      </c>
      <c r="C153" s="110">
        <v>287</v>
      </c>
      <c r="D153" s="111">
        <v>34.96</v>
      </c>
      <c r="E153" s="111">
        <v>10033.52</v>
      </c>
      <c r="F153" s="60" t="s">
        <v>12</v>
      </c>
    </row>
    <row r="154" spans="2:6">
      <c r="B154" s="109">
        <v>0.70701388888888894</v>
      </c>
      <c r="C154" s="110">
        <v>95</v>
      </c>
      <c r="D154" s="111">
        <v>34.979999999999997</v>
      </c>
      <c r="E154" s="111">
        <v>3323.1</v>
      </c>
      <c r="F154" s="60" t="s">
        <v>12</v>
      </c>
    </row>
    <row r="155" spans="2:6">
      <c r="B155" s="109">
        <v>0.70917824074074076</v>
      </c>
      <c r="C155" s="110">
        <v>96</v>
      </c>
      <c r="D155" s="111">
        <v>34.94</v>
      </c>
      <c r="E155" s="111">
        <v>3354.24</v>
      </c>
      <c r="F155" s="60" t="s">
        <v>12</v>
      </c>
    </row>
    <row r="156" spans="2:6">
      <c r="B156" s="109">
        <v>0.71195601851851853</v>
      </c>
      <c r="C156" s="110">
        <v>110</v>
      </c>
      <c r="D156" s="111">
        <v>34.94</v>
      </c>
      <c r="E156" s="111">
        <v>3843.3999999999996</v>
      </c>
      <c r="F156" s="60" t="s">
        <v>12</v>
      </c>
    </row>
    <row r="157" spans="2:6">
      <c r="B157" s="109">
        <v>0.71195601851851853</v>
      </c>
      <c r="C157" s="110">
        <v>291</v>
      </c>
      <c r="D157" s="111">
        <v>34.94</v>
      </c>
      <c r="E157" s="111">
        <v>10167.539999999999</v>
      </c>
      <c r="F157" s="60" t="s">
        <v>12</v>
      </c>
    </row>
    <row r="158" spans="2:6">
      <c r="B158" s="109">
        <v>0.71578703703703705</v>
      </c>
      <c r="C158" s="110">
        <v>451</v>
      </c>
      <c r="D158" s="111">
        <v>34.94</v>
      </c>
      <c r="E158" s="111">
        <v>15757.939999999999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8" priority="1">
      <formula>$D15&gt;#REF!</formula>
    </cfRule>
  </conditionalFormatting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650-3C9D-4465-B1D0-73F6226A3C66}">
  <dimension ref="B1:L1446"/>
  <sheetViews>
    <sheetView workbookViewId="0">
      <selection activeCell="I25" sqref="I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46105</v>
      </c>
      <c r="C15" s="58">
        <f>SUMIF(F21:F5001,F15,C21:C5001)</f>
        <v>26182</v>
      </c>
      <c r="D15" s="59">
        <f>E15/C15</f>
        <v>34.221460545412867</v>
      </c>
      <c r="E15" s="59">
        <f>SUMIF(F21:F5001,F15,E21:E5001)</f>
        <v>895986.27999999968</v>
      </c>
      <c r="F15" s="60" t="s">
        <v>12</v>
      </c>
    </row>
    <row r="16" spans="2:10">
      <c r="B16" s="26">
        <f>B15</f>
        <v>46105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422</v>
      </c>
      <c r="D21" s="111">
        <v>33.68</v>
      </c>
      <c r="E21" s="111">
        <v>14212.96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106</v>
      </c>
      <c r="D22" s="111">
        <v>33.700000000000003</v>
      </c>
      <c r="E22" s="111">
        <v>3572.2000000000003</v>
      </c>
      <c r="F22" s="60" t="s">
        <v>12</v>
      </c>
    </row>
    <row r="23" spans="2:12">
      <c r="B23" s="109">
        <v>0.38015046296296295</v>
      </c>
      <c r="C23" s="110">
        <v>89</v>
      </c>
      <c r="D23" s="111">
        <v>33.659999999999997</v>
      </c>
      <c r="E23" s="111">
        <v>2995.74</v>
      </c>
      <c r="F23" s="60" t="s">
        <v>12</v>
      </c>
    </row>
    <row r="24" spans="2:12">
      <c r="B24" s="109">
        <v>0.38104166666666667</v>
      </c>
      <c r="C24" s="110">
        <v>90</v>
      </c>
      <c r="D24" s="111">
        <v>33.68</v>
      </c>
      <c r="E24" s="111">
        <v>3031.2</v>
      </c>
      <c r="F24" s="60" t="s">
        <v>12</v>
      </c>
    </row>
    <row r="25" spans="2:12">
      <c r="B25" s="109">
        <v>0.38177083333333334</v>
      </c>
      <c r="C25" s="110">
        <v>129</v>
      </c>
      <c r="D25" s="111">
        <v>33.68</v>
      </c>
      <c r="E25" s="111">
        <v>4344.72</v>
      </c>
      <c r="F25" s="60" t="s">
        <v>12</v>
      </c>
    </row>
    <row r="26" spans="2:12">
      <c r="B26" s="109">
        <v>0.38716435185185183</v>
      </c>
      <c r="C26" s="110">
        <v>614</v>
      </c>
      <c r="D26" s="111">
        <v>33.979999999999997</v>
      </c>
      <c r="E26" s="111">
        <v>20863.719999999998</v>
      </c>
      <c r="F26" s="60" t="s">
        <v>12</v>
      </c>
    </row>
    <row r="27" spans="2:12">
      <c r="B27" s="109">
        <v>0.38879629629629631</v>
      </c>
      <c r="C27" s="110">
        <v>102</v>
      </c>
      <c r="D27" s="111">
        <v>33.880000000000003</v>
      </c>
      <c r="E27" s="111">
        <v>3455.76</v>
      </c>
      <c r="F27" s="60" t="s">
        <v>12</v>
      </c>
    </row>
    <row r="28" spans="2:12">
      <c r="B28" s="109">
        <v>0.39201388888888888</v>
      </c>
      <c r="C28" s="110">
        <v>214</v>
      </c>
      <c r="D28" s="111">
        <v>34.08</v>
      </c>
      <c r="E28" s="111">
        <v>7293.12</v>
      </c>
      <c r="F28" s="60" t="s">
        <v>12</v>
      </c>
    </row>
    <row r="29" spans="2:12">
      <c r="B29" s="109">
        <v>0.39651620370370372</v>
      </c>
      <c r="C29" s="110">
        <v>328</v>
      </c>
      <c r="D29" s="111">
        <v>34.08</v>
      </c>
      <c r="E29" s="111">
        <v>11178.24</v>
      </c>
      <c r="F29" s="60" t="s">
        <v>12</v>
      </c>
    </row>
    <row r="30" spans="2:12">
      <c r="B30" s="109">
        <v>0.39651620370370372</v>
      </c>
      <c r="C30" s="110">
        <v>84</v>
      </c>
      <c r="D30" s="111">
        <v>34.08</v>
      </c>
      <c r="E30" s="111">
        <v>2862.72</v>
      </c>
      <c r="F30" s="60" t="s">
        <v>12</v>
      </c>
    </row>
    <row r="31" spans="2:12">
      <c r="B31" s="109">
        <v>0.3967013888888889</v>
      </c>
      <c r="C31" s="110">
        <v>116</v>
      </c>
      <c r="D31" s="111">
        <v>34.06</v>
      </c>
      <c r="E31" s="111">
        <v>3950.96</v>
      </c>
      <c r="F31" s="60" t="s">
        <v>12</v>
      </c>
    </row>
    <row r="32" spans="2:12">
      <c r="B32" s="109">
        <v>0.39940972222222221</v>
      </c>
      <c r="C32" s="110">
        <v>145</v>
      </c>
      <c r="D32" s="111">
        <v>34.08</v>
      </c>
      <c r="E32" s="111">
        <v>4941.5999999999995</v>
      </c>
      <c r="F32" s="60" t="s">
        <v>12</v>
      </c>
    </row>
    <row r="33" spans="2:6">
      <c r="B33" s="109">
        <v>0.39968749999999997</v>
      </c>
      <c r="C33" s="110">
        <v>94</v>
      </c>
      <c r="D33" s="111">
        <v>34.020000000000003</v>
      </c>
      <c r="E33" s="111">
        <v>3197.88</v>
      </c>
      <c r="F33" s="60" t="s">
        <v>12</v>
      </c>
    </row>
    <row r="34" spans="2:6">
      <c r="B34" s="109">
        <v>0.40443287037037035</v>
      </c>
      <c r="C34" s="110">
        <v>183</v>
      </c>
      <c r="D34" s="111">
        <v>34.14</v>
      </c>
      <c r="E34" s="111">
        <v>6247.62</v>
      </c>
      <c r="F34" s="60" t="s">
        <v>12</v>
      </c>
    </row>
    <row r="35" spans="2:6">
      <c r="B35" s="109">
        <v>0.40471064814814817</v>
      </c>
      <c r="C35" s="110">
        <v>179</v>
      </c>
      <c r="D35" s="111">
        <v>34.119999999999997</v>
      </c>
      <c r="E35" s="111">
        <v>6107.48</v>
      </c>
      <c r="F35" s="60" t="s">
        <v>12</v>
      </c>
    </row>
    <row r="36" spans="2:6">
      <c r="B36" s="109">
        <v>0.40578703703703706</v>
      </c>
      <c r="C36" s="110">
        <v>89</v>
      </c>
      <c r="D36" s="111">
        <v>34.08</v>
      </c>
      <c r="E36" s="111">
        <v>3033.12</v>
      </c>
      <c r="F36" s="60" t="s">
        <v>12</v>
      </c>
    </row>
    <row r="37" spans="2:6">
      <c r="B37" s="109">
        <v>0.40778935185185183</v>
      </c>
      <c r="C37" s="110">
        <v>90</v>
      </c>
      <c r="D37" s="111">
        <v>34.1</v>
      </c>
      <c r="E37" s="111">
        <v>3069</v>
      </c>
      <c r="F37" s="60" t="s">
        <v>12</v>
      </c>
    </row>
    <row r="38" spans="2:6">
      <c r="B38" s="109">
        <v>0.40954861111111113</v>
      </c>
      <c r="C38" s="110">
        <v>102</v>
      </c>
      <c r="D38" s="111">
        <v>34.1</v>
      </c>
      <c r="E38" s="111">
        <v>3478.2000000000003</v>
      </c>
      <c r="F38" s="60" t="s">
        <v>12</v>
      </c>
    </row>
    <row r="39" spans="2:6">
      <c r="B39" s="109">
        <v>0.4102662037037037</v>
      </c>
      <c r="C39" s="110">
        <v>90</v>
      </c>
      <c r="D39" s="111">
        <v>34.04</v>
      </c>
      <c r="E39" s="111">
        <v>3063.6</v>
      </c>
      <c r="F39" s="60" t="s">
        <v>12</v>
      </c>
    </row>
    <row r="40" spans="2:6">
      <c r="B40" s="109">
        <v>0.41444444444444445</v>
      </c>
      <c r="C40" s="110">
        <v>119</v>
      </c>
      <c r="D40" s="111">
        <v>34.06</v>
      </c>
      <c r="E40" s="111">
        <v>4053.1400000000003</v>
      </c>
      <c r="F40" s="60" t="s">
        <v>12</v>
      </c>
    </row>
    <row r="41" spans="2:6">
      <c r="B41" s="109">
        <v>0.41806712962962961</v>
      </c>
      <c r="C41" s="110">
        <v>160</v>
      </c>
      <c r="D41" s="111">
        <v>34.119999999999997</v>
      </c>
      <c r="E41" s="111">
        <v>5459.2</v>
      </c>
      <c r="F41" s="60" t="s">
        <v>12</v>
      </c>
    </row>
    <row r="42" spans="2:6">
      <c r="B42" s="109">
        <v>0.41806712962962961</v>
      </c>
      <c r="C42" s="110">
        <v>54</v>
      </c>
      <c r="D42" s="111">
        <v>34.119999999999997</v>
      </c>
      <c r="E42" s="111">
        <v>1842.4799999999998</v>
      </c>
      <c r="F42" s="60" t="s">
        <v>12</v>
      </c>
    </row>
    <row r="43" spans="2:6">
      <c r="B43" s="109">
        <v>0.41806712962962961</v>
      </c>
      <c r="C43" s="110">
        <v>158</v>
      </c>
      <c r="D43" s="111">
        <v>34.119999999999997</v>
      </c>
      <c r="E43" s="111">
        <v>5390.96</v>
      </c>
      <c r="F43" s="60" t="s">
        <v>12</v>
      </c>
    </row>
    <row r="44" spans="2:6">
      <c r="B44" s="109">
        <v>0.42024305555555558</v>
      </c>
      <c r="C44" s="110">
        <v>167</v>
      </c>
      <c r="D44" s="111">
        <v>34.119999999999997</v>
      </c>
      <c r="E44" s="111">
        <v>5698.04</v>
      </c>
      <c r="F44" s="60" t="s">
        <v>12</v>
      </c>
    </row>
    <row r="45" spans="2:6">
      <c r="B45" s="109">
        <v>0.42480324074074072</v>
      </c>
      <c r="C45" s="110">
        <v>276</v>
      </c>
      <c r="D45" s="111">
        <v>34.1</v>
      </c>
      <c r="E45" s="111">
        <v>9411.6</v>
      </c>
      <c r="F45" s="60" t="s">
        <v>12</v>
      </c>
    </row>
    <row r="46" spans="2:6">
      <c r="B46" s="109">
        <v>0.42644675925925923</v>
      </c>
      <c r="C46" s="110">
        <v>87</v>
      </c>
      <c r="D46" s="111">
        <v>34.020000000000003</v>
      </c>
      <c r="E46" s="111">
        <v>2959.7400000000002</v>
      </c>
      <c r="F46" s="60" t="s">
        <v>12</v>
      </c>
    </row>
    <row r="47" spans="2:6">
      <c r="B47" s="109">
        <v>0.42644675925925923</v>
      </c>
      <c r="C47" s="110">
        <v>5</v>
      </c>
      <c r="D47" s="111">
        <v>34.020000000000003</v>
      </c>
      <c r="E47" s="111">
        <v>170.10000000000002</v>
      </c>
      <c r="F47" s="60" t="s">
        <v>12</v>
      </c>
    </row>
    <row r="48" spans="2:6">
      <c r="B48" s="109">
        <v>0.43062499999999998</v>
      </c>
      <c r="C48" s="110">
        <v>154</v>
      </c>
      <c r="D48" s="111">
        <v>33.979999999999997</v>
      </c>
      <c r="E48" s="111">
        <v>5232.9199999999992</v>
      </c>
      <c r="F48" s="60" t="s">
        <v>12</v>
      </c>
    </row>
    <row r="49" spans="2:6">
      <c r="B49" s="109">
        <v>0.43182870370370369</v>
      </c>
      <c r="C49" s="110">
        <v>77</v>
      </c>
      <c r="D49" s="111">
        <v>34.04</v>
      </c>
      <c r="E49" s="111">
        <v>2621.08</v>
      </c>
      <c r="F49" s="60" t="s">
        <v>12</v>
      </c>
    </row>
    <row r="50" spans="2:6">
      <c r="B50" s="109">
        <v>0.43182870370370369</v>
      </c>
      <c r="C50" s="110">
        <v>94</v>
      </c>
      <c r="D50" s="111">
        <v>34.04</v>
      </c>
      <c r="E50" s="111">
        <v>3199.7599999999998</v>
      </c>
      <c r="F50" s="60" t="s">
        <v>12</v>
      </c>
    </row>
    <row r="51" spans="2:6">
      <c r="B51" s="109">
        <v>0.4402314814814815</v>
      </c>
      <c r="C51" s="110">
        <v>446</v>
      </c>
      <c r="D51" s="111">
        <v>34.26</v>
      </c>
      <c r="E51" s="111">
        <v>15279.96</v>
      </c>
      <c r="F51" s="60" t="s">
        <v>12</v>
      </c>
    </row>
    <row r="52" spans="2:6">
      <c r="B52" s="109">
        <v>0.44312499999999999</v>
      </c>
      <c r="C52" s="110">
        <v>96</v>
      </c>
      <c r="D52" s="111">
        <v>34.24</v>
      </c>
      <c r="E52" s="111">
        <v>3287.04</v>
      </c>
      <c r="F52" s="60" t="s">
        <v>12</v>
      </c>
    </row>
    <row r="53" spans="2:6">
      <c r="B53" s="109">
        <v>0.44351851851851853</v>
      </c>
      <c r="C53" s="110">
        <v>113</v>
      </c>
      <c r="D53" s="111">
        <v>34.18</v>
      </c>
      <c r="E53" s="111">
        <v>3862.34</v>
      </c>
      <c r="F53" s="60" t="s">
        <v>12</v>
      </c>
    </row>
    <row r="54" spans="2:6">
      <c r="B54" s="109">
        <v>0.44872685185185185</v>
      </c>
      <c r="C54" s="110">
        <v>181</v>
      </c>
      <c r="D54" s="111">
        <v>34.159999999999997</v>
      </c>
      <c r="E54" s="111">
        <v>6182.9599999999991</v>
      </c>
      <c r="F54" s="60" t="s">
        <v>12</v>
      </c>
    </row>
    <row r="55" spans="2:6">
      <c r="B55" s="109">
        <v>0.44872685185185185</v>
      </c>
      <c r="C55" s="110">
        <v>65</v>
      </c>
      <c r="D55" s="111">
        <v>34.159999999999997</v>
      </c>
      <c r="E55" s="111">
        <v>2220.3999999999996</v>
      </c>
      <c r="F55" s="60" t="s">
        <v>12</v>
      </c>
    </row>
    <row r="56" spans="2:6">
      <c r="B56" s="109">
        <v>0.45122685185185185</v>
      </c>
      <c r="C56" s="110">
        <v>120</v>
      </c>
      <c r="D56" s="111">
        <v>34.159999999999997</v>
      </c>
      <c r="E56" s="111">
        <v>4099.2</v>
      </c>
      <c r="F56" s="60" t="s">
        <v>12</v>
      </c>
    </row>
    <row r="57" spans="2:6">
      <c r="B57" s="109">
        <v>0.45245370370370369</v>
      </c>
      <c r="C57" s="110">
        <v>101</v>
      </c>
      <c r="D57" s="111">
        <v>34.159999999999997</v>
      </c>
      <c r="E57" s="111">
        <v>3450.16</v>
      </c>
      <c r="F57" s="60" t="s">
        <v>12</v>
      </c>
    </row>
    <row r="58" spans="2:6">
      <c r="B58" s="109">
        <v>0.45839120370370373</v>
      </c>
      <c r="C58" s="110">
        <v>194</v>
      </c>
      <c r="D58" s="111">
        <v>34.299999999999997</v>
      </c>
      <c r="E58" s="111">
        <v>6654.2</v>
      </c>
      <c r="F58" s="60" t="s">
        <v>12</v>
      </c>
    </row>
    <row r="59" spans="2:6">
      <c r="B59" s="109">
        <v>0.4596527777777778</v>
      </c>
      <c r="C59" s="110">
        <v>156</v>
      </c>
      <c r="D59" s="111">
        <v>34.24</v>
      </c>
      <c r="E59" s="111">
        <v>5341.4400000000005</v>
      </c>
      <c r="F59" s="60" t="s">
        <v>12</v>
      </c>
    </row>
    <row r="60" spans="2:6">
      <c r="B60" s="109">
        <v>0.46251157407407406</v>
      </c>
      <c r="C60" s="110">
        <v>91</v>
      </c>
      <c r="D60" s="111">
        <v>34.18</v>
      </c>
      <c r="E60" s="111">
        <v>3110.38</v>
      </c>
      <c r="F60" s="60" t="s">
        <v>12</v>
      </c>
    </row>
    <row r="61" spans="2:6">
      <c r="B61" s="109">
        <v>0.46721064814814817</v>
      </c>
      <c r="C61" s="110">
        <v>195</v>
      </c>
      <c r="D61" s="111">
        <v>34.18</v>
      </c>
      <c r="E61" s="111">
        <v>6665.1</v>
      </c>
      <c r="F61" s="60" t="s">
        <v>12</v>
      </c>
    </row>
    <row r="62" spans="2:6">
      <c r="B62" s="109">
        <v>0.46721064814814817</v>
      </c>
      <c r="C62" s="110">
        <v>143</v>
      </c>
      <c r="D62" s="111">
        <v>34.18</v>
      </c>
      <c r="E62" s="111">
        <v>4887.74</v>
      </c>
      <c r="F62" s="60" t="s">
        <v>12</v>
      </c>
    </row>
    <row r="63" spans="2:6">
      <c r="B63" s="109">
        <v>0.46883101851851849</v>
      </c>
      <c r="C63" s="110">
        <v>97</v>
      </c>
      <c r="D63" s="111">
        <v>34.159999999999997</v>
      </c>
      <c r="E63" s="111">
        <v>3313.5199999999995</v>
      </c>
      <c r="F63" s="60" t="s">
        <v>12</v>
      </c>
    </row>
    <row r="64" spans="2:6">
      <c r="B64" s="109">
        <v>0.47228009259259257</v>
      </c>
      <c r="C64" s="110">
        <v>93</v>
      </c>
      <c r="D64" s="111">
        <v>34.04</v>
      </c>
      <c r="E64" s="111">
        <v>3165.72</v>
      </c>
      <c r="F64" s="60" t="s">
        <v>12</v>
      </c>
    </row>
    <row r="65" spans="2:6">
      <c r="B65" s="109">
        <v>0.47547453703703701</v>
      </c>
      <c r="C65" s="110">
        <v>202</v>
      </c>
      <c r="D65" s="111">
        <v>34.06</v>
      </c>
      <c r="E65" s="111">
        <v>6880.1200000000008</v>
      </c>
      <c r="F65" s="60" t="s">
        <v>12</v>
      </c>
    </row>
    <row r="66" spans="2:6">
      <c r="B66" s="109">
        <v>0.47712962962962963</v>
      </c>
      <c r="C66" s="110">
        <v>93</v>
      </c>
      <c r="D66" s="111">
        <v>33.979999999999997</v>
      </c>
      <c r="E66" s="111">
        <v>3160.14</v>
      </c>
      <c r="F66" s="60" t="s">
        <v>12</v>
      </c>
    </row>
    <row r="67" spans="2:6">
      <c r="B67" s="109">
        <v>0.48143518518518519</v>
      </c>
      <c r="C67" s="110">
        <v>95</v>
      </c>
      <c r="D67" s="111">
        <v>33.979999999999997</v>
      </c>
      <c r="E67" s="111">
        <v>3228.1</v>
      </c>
      <c r="F67" s="60" t="s">
        <v>12</v>
      </c>
    </row>
    <row r="68" spans="2:6">
      <c r="B68" s="109">
        <v>0.48465277777777777</v>
      </c>
      <c r="C68" s="110">
        <v>21</v>
      </c>
      <c r="D68" s="111">
        <v>34</v>
      </c>
      <c r="E68" s="111">
        <v>714</v>
      </c>
      <c r="F68" s="60" t="s">
        <v>12</v>
      </c>
    </row>
    <row r="69" spans="2:6">
      <c r="B69" s="109">
        <v>0.48468749999999999</v>
      </c>
      <c r="C69" s="110">
        <v>239</v>
      </c>
      <c r="D69" s="111">
        <v>34</v>
      </c>
      <c r="E69" s="111">
        <v>8126</v>
      </c>
      <c r="F69" s="60" t="s">
        <v>12</v>
      </c>
    </row>
    <row r="70" spans="2:6">
      <c r="B70" s="109">
        <v>0.48834490740740738</v>
      </c>
      <c r="C70" s="110">
        <v>74</v>
      </c>
      <c r="D70" s="111">
        <v>34.06</v>
      </c>
      <c r="E70" s="111">
        <v>2520.44</v>
      </c>
      <c r="F70" s="60" t="s">
        <v>12</v>
      </c>
    </row>
    <row r="71" spans="2:6">
      <c r="B71" s="109">
        <v>0.48834490740740738</v>
      </c>
      <c r="C71" s="110">
        <v>76</v>
      </c>
      <c r="D71" s="111">
        <v>34.06</v>
      </c>
      <c r="E71" s="111">
        <v>2588.5600000000004</v>
      </c>
      <c r="F71" s="60" t="s">
        <v>12</v>
      </c>
    </row>
    <row r="72" spans="2:6">
      <c r="B72" s="109">
        <v>0.49057870370370371</v>
      </c>
      <c r="C72" s="110">
        <v>117</v>
      </c>
      <c r="D72" s="111">
        <v>34.1</v>
      </c>
      <c r="E72" s="111">
        <v>3989.7000000000003</v>
      </c>
      <c r="F72" s="60" t="s">
        <v>12</v>
      </c>
    </row>
    <row r="73" spans="2:6">
      <c r="B73" s="109">
        <v>0.49793981481481481</v>
      </c>
      <c r="C73" s="110">
        <v>354</v>
      </c>
      <c r="D73" s="111">
        <v>34.14</v>
      </c>
      <c r="E73" s="111">
        <v>12085.56</v>
      </c>
      <c r="F73" s="60" t="s">
        <v>12</v>
      </c>
    </row>
    <row r="74" spans="2:6">
      <c r="B74" s="109">
        <v>0.50113425925925925</v>
      </c>
      <c r="C74" s="110">
        <v>95</v>
      </c>
      <c r="D74" s="111">
        <v>34.119999999999997</v>
      </c>
      <c r="E74" s="111">
        <v>3241.3999999999996</v>
      </c>
      <c r="F74" s="60" t="s">
        <v>12</v>
      </c>
    </row>
    <row r="75" spans="2:6">
      <c r="B75" s="109">
        <v>0.50517361111111114</v>
      </c>
      <c r="C75" s="110">
        <v>231</v>
      </c>
      <c r="D75" s="111">
        <v>34.159999999999997</v>
      </c>
      <c r="E75" s="111">
        <v>7890.9599999999991</v>
      </c>
      <c r="F75" s="60" t="s">
        <v>12</v>
      </c>
    </row>
    <row r="76" spans="2:6">
      <c r="B76" s="109">
        <v>0.51251157407407411</v>
      </c>
      <c r="C76" s="110">
        <v>92</v>
      </c>
      <c r="D76" s="111">
        <v>34.14</v>
      </c>
      <c r="E76" s="111">
        <v>3140.88</v>
      </c>
      <c r="F76" s="60" t="s">
        <v>12</v>
      </c>
    </row>
    <row r="77" spans="2:6">
      <c r="B77" s="109">
        <v>0.52085648148148145</v>
      </c>
      <c r="C77" s="110">
        <v>111</v>
      </c>
      <c r="D77" s="111">
        <v>34.119999999999997</v>
      </c>
      <c r="E77" s="111">
        <v>3787.3199999999997</v>
      </c>
      <c r="F77" s="60" t="s">
        <v>12</v>
      </c>
    </row>
    <row r="78" spans="2:6">
      <c r="B78" s="109">
        <v>0.52085648148148145</v>
      </c>
      <c r="C78" s="110">
        <v>326</v>
      </c>
      <c r="D78" s="111">
        <v>34.119999999999997</v>
      </c>
      <c r="E78" s="111">
        <v>11123.119999999999</v>
      </c>
      <c r="F78" s="60" t="s">
        <v>12</v>
      </c>
    </row>
    <row r="79" spans="2:6">
      <c r="B79" s="109">
        <v>0.5300231481481481</v>
      </c>
      <c r="C79" s="110">
        <v>394</v>
      </c>
      <c r="D79" s="111">
        <v>34.159999999999997</v>
      </c>
      <c r="E79" s="111">
        <v>13459.039999999999</v>
      </c>
      <c r="F79" s="60" t="s">
        <v>12</v>
      </c>
    </row>
    <row r="80" spans="2:6">
      <c r="B80" s="109">
        <v>0.53631944444444446</v>
      </c>
      <c r="C80" s="110">
        <v>223</v>
      </c>
      <c r="D80" s="111">
        <v>34.200000000000003</v>
      </c>
      <c r="E80" s="111">
        <v>7626.6</v>
      </c>
      <c r="F80" s="60" t="s">
        <v>12</v>
      </c>
    </row>
    <row r="81" spans="2:6">
      <c r="B81" s="109">
        <v>0.53686342592592595</v>
      </c>
      <c r="C81" s="110">
        <v>89</v>
      </c>
      <c r="D81" s="111">
        <v>34.159999999999997</v>
      </c>
      <c r="E81" s="111">
        <v>3040.24</v>
      </c>
      <c r="F81" s="60" t="s">
        <v>12</v>
      </c>
    </row>
    <row r="82" spans="2:6">
      <c r="B82" s="109">
        <v>0.54459490740740746</v>
      </c>
      <c r="C82" s="110">
        <v>135</v>
      </c>
      <c r="D82" s="111">
        <v>34.200000000000003</v>
      </c>
      <c r="E82" s="111">
        <v>4617</v>
      </c>
      <c r="F82" s="60" t="s">
        <v>12</v>
      </c>
    </row>
    <row r="83" spans="2:6">
      <c r="B83" s="109">
        <v>0.54459490740740746</v>
      </c>
      <c r="C83" s="110">
        <v>26</v>
      </c>
      <c r="D83" s="111">
        <v>34.200000000000003</v>
      </c>
      <c r="E83" s="111">
        <v>889.2</v>
      </c>
      <c r="F83" s="60" t="s">
        <v>12</v>
      </c>
    </row>
    <row r="84" spans="2:6">
      <c r="B84" s="109">
        <v>0.54459490740740746</v>
      </c>
      <c r="C84" s="110">
        <v>112</v>
      </c>
      <c r="D84" s="111">
        <v>34.200000000000003</v>
      </c>
      <c r="E84" s="111">
        <v>3830.4000000000005</v>
      </c>
      <c r="F84" s="60" t="s">
        <v>12</v>
      </c>
    </row>
    <row r="85" spans="2:6">
      <c r="B85" s="109">
        <v>0.54547453703703708</v>
      </c>
      <c r="C85" s="110">
        <v>94</v>
      </c>
      <c r="D85" s="111">
        <v>34.18</v>
      </c>
      <c r="E85" s="111">
        <v>3212.92</v>
      </c>
      <c r="F85" s="60" t="s">
        <v>12</v>
      </c>
    </row>
    <row r="86" spans="2:6">
      <c r="B86" s="109">
        <v>0.5476388888888889</v>
      </c>
      <c r="C86" s="110">
        <v>96</v>
      </c>
      <c r="D86" s="111">
        <v>34.159999999999997</v>
      </c>
      <c r="E86" s="111">
        <v>3279.3599999999997</v>
      </c>
      <c r="F86" s="60" t="s">
        <v>12</v>
      </c>
    </row>
    <row r="87" spans="2:6">
      <c r="B87" s="109">
        <v>0.55548611111111112</v>
      </c>
      <c r="C87" s="110">
        <v>307</v>
      </c>
      <c r="D87" s="111">
        <v>34.18</v>
      </c>
      <c r="E87" s="111">
        <v>10493.26</v>
      </c>
      <c r="F87" s="60" t="s">
        <v>12</v>
      </c>
    </row>
    <row r="88" spans="2:6">
      <c r="B88" s="109">
        <v>0.56366898148148148</v>
      </c>
      <c r="C88" s="110">
        <v>201</v>
      </c>
      <c r="D88" s="111">
        <v>34.22</v>
      </c>
      <c r="E88" s="111">
        <v>6878.2199999999993</v>
      </c>
      <c r="F88" s="60" t="s">
        <v>12</v>
      </c>
    </row>
    <row r="89" spans="2:6">
      <c r="B89" s="109">
        <v>0.56366898148148148</v>
      </c>
      <c r="C89" s="110">
        <v>112</v>
      </c>
      <c r="D89" s="111">
        <v>34.22</v>
      </c>
      <c r="E89" s="111">
        <v>3832.64</v>
      </c>
      <c r="F89" s="60" t="s">
        <v>12</v>
      </c>
    </row>
    <row r="90" spans="2:6">
      <c r="B90" s="109">
        <v>0.56620370370370365</v>
      </c>
      <c r="C90" s="110">
        <v>91</v>
      </c>
      <c r="D90" s="111">
        <v>34.159999999999997</v>
      </c>
      <c r="E90" s="111">
        <v>3108.5599999999995</v>
      </c>
      <c r="F90" s="60" t="s">
        <v>12</v>
      </c>
    </row>
    <row r="91" spans="2:6">
      <c r="B91" s="109">
        <v>0.56982638888888892</v>
      </c>
      <c r="C91" s="110">
        <v>92</v>
      </c>
      <c r="D91" s="111">
        <v>34.1</v>
      </c>
      <c r="E91" s="111">
        <v>3137.2000000000003</v>
      </c>
      <c r="F91" s="60" t="s">
        <v>12</v>
      </c>
    </row>
    <row r="92" spans="2:6">
      <c r="B92" s="109">
        <v>0.57165509259259262</v>
      </c>
      <c r="C92" s="110">
        <v>113</v>
      </c>
      <c r="D92" s="111">
        <v>34.119999999999997</v>
      </c>
      <c r="E92" s="111">
        <v>3855.5599999999995</v>
      </c>
      <c r="F92" s="60" t="s">
        <v>12</v>
      </c>
    </row>
    <row r="93" spans="2:6">
      <c r="B93" s="109">
        <v>0.57391203703703708</v>
      </c>
      <c r="C93" s="110">
        <v>95</v>
      </c>
      <c r="D93" s="111">
        <v>34.08</v>
      </c>
      <c r="E93" s="111">
        <v>3237.6</v>
      </c>
      <c r="F93" s="60" t="s">
        <v>12</v>
      </c>
    </row>
    <row r="94" spans="2:6">
      <c r="B94" s="109">
        <v>0.57719907407407411</v>
      </c>
      <c r="C94" s="110">
        <v>92</v>
      </c>
      <c r="D94" s="111">
        <v>34.06</v>
      </c>
      <c r="E94" s="111">
        <v>3133.5200000000004</v>
      </c>
      <c r="F94" s="60" t="s">
        <v>12</v>
      </c>
    </row>
    <row r="95" spans="2:6">
      <c r="B95" s="109">
        <v>0.58831018518518519</v>
      </c>
      <c r="C95" s="110">
        <v>98</v>
      </c>
      <c r="D95" s="111">
        <v>34.04</v>
      </c>
      <c r="E95" s="111">
        <v>3335.92</v>
      </c>
      <c r="F95" s="60" t="s">
        <v>12</v>
      </c>
    </row>
    <row r="96" spans="2:6">
      <c r="B96" s="109">
        <v>0.58831018518518519</v>
      </c>
      <c r="C96" s="110">
        <v>357</v>
      </c>
      <c r="D96" s="111">
        <v>34.04</v>
      </c>
      <c r="E96" s="111">
        <v>12152.279999999999</v>
      </c>
      <c r="F96" s="60" t="s">
        <v>12</v>
      </c>
    </row>
    <row r="97" spans="2:6">
      <c r="B97" s="109">
        <v>0.58967592592592588</v>
      </c>
      <c r="C97" s="110">
        <v>92</v>
      </c>
      <c r="D97" s="111">
        <v>34.020000000000003</v>
      </c>
      <c r="E97" s="111">
        <v>3129.84</v>
      </c>
      <c r="F97" s="60" t="s">
        <v>12</v>
      </c>
    </row>
    <row r="98" spans="2:6">
      <c r="B98" s="109">
        <v>0.59642361111111108</v>
      </c>
      <c r="C98" s="110">
        <v>283</v>
      </c>
      <c r="D98" s="111">
        <v>34.08</v>
      </c>
      <c r="E98" s="111">
        <v>9644.64</v>
      </c>
      <c r="F98" s="60" t="s">
        <v>12</v>
      </c>
    </row>
    <row r="99" spans="2:6">
      <c r="B99" s="109">
        <v>0.60108796296296296</v>
      </c>
      <c r="C99" s="110">
        <v>202</v>
      </c>
      <c r="D99" s="111">
        <v>34.06</v>
      </c>
      <c r="E99" s="111">
        <v>6880.1200000000008</v>
      </c>
      <c r="F99" s="60" t="s">
        <v>12</v>
      </c>
    </row>
    <row r="100" spans="2:6">
      <c r="B100" s="109">
        <v>0.60684027777777783</v>
      </c>
      <c r="C100" s="110">
        <v>178</v>
      </c>
      <c r="D100" s="111">
        <v>34.159999999999997</v>
      </c>
      <c r="E100" s="111">
        <v>6080.48</v>
      </c>
      <c r="F100" s="60" t="s">
        <v>12</v>
      </c>
    </row>
    <row r="101" spans="2:6">
      <c r="B101" s="109">
        <v>0.60684027777777783</v>
      </c>
      <c r="C101" s="110">
        <v>105</v>
      </c>
      <c r="D101" s="111">
        <v>34.159999999999997</v>
      </c>
      <c r="E101" s="111">
        <v>3586.7999999999997</v>
      </c>
      <c r="F101" s="60" t="s">
        <v>12</v>
      </c>
    </row>
    <row r="102" spans="2:6">
      <c r="B102" s="109">
        <v>0.60684027777777783</v>
      </c>
      <c r="C102" s="110">
        <v>57</v>
      </c>
      <c r="D102" s="111">
        <v>34.159999999999997</v>
      </c>
      <c r="E102" s="111">
        <v>1947.12</v>
      </c>
      <c r="F102" s="60" t="s">
        <v>12</v>
      </c>
    </row>
    <row r="103" spans="2:6">
      <c r="B103" s="109">
        <v>0.60884259259259255</v>
      </c>
      <c r="C103" s="110">
        <v>323</v>
      </c>
      <c r="D103" s="111">
        <v>34.200000000000003</v>
      </c>
      <c r="E103" s="111">
        <v>11046.6</v>
      </c>
      <c r="F103" s="60" t="s">
        <v>12</v>
      </c>
    </row>
    <row r="104" spans="2:6">
      <c r="B104" s="109">
        <v>0.61245370370370367</v>
      </c>
      <c r="C104" s="110">
        <v>224</v>
      </c>
      <c r="D104" s="111">
        <v>34.22</v>
      </c>
      <c r="E104" s="111">
        <v>7665.28</v>
      </c>
      <c r="F104" s="60" t="s">
        <v>12</v>
      </c>
    </row>
    <row r="105" spans="2:6">
      <c r="B105" s="109">
        <v>0.61245370370370367</v>
      </c>
      <c r="C105" s="110">
        <v>704</v>
      </c>
      <c r="D105" s="111">
        <v>34.22</v>
      </c>
      <c r="E105" s="111">
        <v>24090.879999999997</v>
      </c>
      <c r="F105" s="60" t="s">
        <v>12</v>
      </c>
    </row>
    <row r="106" spans="2:6">
      <c r="B106" s="109">
        <v>0.61245370370370367</v>
      </c>
      <c r="C106" s="110">
        <v>331</v>
      </c>
      <c r="D106" s="111">
        <v>34.22</v>
      </c>
      <c r="E106" s="111">
        <v>11326.82</v>
      </c>
      <c r="F106" s="60" t="s">
        <v>12</v>
      </c>
    </row>
    <row r="107" spans="2:6">
      <c r="B107" s="109">
        <v>0.61245370370370367</v>
      </c>
      <c r="C107" s="110">
        <v>363</v>
      </c>
      <c r="D107" s="111">
        <v>34.22</v>
      </c>
      <c r="E107" s="111">
        <v>12421.859999999999</v>
      </c>
      <c r="F107" s="60" t="s">
        <v>12</v>
      </c>
    </row>
    <row r="108" spans="2:6">
      <c r="B108" s="109">
        <v>0.6134722222222222</v>
      </c>
      <c r="C108" s="110">
        <v>82</v>
      </c>
      <c r="D108" s="111">
        <v>34.24</v>
      </c>
      <c r="E108" s="111">
        <v>2807.6800000000003</v>
      </c>
      <c r="F108" s="60" t="s">
        <v>12</v>
      </c>
    </row>
    <row r="109" spans="2:6">
      <c r="B109" s="109">
        <v>0.6134722222222222</v>
      </c>
      <c r="C109" s="110">
        <v>49</v>
      </c>
      <c r="D109" s="111">
        <v>34.24</v>
      </c>
      <c r="E109" s="111">
        <v>1677.76</v>
      </c>
      <c r="F109" s="60" t="s">
        <v>12</v>
      </c>
    </row>
    <row r="110" spans="2:6">
      <c r="B110" s="109">
        <v>0.61459490740740741</v>
      </c>
      <c r="C110" s="110">
        <v>102</v>
      </c>
      <c r="D110" s="111">
        <v>34.22</v>
      </c>
      <c r="E110" s="111">
        <v>3490.44</v>
      </c>
      <c r="F110" s="60" t="s">
        <v>12</v>
      </c>
    </row>
    <row r="111" spans="2:6">
      <c r="B111" s="109">
        <v>0.6171875</v>
      </c>
      <c r="C111" s="110">
        <v>487</v>
      </c>
      <c r="D111" s="111">
        <v>34.22</v>
      </c>
      <c r="E111" s="111">
        <v>16665.14</v>
      </c>
      <c r="F111" s="60" t="s">
        <v>12</v>
      </c>
    </row>
    <row r="112" spans="2:6">
      <c r="B112" s="109">
        <v>0.61782407407407403</v>
      </c>
      <c r="C112" s="110">
        <v>53</v>
      </c>
      <c r="D112" s="111">
        <v>34.22</v>
      </c>
      <c r="E112" s="111">
        <v>1813.6599999999999</v>
      </c>
      <c r="F112" s="60" t="s">
        <v>12</v>
      </c>
    </row>
    <row r="113" spans="2:6">
      <c r="B113" s="109">
        <v>0.61807870370370366</v>
      </c>
      <c r="C113" s="110">
        <v>41</v>
      </c>
      <c r="D113" s="111">
        <v>34.22</v>
      </c>
      <c r="E113" s="111">
        <v>1403.02</v>
      </c>
      <c r="F113" s="60" t="s">
        <v>12</v>
      </c>
    </row>
    <row r="114" spans="2:6">
      <c r="B114" s="109">
        <v>0.61837962962962967</v>
      </c>
      <c r="C114" s="110">
        <v>98</v>
      </c>
      <c r="D114" s="111">
        <v>34.200000000000003</v>
      </c>
      <c r="E114" s="111">
        <v>3351.6000000000004</v>
      </c>
      <c r="F114" s="60" t="s">
        <v>12</v>
      </c>
    </row>
    <row r="115" spans="2:6">
      <c r="B115" s="109">
        <v>0.6194560185185185</v>
      </c>
      <c r="C115" s="110">
        <v>136</v>
      </c>
      <c r="D115" s="111">
        <v>34.18</v>
      </c>
      <c r="E115" s="111">
        <v>4648.4799999999996</v>
      </c>
      <c r="F115" s="60" t="s">
        <v>12</v>
      </c>
    </row>
    <row r="116" spans="2:6">
      <c r="B116" s="109">
        <v>0.6194560185185185</v>
      </c>
      <c r="C116" s="110">
        <v>25</v>
      </c>
      <c r="D116" s="111">
        <v>34.18</v>
      </c>
      <c r="E116" s="111">
        <v>854.5</v>
      </c>
      <c r="F116" s="60" t="s">
        <v>12</v>
      </c>
    </row>
    <row r="117" spans="2:6">
      <c r="B117" s="109">
        <v>0.62070601851851848</v>
      </c>
      <c r="C117" s="110">
        <v>100</v>
      </c>
      <c r="D117" s="111">
        <v>34.159999999999997</v>
      </c>
      <c r="E117" s="111">
        <v>3415.9999999999995</v>
      </c>
      <c r="F117" s="60" t="s">
        <v>12</v>
      </c>
    </row>
    <row r="118" spans="2:6">
      <c r="B118" s="109">
        <v>0.62101851851851853</v>
      </c>
      <c r="C118" s="110">
        <v>113</v>
      </c>
      <c r="D118" s="111">
        <v>34.14</v>
      </c>
      <c r="E118" s="111">
        <v>3857.82</v>
      </c>
      <c r="F118" s="60" t="s">
        <v>12</v>
      </c>
    </row>
    <row r="119" spans="2:6">
      <c r="B119" s="109">
        <v>0.62844907407407402</v>
      </c>
      <c r="C119" s="110">
        <v>212</v>
      </c>
      <c r="D119" s="111">
        <v>34.159999999999997</v>
      </c>
      <c r="E119" s="111">
        <v>7241.9199999999992</v>
      </c>
      <c r="F119" s="60" t="s">
        <v>12</v>
      </c>
    </row>
    <row r="120" spans="2:6">
      <c r="B120" s="109">
        <v>0.6330324074074074</v>
      </c>
      <c r="C120" s="110">
        <v>24</v>
      </c>
      <c r="D120" s="111">
        <v>34.299999999999997</v>
      </c>
      <c r="E120" s="111">
        <v>823.19999999999993</v>
      </c>
      <c r="F120" s="60" t="s">
        <v>12</v>
      </c>
    </row>
    <row r="121" spans="2:6">
      <c r="B121" s="109">
        <v>0.63390046296296299</v>
      </c>
      <c r="C121" s="110">
        <v>476</v>
      </c>
      <c r="D121" s="111">
        <v>34.28</v>
      </c>
      <c r="E121" s="111">
        <v>16317.28</v>
      </c>
      <c r="F121" s="60" t="s">
        <v>12</v>
      </c>
    </row>
    <row r="122" spans="2:6">
      <c r="B122" s="109">
        <v>0.63390046296296299</v>
      </c>
      <c r="C122" s="110">
        <v>892</v>
      </c>
      <c r="D122" s="111">
        <v>34.28</v>
      </c>
      <c r="E122" s="111">
        <v>30577.760000000002</v>
      </c>
      <c r="F122" s="60" t="s">
        <v>12</v>
      </c>
    </row>
    <row r="123" spans="2:6">
      <c r="B123" s="109">
        <v>0.63428240740740738</v>
      </c>
      <c r="C123" s="110">
        <v>111</v>
      </c>
      <c r="D123" s="111">
        <v>34.24</v>
      </c>
      <c r="E123" s="111">
        <v>3800.6400000000003</v>
      </c>
      <c r="F123" s="60" t="s">
        <v>12</v>
      </c>
    </row>
    <row r="124" spans="2:6">
      <c r="B124" s="109">
        <v>0.63716435185185183</v>
      </c>
      <c r="C124" s="110">
        <v>275</v>
      </c>
      <c r="D124" s="111">
        <v>34.22</v>
      </c>
      <c r="E124" s="111">
        <v>9410.5</v>
      </c>
      <c r="F124" s="60" t="s">
        <v>12</v>
      </c>
    </row>
    <row r="125" spans="2:6">
      <c r="B125" s="109">
        <v>0.63716435185185183</v>
      </c>
      <c r="C125" s="110">
        <v>72</v>
      </c>
      <c r="D125" s="111">
        <v>34.22</v>
      </c>
      <c r="E125" s="111">
        <v>2463.84</v>
      </c>
      <c r="F125" s="60" t="s">
        <v>12</v>
      </c>
    </row>
    <row r="126" spans="2:6">
      <c r="B126" s="109">
        <v>0.63975694444444442</v>
      </c>
      <c r="C126" s="110">
        <v>3</v>
      </c>
      <c r="D126" s="111">
        <v>34.18</v>
      </c>
      <c r="E126" s="111">
        <v>102.53999999999999</v>
      </c>
      <c r="F126" s="60" t="s">
        <v>12</v>
      </c>
    </row>
    <row r="127" spans="2:6">
      <c r="B127" s="109">
        <v>0.64023148148148146</v>
      </c>
      <c r="C127" s="110">
        <v>90</v>
      </c>
      <c r="D127" s="111">
        <v>34.18</v>
      </c>
      <c r="E127" s="111">
        <v>3076.2</v>
      </c>
      <c r="F127" s="60" t="s">
        <v>12</v>
      </c>
    </row>
    <row r="128" spans="2:6">
      <c r="B128" s="109">
        <v>0.64583333333333337</v>
      </c>
      <c r="C128" s="110">
        <v>50</v>
      </c>
      <c r="D128" s="111">
        <v>34.22</v>
      </c>
      <c r="E128" s="111">
        <v>1711</v>
      </c>
      <c r="F128" s="60" t="s">
        <v>12</v>
      </c>
    </row>
    <row r="129" spans="2:6">
      <c r="B129" s="109">
        <v>0.64583333333333337</v>
      </c>
      <c r="C129" s="110">
        <v>127</v>
      </c>
      <c r="D129" s="111">
        <v>34.22</v>
      </c>
      <c r="E129" s="111">
        <v>4345.9399999999996</v>
      </c>
      <c r="F129" s="60" t="s">
        <v>12</v>
      </c>
    </row>
    <row r="130" spans="2:6">
      <c r="B130" s="109">
        <v>0.64651620370370366</v>
      </c>
      <c r="C130" s="110">
        <v>604</v>
      </c>
      <c r="D130" s="111">
        <v>34.28</v>
      </c>
      <c r="E130" s="111">
        <v>20705.12</v>
      </c>
      <c r="F130" s="60" t="s">
        <v>12</v>
      </c>
    </row>
    <row r="131" spans="2:6">
      <c r="B131" s="109">
        <v>0.64959490740740744</v>
      </c>
      <c r="C131" s="110">
        <v>296</v>
      </c>
      <c r="D131" s="111">
        <v>34.26</v>
      </c>
      <c r="E131" s="111">
        <v>10140.959999999999</v>
      </c>
      <c r="F131" s="60" t="s">
        <v>12</v>
      </c>
    </row>
    <row r="132" spans="2:6">
      <c r="B132" s="109">
        <v>0.65015046296296297</v>
      </c>
      <c r="C132" s="110">
        <v>242</v>
      </c>
      <c r="D132" s="111">
        <v>34.24</v>
      </c>
      <c r="E132" s="111">
        <v>8286.08</v>
      </c>
      <c r="F132" s="60" t="s">
        <v>12</v>
      </c>
    </row>
    <row r="133" spans="2:6">
      <c r="B133" s="109">
        <v>0.65277777777777779</v>
      </c>
      <c r="C133" s="110">
        <v>112</v>
      </c>
      <c r="D133" s="111">
        <v>34.26</v>
      </c>
      <c r="E133" s="111">
        <v>3837.12</v>
      </c>
      <c r="F133" s="60" t="s">
        <v>12</v>
      </c>
    </row>
    <row r="134" spans="2:6">
      <c r="B134" s="109">
        <v>0.65688657407407403</v>
      </c>
      <c r="C134" s="110">
        <v>218</v>
      </c>
      <c r="D134" s="111">
        <v>34.24</v>
      </c>
      <c r="E134" s="111">
        <v>7464.3200000000006</v>
      </c>
      <c r="F134" s="60" t="s">
        <v>12</v>
      </c>
    </row>
    <row r="135" spans="2:6">
      <c r="B135" s="109">
        <v>0.65688657407407403</v>
      </c>
      <c r="C135" s="110">
        <v>74</v>
      </c>
      <c r="D135" s="111">
        <v>34.24</v>
      </c>
      <c r="E135" s="111">
        <v>2533.7600000000002</v>
      </c>
      <c r="F135" s="60" t="s">
        <v>12</v>
      </c>
    </row>
    <row r="136" spans="2:6">
      <c r="B136" s="109">
        <v>0.65688657407407403</v>
      </c>
      <c r="C136" s="110">
        <v>211</v>
      </c>
      <c r="D136" s="111">
        <v>34.24</v>
      </c>
      <c r="E136" s="111">
        <v>7224.64</v>
      </c>
      <c r="F136" s="60" t="s">
        <v>12</v>
      </c>
    </row>
    <row r="137" spans="2:6">
      <c r="B137" s="109">
        <v>0.65905092592592596</v>
      </c>
      <c r="C137" s="110">
        <v>139</v>
      </c>
      <c r="D137" s="111">
        <v>34.32</v>
      </c>
      <c r="E137" s="111">
        <v>4770.4800000000005</v>
      </c>
      <c r="F137" s="60" t="s">
        <v>12</v>
      </c>
    </row>
    <row r="138" spans="2:6">
      <c r="B138" s="109">
        <v>0.65943287037037035</v>
      </c>
      <c r="C138" s="110">
        <v>213</v>
      </c>
      <c r="D138" s="111">
        <v>34.299999999999997</v>
      </c>
      <c r="E138" s="111">
        <v>7305.9</v>
      </c>
      <c r="F138" s="60" t="s">
        <v>12</v>
      </c>
    </row>
    <row r="139" spans="2:6">
      <c r="B139" s="109">
        <v>0.66079861111111116</v>
      </c>
      <c r="C139" s="110">
        <v>95</v>
      </c>
      <c r="D139" s="111">
        <v>34.28</v>
      </c>
      <c r="E139" s="111">
        <v>3256.6</v>
      </c>
      <c r="F139" s="60" t="s">
        <v>12</v>
      </c>
    </row>
    <row r="140" spans="2:6">
      <c r="B140" s="109">
        <v>0.66167824074074078</v>
      </c>
      <c r="C140" s="110">
        <v>120</v>
      </c>
      <c r="D140" s="111">
        <v>34.28</v>
      </c>
      <c r="E140" s="111">
        <v>4113.6000000000004</v>
      </c>
      <c r="F140" s="60" t="s">
        <v>12</v>
      </c>
    </row>
    <row r="141" spans="2:6">
      <c r="B141" s="109">
        <v>0.6629976851851852</v>
      </c>
      <c r="C141" s="110">
        <v>129</v>
      </c>
      <c r="D141" s="111">
        <v>34.299999999999997</v>
      </c>
      <c r="E141" s="111">
        <v>4424.7</v>
      </c>
      <c r="F141" s="60" t="s">
        <v>12</v>
      </c>
    </row>
    <row r="142" spans="2:6">
      <c r="B142" s="109">
        <v>0.66614583333333333</v>
      </c>
      <c r="C142" s="110">
        <v>138</v>
      </c>
      <c r="D142" s="111">
        <v>34.32</v>
      </c>
      <c r="E142" s="111">
        <v>4736.16</v>
      </c>
      <c r="F142" s="60" t="s">
        <v>12</v>
      </c>
    </row>
    <row r="143" spans="2:6">
      <c r="B143" s="109">
        <v>0.66814814814814816</v>
      </c>
      <c r="C143" s="110">
        <v>300</v>
      </c>
      <c r="D143" s="111">
        <v>34.36</v>
      </c>
      <c r="E143" s="111">
        <v>10308</v>
      </c>
      <c r="F143" s="60" t="s">
        <v>12</v>
      </c>
    </row>
    <row r="144" spans="2:6">
      <c r="B144" s="109">
        <v>0.66814814814814816</v>
      </c>
      <c r="C144" s="110">
        <v>124</v>
      </c>
      <c r="D144" s="111">
        <v>34.36</v>
      </c>
      <c r="E144" s="111">
        <v>4260.6400000000003</v>
      </c>
      <c r="F144" s="60" t="s">
        <v>12</v>
      </c>
    </row>
    <row r="145" spans="2:6">
      <c r="B145" s="109">
        <v>0.67854166666666671</v>
      </c>
      <c r="C145" s="110">
        <v>990</v>
      </c>
      <c r="D145" s="111">
        <v>34.520000000000003</v>
      </c>
      <c r="E145" s="111">
        <v>34174.800000000003</v>
      </c>
      <c r="F145" s="60" t="s">
        <v>12</v>
      </c>
    </row>
    <row r="146" spans="2:6">
      <c r="B146" s="109">
        <v>0.68134259259259256</v>
      </c>
      <c r="C146" s="110">
        <v>111</v>
      </c>
      <c r="D146" s="111">
        <v>34.44</v>
      </c>
      <c r="E146" s="111">
        <v>3822.8399999999997</v>
      </c>
      <c r="F146" s="60" t="s">
        <v>12</v>
      </c>
    </row>
    <row r="147" spans="2:6">
      <c r="B147" s="109">
        <v>0.68837962962962962</v>
      </c>
      <c r="C147" s="110">
        <v>1</v>
      </c>
      <c r="D147" s="111">
        <v>34.479999999999997</v>
      </c>
      <c r="E147" s="111">
        <v>34.479999999999997</v>
      </c>
      <c r="F147" s="60" t="s">
        <v>12</v>
      </c>
    </row>
    <row r="148" spans="2:6">
      <c r="B148" s="109">
        <v>0.68837962962962962</v>
      </c>
      <c r="C148" s="110">
        <v>228</v>
      </c>
      <c r="D148" s="111">
        <v>34.479999999999997</v>
      </c>
      <c r="E148" s="111">
        <v>7861.44</v>
      </c>
      <c r="F148" s="60" t="s">
        <v>12</v>
      </c>
    </row>
    <row r="149" spans="2:6">
      <c r="B149" s="109">
        <v>0.68880787037037039</v>
      </c>
      <c r="C149" s="110">
        <v>499</v>
      </c>
      <c r="D149" s="111">
        <v>34.46</v>
      </c>
      <c r="E149" s="111">
        <v>17195.54</v>
      </c>
      <c r="F149" s="60" t="s">
        <v>12</v>
      </c>
    </row>
    <row r="150" spans="2:6">
      <c r="B150" s="109">
        <v>0.69223379629629633</v>
      </c>
      <c r="C150" s="110">
        <v>274</v>
      </c>
      <c r="D150" s="111">
        <v>34.479999999999997</v>
      </c>
      <c r="E150" s="111">
        <v>9447.5199999999986</v>
      </c>
      <c r="F150" s="60" t="s">
        <v>12</v>
      </c>
    </row>
    <row r="151" spans="2:6">
      <c r="B151" s="109">
        <v>0.69390046296296293</v>
      </c>
      <c r="C151" s="110">
        <v>333</v>
      </c>
      <c r="D151" s="111">
        <v>34.46</v>
      </c>
      <c r="E151" s="111">
        <v>11475.18</v>
      </c>
      <c r="F151" s="60" t="s">
        <v>12</v>
      </c>
    </row>
    <row r="152" spans="2:6">
      <c r="B152" s="109">
        <v>0.69401620370370365</v>
      </c>
      <c r="C152" s="110">
        <v>182</v>
      </c>
      <c r="D152" s="111">
        <v>34.42</v>
      </c>
      <c r="E152" s="111">
        <v>6264.4400000000005</v>
      </c>
      <c r="F152" s="60" t="s">
        <v>12</v>
      </c>
    </row>
    <row r="153" spans="2:6">
      <c r="B153" s="109">
        <v>0.69717592592592592</v>
      </c>
      <c r="C153" s="110">
        <v>77</v>
      </c>
      <c r="D153" s="111">
        <v>34.520000000000003</v>
      </c>
      <c r="E153" s="111">
        <v>2658.0400000000004</v>
      </c>
      <c r="F153" s="60" t="s">
        <v>12</v>
      </c>
    </row>
    <row r="154" spans="2:6">
      <c r="B154" s="109">
        <v>0.69807870370370373</v>
      </c>
      <c r="C154" s="110">
        <v>132</v>
      </c>
      <c r="D154" s="111">
        <v>34.520000000000003</v>
      </c>
      <c r="E154" s="111">
        <v>4556.6400000000003</v>
      </c>
      <c r="F154" s="60" t="s">
        <v>12</v>
      </c>
    </row>
    <row r="155" spans="2:6">
      <c r="B155" s="109">
        <v>0.69978009259259255</v>
      </c>
      <c r="C155" s="110">
        <v>281</v>
      </c>
      <c r="D155" s="111">
        <v>34.5</v>
      </c>
      <c r="E155" s="111">
        <v>9694.5</v>
      </c>
      <c r="F155" s="60" t="s">
        <v>12</v>
      </c>
    </row>
    <row r="156" spans="2:6">
      <c r="B156" s="109">
        <v>0.70392361111111112</v>
      </c>
      <c r="C156" s="110">
        <v>246</v>
      </c>
      <c r="D156" s="111">
        <v>34.54</v>
      </c>
      <c r="E156" s="111">
        <v>8496.84</v>
      </c>
      <c r="F156" s="60" t="s">
        <v>12</v>
      </c>
    </row>
    <row r="157" spans="2:6">
      <c r="B157" s="109">
        <v>0.70392361111111112</v>
      </c>
      <c r="C157" s="110">
        <v>108</v>
      </c>
      <c r="D157" s="111">
        <v>34.54</v>
      </c>
      <c r="E157" s="111">
        <v>3730.3199999999997</v>
      </c>
      <c r="F157" s="60" t="s">
        <v>12</v>
      </c>
    </row>
    <row r="158" spans="2:6">
      <c r="B158" s="109">
        <v>0.7059375</v>
      </c>
      <c r="C158" s="110">
        <v>331</v>
      </c>
      <c r="D158" s="111">
        <v>34.5</v>
      </c>
      <c r="E158" s="111">
        <v>11419.5</v>
      </c>
      <c r="F158" s="60" t="s">
        <v>12</v>
      </c>
    </row>
    <row r="159" spans="2:6">
      <c r="B159" s="109">
        <v>0.7059375</v>
      </c>
      <c r="C159" s="110">
        <v>40</v>
      </c>
      <c r="D159" s="111">
        <v>34.5</v>
      </c>
      <c r="E159" s="111">
        <v>1380</v>
      </c>
      <c r="F159" s="60" t="s">
        <v>12</v>
      </c>
    </row>
    <row r="160" spans="2:6">
      <c r="B160" s="109">
        <v>0.70834490740740741</v>
      </c>
      <c r="C160" s="110">
        <v>299</v>
      </c>
      <c r="D160" s="111">
        <v>34.5</v>
      </c>
      <c r="E160" s="111">
        <v>10315.5</v>
      </c>
      <c r="F160" s="60" t="s">
        <v>12</v>
      </c>
    </row>
    <row r="161" spans="2:6">
      <c r="B161" s="109">
        <v>0.70856481481481481</v>
      </c>
      <c r="C161" s="110">
        <v>283</v>
      </c>
      <c r="D161" s="111">
        <v>34.5</v>
      </c>
      <c r="E161" s="111">
        <v>9763.5</v>
      </c>
      <c r="F161" s="60" t="s">
        <v>12</v>
      </c>
    </row>
    <row r="162" spans="2:6">
      <c r="B162" s="109">
        <v>0.71219907407407412</v>
      </c>
      <c r="C162" s="110">
        <v>206</v>
      </c>
      <c r="D162" s="111">
        <v>34.6</v>
      </c>
      <c r="E162" s="111">
        <v>7127.6</v>
      </c>
      <c r="F162" s="60" t="s">
        <v>12</v>
      </c>
    </row>
    <row r="163" spans="2:6">
      <c r="B163" s="109">
        <v>0.71270833333333339</v>
      </c>
      <c r="C163" s="110">
        <v>22</v>
      </c>
      <c r="D163" s="111">
        <v>34.58</v>
      </c>
      <c r="E163" s="111">
        <v>760.76</v>
      </c>
      <c r="F163" s="60" t="s">
        <v>12</v>
      </c>
    </row>
    <row r="164" spans="2:6">
      <c r="B164" s="109">
        <v>0.71270833333333339</v>
      </c>
      <c r="C164" s="110">
        <v>262</v>
      </c>
      <c r="D164" s="111">
        <v>34.58</v>
      </c>
      <c r="E164" s="111">
        <v>9059.9599999999991</v>
      </c>
      <c r="F164" s="60" t="s">
        <v>12</v>
      </c>
    </row>
    <row r="165" spans="2:6">
      <c r="B165" s="109">
        <v>0.71568287037037037</v>
      </c>
      <c r="C165" s="110">
        <v>221</v>
      </c>
      <c r="D165" s="111">
        <v>34.6</v>
      </c>
      <c r="E165" s="111">
        <v>7646.6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</sheetData>
  <conditionalFormatting sqref="D15:D19">
    <cfRule type="expression" dxfId="17" priority="1">
      <formula>$D15&gt;#REF!</formula>
    </cfRule>
  </conditionalFormatting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4B35-6610-4089-8ED4-C13B72E315A4}">
  <dimension ref="B1:L1758"/>
  <sheetViews>
    <sheetView workbookViewId="0">
      <selection activeCell="B21" sqref="B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46104</v>
      </c>
      <c r="C15" s="58">
        <f>SUMIF(F21:F5001,F15,C21:C5001)</f>
        <v>27075</v>
      </c>
      <c r="D15" s="59">
        <f>E15/C15</f>
        <v>33.092606463527218</v>
      </c>
      <c r="E15" s="59">
        <f>SUMIF(F21:F5001,F15,E21:E5001)</f>
        <v>895982.31999999948</v>
      </c>
      <c r="F15" s="60" t="s">
        <v>12</v>
      </c>
    </row>
    <row r="16" spans="2:10">
      <c r="B16" s="26">
        <f>B15</f>
        <v>46104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0.38028935185185186</v>
      </c>
      <c r="C21" s="110">
        <v>601</v>
      </c>
      <c r="D21" s="111">
        <v>32.619999999999997</v>
      </c>
      <c r="E21" s="111">
        <v>19604.62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0.38121527777777775</v>
      </c>
      <c r="C22" s="110">
        <v>113</v>
      </c>
      <c r="D22" s="111">
        <v>32.58</v>
      </c>
      <c r="E22" s="111">
        <v>3681.54</v>
      </c>
      <c r="F22" s="60" t="s">
        <v>12</v>
      </c>
    </row>
    <row r="23" spans="2:12">
      <c r="B23" s="109">
        <v>0.38248842592592591</v>
      </c>
      <c r="C23" s="110">
        <v>170</v>
      </c>
      <c r="D23" s="111">
        <v>32.520000000000003</v>
      </c>
      <c r="E23" s="111">
        <v>5528.4000000000005</v>
      </c>
      <c r="F23" s="60" t="s">
        <v>12</v>
      </c>
    </row>
    <row r="24" spans="2:12">
      <c r="B24" s="109">
        <v>0.38248842592592591</v>
      </c>
      <c r="C24" s="110">
        <v>90</v>
      </c>
      <c r="D24" s="111">
        <v>32.520000000000003</v>
      </c>
      <c r="E24" s="111">
        <v>2926.8</v>
      </c>
      <c r="F24" s="60" t="s">
        <v>12</v>
      </c>
    </row>
    <row r="25" spans="2:12">
      <c r="B25" s="109">
        <v>0.38328703703703704</v>
      </c>
      <c r="C25" s="110">
        <v>100</v>
      </c>
      <c r="D25" s="111">
        <v>32.4</v>
      </c>
      <c r="E25" s="111">
        <v>3240</v>
      </c>
      <c r="F25" s="60" t="s">
        <v>12</v>
      </c>
    </row>
    <row r="26" spans="2:12">
      <c r="B26" s="109">
        <v>0.38510416666666669</v>
      </c>
      <c r="C26" s="110">
        <v>220</v>
      </c>
      <c r="D26" s="111">
        <v>32.659999999999997</v>
      </c>
      <c r="E26" s="111">
        <v>7185.1999999999989</v>
      </c>
      <c r="F26" s="60" t="s">
        <v>12</v>
      </c>
    </row>
    <row r="27" spans="2:12">
      <c r="B27" s="109">
        <v>0.38680555555555557</v>
      </c>
      <c r="C27" s="110">
        <v>150</v>
      </c>
      <c r="D27" s="111">
        <v>32.6</v>
      </c>
      <c r="E27" s="111">
        <v>4890</v>
      </c>
      <c r="F27" s="60" t="s">
        <v>12</v>
      </c>
    </row>
    <row r="28" spans="2:12">
      <c r="B28" s="109">
        <v>0.38822916666666668</v>
      </c>
      <c r="C28" s="110">
        <v>99</v>
      </c>
      <c r="D28" s="111">
        <v>32.5</v>
      </c>
      <c r="E28" s="111">
        <v>3217.5</v>
      </c>
      <c r="F28" s="60" t="s">
        <v>12</v>
      </c>
    </row>
    <row r="29" spans="2:12">
      <c r="B29" s="109">
        <v>0.3896296296296296</v>
      </c>
      <c r="C29" s="110">
        <v>114</v>
      </c>
      <c r="D29" s="111">
        <v>32.520000000000003</v>
      </c>
      <c r="E29" s="111">
        <v>3707.28</v>
      </c>
      <c r="F29" s="60" t="s">
        <v>12</v>
      </c>
    </row>
    <row r="30" spans="2:12">
      <c r="B30" s="109">
        <v>0.38997685185185182</v>
      </c>
      <c r="C30" s="110">
        <v>101</v>
      </c>
      <c r="D30" s="111">
        <v>32.5</v>
      </c>
      <c r="E30" s="111">
        <v>3282.5</v>
      </c>
      <c r="F30" s="60" t="s">
        <v>12</v>
      </c>
    </row>
    <row r="31" spans="2:12">
      <c r="B31" s="109">
        <v>0.39334490740740741</v>
      </c>
      <c r="C31" s="110">
        <v>207</v>
      </c>
      <c r="D31" s="111">
        <v>32.44</v>
      </c>
      <c r="E31" s="111">
        <v>6715.08</v>
      </c>
      <c r="F31" s="60" t="s">
        <v>12</v>
      </c>
    </row>
    <row r="32" spans="2:12">
      <c r="B32" s="109">
        <v>0.39336805555555554</v>
      </c>
      <c r="C32" s="110">
        <v>118</v>
      </c>
      <c r="D32" s="111">
        <v>32.42</v>
      </c>
      <c r="E32" s="111">
        <v>3825.5600000000004</v>
      </c>
      <c r="F32" s="60" t="s">
        <v>12</v>
      </c>
    </row>
    <row r="33" spans="2:6">
      <c r="B33" s="109">
        <v>0.39515046296296297</v>
      </c>
      <c r="C33" s="110">
        <v>101</v>
      </c>
      <c r="D33" s="111">
        <v>32.4</v>
      </c>
      <c r="E33" s="111">
        <v>3272.3999999999996</v>
      </c>
      <c r="F33" s="60" t="s">
        <v>12</v>
      </c>
    </row>
    <row r="34" spans="2:6">
      <c r="B34" s="109">
        <v>0.39586805555555554</v>
      </c>
      <c r="C34" s="110">
        <v>45</v>
      </c>
      <c r="D34" s="111">
        <v>32.340000000000003</v>
      </c>
      <c r="E34" s="111">
        <v>1455.3000000000002</v>
      </c>
      <c r="F34" s="60" t="s">
        <v>12</v>
      </c>
    </row>
    <row r="35" spans="2:6">
      <c r="B35" s="109">
        <v>0.39604166666666668</v>
      </c>
      <c r="C35" s="110">
        <v>55</v>
      </c>
      <c r="D35" s="111">
        <v>32.340000000000003</v>
      </c>
      <c r="E35" s="111">
        <v>1778.7000000000003</v>
      </c>
      <c r="F35" s="60" t="s">
        <v>12</v>
      </c>
    </row>
    <row r="36" spans="2:6">
      <c r="B36" s="109">
        <v>0.39693287037037039</v>
      </c>
      <c r="C36" s="110">
        <v>135</v>
      </c>
      <c r="D36" s="111">
        <v>32.42</v>
      </c>
      <c r="E36" s="111">
        <v>4376.7</v>
      </c>
      <c r="F36" s="60" t="s">
        <v>12</v>
      </c>
    </row>
    <row r="37" spans="2:6">
      <c r="B37" s="109">
        <v>0.39864583333333331</v>
      </c>
      <c r="C37" s="110">
        <v>129</v>
      </c>
      <c r="D37" s="111">
        <v>32.42</v>
      </c>
      <c r="E37" s="111">
        <v>4182.18</v>
      </c>
      <c r="F37" s="60" t="s">
        <v>12</v>
      </c>
    </row>
    <row r="38" spans="2:6">
      <c r="B38" s="109">
        <v>0.40013888888888888</v>
      </c>
      <c r="C38" s="110">
        <v>116</v>
      </c>
      <c r="D38" s="111">
        <v>32.299999999999997</v>
      </c>
      <c r="E38" s="111">
        <v>3746.7999999999997</v>
      </c>
      <c r="F38" s="60" t="s">
        <v>12</v>
      </c>
    </row>
    <row r="39" spans="2:6">
      <c r="B39" s="109">
        <v>0.40211805555555558</v>
      </c>
      <c r="C39" s="110">
        <v>176</v>
      </c>
      <c r="D39" s="111">
        <v>32.24</v>
      </c>
      <c r="E39" s="111">
        <v>5674.2400000000007</v>
      </c>
      <c r="F39" s="60" t="s">
        <v>12</v>
      </c>
    </row>
    <row r="40" spans="2:6">
      <c r="B40" s="109">
        <v>0.40414351851851854</v>
      </c>
      <c r="C40" s="110">
        <v>99</v>
      </c>
      <c r="D40" s="111">
        <v>32.159999999999997</v>
      </c>
      <c r="E40" s="111">
        <v>3183.8399999999997</v>
      </c>
      <c r="F40" s="60" t="s">
        <v>12</v>
      </c>
    </row>
    <row r="41" spans="2:6">
      <c r="B41" s="109">
        <v>0.40524305555555556</v>
      </c>
      <c r="C41" s="110">
        <v>1</v>
      </c>
      <c r="D41" s="111">
        <v>32.1</v>
      </c>
      <c r="E41" s="111">
        <v>32.1</v>
      </c>
      <c r="F41" s="60" t="s">
        <v>12</v>
      </c>
    </row>
    <row r="42" spans="2:6">
      <c r="B42" s="109">
        <v>0.4052662037037037</v>
      </c>
      <c r="C42" s="110">
        <v>1</v>
      </c>
      <c r="D42" s="111">
        <v>32.1</v>
      </c>
      <c r="E42" s="111">
        <v>32.1</v>
      </c>
      <c r="F42" s="60" t="s">
        <v>12</v>
      </c>
    </row>
    <row r="43" spans="2:6">
      <c r="B43" s="109">
        <v>0.40552083333333333</v>
      </c>
      <c r="C43" s="110">
        <v>98</v>
      </c>
      <c r="D43" s="111">
        <v>32.1</v>
      </c>
      <c r="E43" s="111">
        <v>3145.8</v>
      </c>
      <c r="F43" s="60" t="s">
        <v>12</v>
      </c>
    </row>
    <row r="44" spans="2:6">
      <c r="B44" s="109">
        <v>0.40763888888888888</v>
      </c>
      <c r="C44" s="110">
        <v>213</v>
      </c>
      <c r="D44" s="111">
        <v>32.36</v>
      </c>
      <c r="E44" s="111">
        <v>6892.68</v>
      </c>
      <c r="F44" s="60" t="s">
        <v>12</v>
      </c>
    </row>
    <row r="45" spans="2:6">
      <c r="B45" s="109">
        <v>0.40957175925925926</v>
      </c>
      <c r="C45" s="110">
        <v>82</v>
      </c>
      <c r="D45" s="111">
        <v>32.36</v>
      </c>
      <c r="E45" s="111">
        <v>2653.52</v>
      </c>
      <c r="F45" s="60" t="s">
        <v>12</v>
      </c>
    </row>
    <row r="46" spans="2:6">
      <c r="B46" s="109">
        <v>0.40957175925925926</v>
      </c>
      <c r="C46" s="110">
        <v>34</v>
      </c>
      <c r="D46" s="111">
        <v>32.36</v>
      </c>
      <c r="E46" s="111">
        <v>1100.24</v>
      </c>
      <c r="F46" s="60" t="s">
        <v>12</v>
      </c>
    </row>
    <row r="47" spans="2:6">
      <c r="B47" s="109">
        <v>0.41312500000000002</v>
      </c>
      <c r="C47" s="110">
        <v>77</v>
      </c>
      <c r="D47" s="111">
        <v>32.32</v>
      </c>
      <c r="E47" s="111">
        <v>2488.64</v>
      </c>
      <c r="F47" s="60" t="s">
        <v>12</v>
      </c>
    </row>
    <row r="48" spans="2:6">
      <c r="B48" s="109">
        <v>0.41312500000000002</v>
      </c>
      <c r="C48" s="110">
        <v>137</v>
      </c>
      <c r="D48" s="111">
        <v>32.32</v>
      </c>
      <c r="E48" s="111">
        <v>4427.84</v>
      </c>
      <c r="F48" s="60" t="s">
        <v>12</v>
      </c>
    </row>
    <row r="49" spans="2:6">
      <c r="B49" s="109">
        <v>0.41518518518518521</v>
      </c>
      <c r="C49" s="110">
        <v>159</v>
      </c>
      <c r="D49" s="111">
        <v>32.28</v>
      </c>
      <c r="E49" s="111">
        <v>5132.5200000000004</v>
      </c>
      <c r="F49" s="60" t="s">
        <v>12</v>
      </c>
    </row>
    <row r="50" spans="2:6">
      <c r="B50" s="109">
        <v>0.4175462962962963</v>
      </c>
      <c r="C50" s="110">
        <v>96</v>
      </c>
      <c r="D50" s="111">
        <v>32.26</v>
      </c>
      <c r="E50" s="111">
        <v>3096.96</v>
      </c>
      <c r="F50" s="60" t="s">
        <v>12</v>
      </c>
    </row>
    <row r="51" spans="2:6">
      <c r="B51" s="109">
        <v>0.41892361111111109</v>
      </c>
      <c r="C51" s="110">
        <v>196</v>
      </c>
      <c r="D51" s="111">
        <v>32.380000000000003</v>
      </c>
      <c r="E51" s="111">
        <v>6346.4800000000005</v>
      </c>
      <c r="F51" s="60" t="s">
        <v>12</v>
      </c>
    </row>
    <row r="52" spans="2:6">
      <c r="B52" s="109">
        <v>0.4208101851851852</v>
      </c>
      <c r="C52" s="110">
        <v>116</v>
      </c>
      <c r="D52" s="111">
        <v>32.36</v>
      </c>
      <c r="E52" s="111">
        <v>3753.7599999999998</v>
      </c>
      <c r="F52" s="60" t="s">
        <v>12</v>
      </c>
    </row>
    <row r="53" spans="2:6">
      <c r="B53" s="109">
        <v>0.42225694444444445</v>
      </c>
      <c r="C53" s="110">
        <v>98</v>
      </c>
      <c r="D53" s="111">
        <v>32.340000000000003</v>
      </c>
      <c r="E53" s="111">
        <v>3169.32</v>
      </c>
      <c r="F53" s="60" t="s">
        <v>12</v>
      </c>
    </row>
    <row r="54" spans="2:6">
      <c r="B54" s="109">
        <v>0.42247685185185185</v>
      </c>
      <c r="C54" s="110">
        <v>4</v>
      </c>
      <c r="D54" s="111">
        <v>32.340000000000003</v>
      </c>
      <c r="E54" s="111">
        <v>129.36000000000001</v>
      </c>
      <c r="F54" s="60" t="s">
        <v>12</v>
      </c>
    </row>
    <row r="55" spans="2:6">
      <c r="B55" s="109">
        <v>0.42618055555555556</v>
      </c>
      <c r="C55" s="110">
        <v>190</v>
      </c>
      <c r="D55" s="111">
        <v>32.200000000000003</v>
      </c>
      <c r="E55" s="111">
        <v>6118.0000000000009</v>
      </c>
      <c r="F55" s="60" t="s">
        <v>12</v>
      </c>
    </row>
    <row r="56" spans="2:6">
      <c r="B56" s="109">
        <v>0.42712962962962964</v>
      </c>
      <c r="C56" s="110">
        <v>102</v>
      </c>
      <c r="D56" s="111">
        <v>32.18</v>
      </c>
      <c r="E56" s="111">
        <v>3282.36</v>
      </c>
      <c r="F56" s="60" t="s">
        <v>12</v>
      </c>
    </row>
    <row r="57" spans="2:6">
      <c r="B57" s="109">
        <v>0.42851851851851852</v>
      </c>
      <c r="C57" s="110">
        <v>96</v>
      </c>
      <c r="D57" s="111">
        <v>32.28</v>
      </c>
      <c r="E57" s="111">
        <v>3098.88</v>
      </c>
      <c r="F57" s="60" t="s">
        <v>12</v>
      </c>
    </row>
    <row r="58" spans="2:6">
      <c r="B58" s="109">
        <v>0.4309027777777778</v>
      </c>
      <c r="C58" s="110">
        <v>129</v>
      </c>
      <c r="D58" s="111">
        <v>32.24</v>
      </c>
      <c r="E58" s="111">
        <v>4158.96</v>
      </c>
      <c r="F58" s="60" t="s">
        <v>12</v>
      </c>
    </row>
    <row r="59" spans="2:6">
      <c r="B59" s="109">
        <v>0.43285879629629631</v>
      </c>
      <c r="C59" s="110">
        <v>114</v>
      </c>
      <c r="D59" s="111">
        <v>32.340000000000003</v>
      </c>
      <c r="E59" s="111">
        <v>3686.76</v>
      </c>
      <c r="F59" s="60" t="s">
        <v>12</v>
      </c>
    </row>
    <row r="60" spans="2:6">
      <c r="B60" s="109">
        <v>0.43483796296296295</v>
      </c>
      <c r="C60" s="110">
        <v>118</v>
      </c>
      <c r="D60" s="111">
        <v>32.26</v>
      </c>
      <c r="E60" s="111">
        <v>3806.68</v>
      </c>
      <c r="F60" s="60" t="s">
        <v>12</v>
      </c>
    </row>
    <row r="61" spans="2:6">
      <c r="B61" s="109">
        <v>0.43760416666666668</v>
      </c>
      <c r="C61" s="110">
        <v>169</v>
      </c>
      <c r="D61" s="111">
        <v>32.36</v>
      </c>
      <c r="E61" s="111">
        <v>5468.84</v>
      </c>
      <c r="F61" s="60" t="s">
        <v>12</v>
      </c>
    </row>
    <row r="62" spans="2:6">
      <c r="B62" s="109">
        <v>0.43959490740740742</v>
      </c>
      <c r="C62" s="110">
        <v>97</v>
      </c>
      <c r="D62" s="111">
        <v>32.340000000000003</v>
      </c>
      <c r="E62" s="111">
        <v>3136.9800000000005</v>
      </c>
      <c r="F62" s="60" t="s">
        <v>12</v>
      </c>
    </row>
    <row r="63" spans="2:6">
      <c r="B63" s="109">
        <v>0.44274305555555554</v>
      </c>
      <c r="C63" s="110">
        <v>100</v>
      </c>
      <c r="D63" s="111">
        <v>32.28</v>
      </c>
      <c r="E63" s="111">
        <v>3228</v>
      </c>
      <c r="F63" s="60" t="s">
        <v>12</v>
      </c>
    </row>
    <row r="64" spans="2:6">
      <c r="B64" s="109">
        <v>0.44715277777777779</v>
      </c>
      <c r="C64" s="110">
        <v>175</v>
      </c>
      <c r="D64" s="111">
        <v>32.380000000000003</v>
      </c>
      <c r="E64" s="111">
        <v>5666.5</v>
      </c>
      <c r="F64" s="60" t="s">
        <v>12</v>
      </c>
    </row>
    <row r="65" spans="2:6">
      <c r="B65" s="109">
        <v>0.44925925925925925</v>
      </c>
      <c r="C65" s="110">
        <v>30</v>
      </c>
      <c r="D65" s="111">
        <v>32.44</v>
      </c>
      <c r="E65" s="111">
        <v>973.19999999999993</v>
      </c>
      <c r="F65" s="60" t="s">
        <v>12</v>
      </c>
    </row>
    <row r="66" spans="2:6">
      <c r="B66" s="109">
        <v>0.45292824074074073</v>
      </c>
      <c r="C66" s="110">
        <v>263</v>
      </c>
      <c r="D66" s="111">
        <v>32.44</v>
      </c>
      <c r="E66" s="111">
        <v>8531.7199999999993</v>
      </c>
      <c r="F66" s="60" t="s">
        <v>12</v>
      </c>
    </row>
    <row r="67" spans="2:6">
      <c r="B67" s="109">
        <v>0.45292824074074073</v>
      </c>
      <c r="C67" s="110">
        <v>154</v>
      </c>
      <c r="D67" s="111">
        <v>32.44</v>
      </c>
      <c r="E67" s="111">
        <v>4995.7599999999993</v>
      </c>
      <c r="F67" s="60" t="s">
        <v>12</v>
      </c>
    </row>
    <row r="68" spans="2:6">
      <c r="B68" s="109">
        <v>0.45452546296296298</v>
      </c>
      <c r="C68" s="110">
        <v>87</v>
      </c>
      <c r="D68" s="111">
        <v>32.42</v>
      </c>
      <c r="E68" s="111">
        <v>2820.54</v>
      </c>
      <c r="F68" s="60" t="s">
        <v>12</v>
      </c>
    </row>
    <row r="69" spans="2:6">
      <c r="B69" s="109">
        <v>0.45452546296296298</v>
      </c>
      <c r="C69" s="110">
        <v>20</v>
      </c>
      <c r="D69" s="111">
        <v>32.42</v>
      </c>
      <c r="E69" s="111">
        <v>648.40000000000009</v>
      </c>
      <c r="F69" s="60" t="s">
        <v>12</v>
      </c>
    </row>
    <row r="70" spans="2:6">
      <c r="B70" s="109">
        <v>0.45908564814814817</v>
      </c>
      <c r="C70" s="110">
        <v>119</v>
      </c>
      <c r="D70" s="111">
        <v>32.4</v>
      </c>
      <c r="E70" s="111">
        <v>3855.6</v>
      </c>
      <c r="F70" s="60" t="s">
        <v>12</v>
      </c>
    </row>
    <row r="71" spans="2:6">
      <c r="B71" s="109">
        <v>0.45908564814814817</v>
      </c>
      <c r="C71" s="110">
        <v>170</v>
      </c>
      <c r="D71" s="111">
        <v>32.4</v>
      </c>
      <c r="E71" s="111">
        <v>5508</v>
      </c>
      <c r="F71" s="60" t="s">
        <v>12</v>
      </c>
    </row>
    <row r="72" spans="2:6">
      <c r="B72" s="109">
        <v>0.46189814814814817</v>
      </c>
      <c r="C72" s="110">
        <v>112</v>
      </c>
      <c r="D72" s="111">
        <v>32.520000000000003</v>
      </c>
      <c r="E72" s="111">
        <v>3642.2400000000002</v>
      </c>
      <c r="F72" s="60" t="s">
        <v>12</v>
      </c>
    </row>
    <row r="73" spans="2:6">
      <c r="B73" s="109">
        <v>0.46547453703703706</v>
      </c>
      <c r="C73" s="110">
        <v>115</v>
      </c>
      <c r="D73" s="111">
        <v>32.58</v>
      </c>
      <c r="E73" s="111">
        <v>3746.7</v>
      </c>
      <c r="F73" s="60" t="s">
        <v>12</v>
      </c>
    </row>
    <row r="74" spans="2:6">
      <c r="B74" s="109">
        <v>0.46751157407407407</v>
      </c>
      <c r="C74" s="110">
        <v>165</v>
      </c>
      <c r="D74" s="111">
        <v>32.6</v>
      </c>
      <c r="E74" s="111">
        <v>5379</v>
      </c>
      <c r="F74" s="60" t="s">
        <v>12</v>
      </c>
    </row>
    <row r="75" spans="2:6">
      <c r="B75" s="109">
        <v>0.46855324074074073</v>
      </c>
      <c r="C75" s="110">
        <v>98</v>
      </c>
      <c r="D75" s="111">
        <v>32.54</v>
      </c>
      <c r="E75" s="111">
        <v>3188.92</v>
      </c>
      <c r="F75" s="60" t="s">
        <v>12</v>
      </c>
    </row>
    <row r="76" spans="2:6">
      <c r="B76" s="109">
        <v>0.47237268518518516</v>
      </c>
      <c r="C76" s="110">
        <v>104</v>
      </c>
      <c r="D76" s="111">
        <v>32.46</v>
      </c>
      <c r="E76" s="111">
        <v>3375.84</v>
      </c>
      <c r="F76" s="60" t="s">
        <v>12</v>
      </c>
    </row>
    <row r="77" spans="2:6">
      <c r="B77" s="109">
        <v>0.4783101851851852</v>
      </c>
      <c r="C77" s="110">
        <v>98</v>
      </c>
      <c r="D77" s="111">
        <v>32.42</v>
      </c>
      <c r="E77" s="111">
        <v>3177.1600000000003</v>
      </c>
      <c r="F77" s="60" t="s">
        <v>12</v>
      </c>
    </row>
    <row r="78" spans="2:6">
      <c r="B78" s="109">
        <v>0.4783101851851852</v>
      </c>
      <c r="C78" s="110">
        <v>273</v>
      </c>
      <c r="D78" s="111">
        <v>32.42</v>
      </c>
      <c r="E78" s="111">
        <v>8850.66</v>
      </c>
      <c r="F78" s="60" t="s">
        <v>12</v>
      </c>
    </row>
    <row r="79" spans="2:6">
      <c r="B79" s="109">
        <v>0.48377314814814815</v>
      </c>
      <c r="C79" s="110">
        <v>39</v>
      </c>
      <c r="D79" s="111">
        <v>32.479999999999997</v>
      </c>
      <c r="E79" s="111">
        <v>1266.7199999999998</v>
      </c>
      <c r="F79" s="60" t="s">
        <v>12</v>
      </c>
    </row>
    <row r="80" spans="2:6">
      <c r="B80" s="109">
        <v>0.48378472222222224</v>
      </c>
      <c r="C80" s="110">
        <v>218</v>
      </c>
      <c r="D80" s="111">
        <v>32.479999999999997</v>
      </c>
      <c r="E80" s="111">
        <v>7080.6399999999994</v>
      </c>
      <c r="F80" s="60" t="s">
        <v>12</v>
      </c>
    </row>
    <row r="81" spans="2:6">
      <c r="B81" s="109">
        <v>0.4853703703703704</v>
      </c>
      <c r="C81" s="110">
        <v>93</v>
      </c>
      <c r="D81" s="111">
        <v>32.46</v>
      </c>
      <c r="E81" s="111">
        <v>3018.78</v>
      </c>
      <c r="F81" s="60" t="s">
        <v>12</v>
      </c>
    </row>
    <row r="82" spans="2:6">
      <c r="B82" s="109">
        <v>0.4889236111111111</v>
      </c>
      <c r="C82" s="110">
        <v>117</v>
      </c>
      <c r="D82" s="111">
        <v>32.4</v>
      </c>
      <c r="E82" s="111">
        <v>3790.7999999999997</v>
      </c>
      <c r="F82" s="60" t="s">
        <v>12</v>
      </c>
    </row>
    <row r="83" spans="2:6">
      <c r="B83" s="109">
        <v>0.48988425925925927</v>
      </c>
      <c r="C83" s="110">
        <v>19</v>
      </c>
      <c r="D83" s="111">
        <v>32.4</v>
      </c>
      <c r="E83" s="111">
        <v>615.6</v>
      </c>
      <c r="F83" s="60" t="s">
        <v>12</v>
      </c>
    </row>
    <row r="84" spans="2:6">
      <c r="B84" s="109">
        <v>0.49247685185185186</v>
      </c>
      <c r="C84" s="110">
        <v>175</v>
      </c>
      <c r="D84" s="111">
        <v>32.380000000000003</v>
      </c>
      <c r="E84" s="111">
        <v>5666.5</v>
      </c>
      <c r="F84" s="60" t="s">
        <v>12</v>
      </c>
    </row>
    <row r="85" spans="2:6">
      <c r="B85" s="109">
        <v>0.49589120370370371</v>
      </c>
      <c r="C85" s="110">
        <v>100</v>
      </c>
      <c r="D85" s="111">
        <v>32.4</v>
      </c>
      <c r="E85" s="111">
        <v>3240</v>
      </c>
      <c r="F85" s="60" t="s">
        <v>12</v>
      </c>
    </row>
    <row r="86" spans="2:6">
      <c r="B86" s="109">
        <v>0.50140046296296292</v>
      </c>
      <c r="C86" s="110">
        <v>100</v>
      </c>
      <c r="D86" s="111">
        <v>32.42</v>
      </c>
      <c r="E86" s="111">
        <v>3242</v>
      </c>
      <c r="F86" s="60" t="s">
        <v>12</v>
      </c>
    </row>
    <row r="87" spans="2:6">
      <c r="B87" s="109">
        <v>0.50142361111111111</v>
      </c>
      <c r="C87" s="110">
        <v>117</v>
      </c>
      <c r="D87" s="111">
        <v>32.42</v>
      </c>
      <c r="E87" s="111">
        <v>3793.1400000000003</v>
      </c>
      <c r="F87" s="60" t="s">
        <v>12</v>
      </c>
    </row>
    <row r="88" spans="2:6">
      <c r="B88" s="109">
        <v>0.50145833333333334</v>
      </c>
      <c r="C88" s="110">
        <v>77</v>
      </c>
      <c r="D88" s="111">
        <v>32.42</v>
      </c>
      <c r="E88" s="111">
        <v>2496.34</v>
      </c>
      <c r="F88" s="60" t="s">
        <v>12</v>
      </c>
    </row>
    <row r="89" spans="2:6">
      <c r="B89" s="109">
        <v>0.5037152777777778</v>
      </c>
      <c r="C89" s="110">
        <v>200</v>
      </c>
      <c r="D89" s="111">
        <v>32.5</v>
      </c>
      <c r="E89" s="111">
        <v>6500</v>
      </c>
      <c r="F89" s="60" t="s">
        <v>12</v>
      </c>
    </row>
    <row r="90" spans="2:6">
      <c r="B90" s="109">
        <v>0.50581018518518517</v>
      </c>
      <c r="C90" s="110">
        <v>95</v>
      </c>
      <c r="D90" s="111">
        <v>32.44</v>
      </c>
      <c r="E90" s="111">
        <v>3081.7999999999997</v>
      </c>
      <c r="F90" s="60" t="s">
        <v>12</v>
      </c>
    </row>
    <row r="91" spans="2:6">
      <c r="B91" s="109">
        <v>0.50812500000000005</v>
      </c>
      <c r="C91" s="110">
        <v>100</v>
      </c>
      <c r="D91" s="111">
        <v>32.86</v>
      </c>
      <c r="E91" s="111">
        <v>3286</v>
      </c>
      <c r="F91" s="60" t="s">
        <v>12</v>
      </c>
    </row>
    <row r="92" spans="2:6">
      <c r="B92" s="109">
        <v>0.51177083333333329</v>
      </c>
      <c r="C92" s="110">
        <v>95</v>
      </c>
      <c r="D92" s="111">
        <v>32.92</v>
      </c>
      <c r="E92" s="111">
        <v>3127.4</v>
      </c>
      <c r="F92" s="60" t="s">
        <v>12</v>
      </c>
    </row>
    <row r="93" spans="2:6">
      <c r="B93" s="109">
        <v>0.5128935185185185</v>
      </c>
      <c r="C93" s="110">
        <v>81</v>
      </c>
      <c r="D93" s="111">
        <v>32.840000000000003</v>
      </c>
      <c r="E93" s="111">
        <v>2660.0400000000004</v>
      </c>
      <c r="F93" s="60" t="s">
        <v>12</v>
      </c>
    </row>
    <row r="94" spans="2:6">
      <c r="B94" s="109">
        <v>0.5128935185185185</v>
      </c>
      <c r="C94" s="110">
        <v>18</v>
      </c>
      <c r="D94" s="111">
        <v>32.840000000000003</v>
      </c>
      <c r="E94" s="111">
        <v>591.12000000000012</v>
      </c>
      <c r="F94" s="60" t="s">
        <v>12</v>
      </c>
    </row>
    <row r="95" spans="2:6">
      <c r="B95" s="109">
        <v>0.51615740740740745</v>
      </c>
      <c r="C95" s="110">
        <v>114</v>
      </c>
      <c r="D95" s="111">
        <v>32.76</v>
      </c>
      <c r="E95" s="111">
        <v>3734.64</v>
      </c>
      <c r="F95" s="60" t="s">
        <v>12</v>
      </c>
    </row>
    <row r="96" spans="2:6">
      <c r="B96" s="109">
        <v>0.51814814814814814</v>
      </c>
      <c r="C96" s="110">
        <v>105</v>
      </c>
      <c r="D96" s="111">
        <v>32.92</v>
      </c>
      <c r="E96" s="111">
        <v>3456.6000000000004</v>
      </c>
      <c r="F96" s="60" t="s">
        <v>12</v>
      </c>
    </row>
    <row r="97" spans="2:6">
      <c r="B97" s="109">
        <v>0.52084490740740741</v>
      </c>
      <c r="C97" s="110">
        <v>120</v>
      </c>
      <c r="D97" s="111">
        <v>33.08</v>
      </c>
      <c r="E97" s="111">
        <v>3969.6</v>
      </c>
      <c r="F97" s="60" t="s">
        <v>12</v>
      </c>
    </row>
    <row r="98" spans="2:6">
      <c r="B98" s="109">
        <v>0.5237384259259259</v>
      </c>
      <c r="C98" s="110">
        <v>92</v>
      </c>
      <c r="D98" s="111">
        <v>33.119999999999997</v>
      </c>
      <c r="E98" s="111">
        <v>3047.04</v>
      </c>
      <c r="F98" s="60" t="s">
        <v>12</v>
      </c>
    </row>
    <row r="99" spans="2:6">
      <c r="B99" s="109">
        <v>0.52622685185185181</v>
      </c>
      <c r="C99" s="110">
        <v>95</v>
      </c>
      <c r="D99" s="111">
        <v>33.020000000000003</v>
      </c>
      <c r="E99" s="111">
        <v>3136.9</v>
      </c>
      <c r="F99" s="60" t="s">
        <v>12</v>
      </c>
    </row>
    <row r="100" spans="2:6">
      <c r="B100" s="109">
        <v>0.52974537037037039</v>
      </c>
      <c r="C100" s="110">
        <v>121</v>
      </c>
      <c r="D100" s="111">
        <v>32.9</v>
      </c>
      <c r="E100" s="111">
        <v>3980.8999999999996</v>
      </c>
      <c r="F100" s="60" t="s">
        <v>12</v>
      </c>
    </row>
    <row r="101" spans="2:6">
      <c r="B101" s="109">
        <v>0.53149305555555559</v>
      </c>
      <c r="C101" s="110">
        <v>100</v>
      </c>
      <c r="D101" s="111">
        <v>32.92</v>
      </c>
      <c r="E101" s="111">
        <v>3292</v>
      </c>
      <c r="F101" s="60" t="s">
        <v>12</v>
      </c>
    </row>
    <row r="102" spans="2:6">
      <c r="B102" s="109">
        <v>0.53493055555555558</v>
      </c>
      <c r="C102" s="110">
        <v>112</v>
      </c>
      <c r="D102" s="111">
        <v>32.86</v>
      </c>
      <c r="E102" s="111">
        <v>3680.3199999999997</v>
      </c>
      <c r="F102" s="60" t="s">
        <v>12</v>
      </c>
    </row>
    <row r="103" spans="2:6">
      <c r="B103" s="109">
        <v>0.53711805555555558</v>
      </c>
      <c r="C103" s="110">
        <v>105</v>
      </c>
      <c r="D103" s="111">
        <v>32.86</v>
      </c>
      <c r="E103" s="111">
        <v>3450.2999999999997</v>
      </c>
      <c r="F103" s="60" t="s">
        <v>12</v>
      </c>
    </row>
    <row r="104" spans="2:6">
      <c r="B104" s="109">
        <v>0.54026620370370371</v>
      </c>
      <c r="C104" s="110">
        <v>133</v>
      </c>
      <c r="D104" s="111">
        <v>32.92</v>
      </c>
      <c r="E104" s="111">
        <v>4378.3600000000006</v>
      </c>
      <c r="F104" s="60" t="s">
        <v>12</v>
      </c>
    </row>
    <row r="105" spans="2:6">
      <c r="B105" s="109">
        <v>0.54219907407407408</v>
      </c>
      <c r="C105" s="110">
        <v>96</v>
      </c>
      <c r="D105" s="111">
        <v>32.880000000000003</v>
      </c>
      <c r="E105" s="111">
        <v>3156.4800000000005</v>
      </c>
      <c r="F105" s="60" t="s">
        <v>12</v>
      </c>
    </row>
    <row r="106" spans="2:6">
      <c r="B106" s="109">
        <v>0.54437500000000005</v>
      </c>
      <c r="C106" s="110">
        <v>113</v>
      </c>
      <c r="D106" s="111">
        <v>33</v>
      </c>
      <c r="E106" s="111">
        <v>3729</v>
      </c>
      <c r="F106" s="60" t="s">
        <v>12</v>
      </c>
    </row>
    <row r="107" spans="2:6">
      <c r="B107" s="109">
        <v>0.54803240740740744</v>
      </c>
      <c r="C107" s="110">
        <v>151</v>
      </c>
      <c r="D107" s="111">
        <v>33.06</v>
      </c>
      <c r="E107" s="111">
        <v>4992.0600000000004</v>
      </c>
      <c r="F107" s="60" t="s">
        <v>12</v>
      </c>
    </row>
    <row r="108" spans="2:6">
      <c r="B108" s="109">
        <v>0.55065972222222226</v>
      </c>
      <c r="C108" s="110">
        <v>94</v>
      </c>
      <c r="D108" s="111">
        <v>33.1</v>
      </c>
      <c r="E108" s="111">
        <v>3111.4</v>
      </c>
      <c r="F108" s="60" t="s">
        <v>12</v>
      </c>
    </row>
    <row r="109" spans="2:6">
      <c r="B109" s="109">
        <v>0.55453703703703705</v>
      </c>
      <c r="C109" s="110">
        <v>127</v>
      </c>
      <c r="D109" s="111">
        <v>33.14</v>
      </c>
      <c r="E109" s="111">
        <v>4208.78</v>
      </c>
      <c r="F109" s="60" t="s">
        <v>12</v>
      </c>
    </row>
    <row r="110" spans="2:6">
      <c r="B110" s="109">
        <v>0.5571990740740741</v>
      </c>
      <c r="C110" s="110">
        <v>118</v>
      </c>
      <c r="D110" s="111">
        <v>33.22</v>
      </c>
      <c r="E110" s="111">
        <v>3919.96</v>
      </c>
      <c r="F110" s="60" t="s">
        <v>12</v>
      </c>
    </row>
    <row r="111" spans="2:6">
      <c r="B111" s="109">
        <v>0.56321759259259263</v>
      </c>
      <c r="C111" s="110">
        <v>207</v>
      </c>
      <c r="D111" s="111">
        <v>33.32</v>
      </c>
      <c r="E111" s="111">
        <v>6897.24</v>
      </c>
      <c r="F111" s="60" t="s">
        <v>12</v>
      </c>
    </row>
    <row r="112" spans="2:6">
      <c r="B112" s="109">
        <v>0.56427083333333339</v>
      </c>
      <c r="C112" s="110">
        <v>99</v>
      </c>
      <c r="D112" s="111">
        <v>33.200000000000003</v>
      </c>
      <c r="E112" s="111">
        <v>3286.8</v>
      </c>
      <c r="F112" s="60" t="s">
        <v>12</v>
      </c>
    </row>
    <row r="113" spans="2:6">
      <c r="B113" s="109">
        <v>0.56795138888888885</v>
      </c>
      <c r="C113" s="110">
        <v>132</v>
      </c>
      <c r="D113" s="111">
        <v>33.28</v>
      </c>
      <c r="E113" s="111">
        <v>4392.96</v>
      </c>
      <c r="F113" s="60" t="s">
        <v>12</v>
      </c>
    </row>
    <row r="114" spans="2:6">
      <c r="B114" s="109">
        <v>0.57056712962962963</v>
      </c>
      <c r="C114" s="110">
        <v>121</v>
      </c>
      <c r="D114" s="111">
        <v>33.22</v>
      </c>
      <c r="E114" s="111">
        <v>4019.62</v>
      </c>
      <c r="F114" s="60" t="s">
        <v>12</v>
      </c>
    </row>
    <row r="115" spans="2:6">
      <c r="B115" s="109">
        <v>0.57293981481481482</v>
      </c>
      <c r="C115" s="110">
        <v>86</v>
      </c>
      <c r="D115" s="111">
        <v>33.32</v>
      </c>
      <c r="E115" s="111">
        <v>2865.52</v>
      </c>
      <c r="F115" s="60" t="s">
        <v>12</v>
      </c>
    </row>
    <row r="116" spans="2:6">
      <c r="B116" s="109">
        <v>0.57293981481481482</v>
      </c>
      <c r="C116" s="110">
        <v>9</v>
      </c>
      <c r="D116" s="111">
        <v>33.32</v>
      </c>
      <c r="E116" s="111">
        <v>299.88</v>
      </c>
      <c r="F116" s="60" t="s">
        <v>12</v>
      </c>
    </row>
    <row r="117" spans="2:6">
      <c r="B117" s="109">
        <v>0.57571759259259259</v>
      </c>
      <c r="C117" s="110">
        <v>98</v>
      </c>
      <c r="D117" s="111">
        <v>33.299999999999997</v>
      </c>
      <c r="E117" s="111">
        <v>3263.3999999999996</v>
      </c>
      <c r="F117" s="60" t="s">
        <v>12</v>
      </c>
    </row>
    <row r="118" spans="2:6">
      <c r="B118" s="109">
        <v>0.57809027777777777</v>
      </c>
      <c r="C118" s="110">
        <v>98</v>
      </c>
      <c r="D118" s="111">
        <v>33.26</v>
      </c>
      <c r="E118" s="111">
        <v>3259.48</v>
      </c>
      <c r="F118" s="60" t="s">
        <v>12</v>
      </c>
    </row>
    <row r="119" spans="2:6">
      <c r="B119" s="109">
        <v>0.58034722222222224</v>
      </c>
      <c r="C119" s="110">
        <v>95</v>
      </c>
      <c r="D119" s="111">
        <v>33.24</v>
      </c>
      <c r="E119" s="111">
        <v>3157.8</v>
      </c>
      <c r="F119" s="60" t="s">
        <v>12</v>
      </c>
    </row>
    <row r="120" spans="2:6">
      <c r="B120" s="109">
        <v>0.58201388888888894</v>
      </c>
      <c r="C120" s="110">
        <v>92</v>
      </c>
      <c r="D120" s="111">
        <v>33.22</v>
      </c>
      <c r="E120" s="111">
        <v>3056.24</v>
      </c>
      <c r="F120" s="60" t="s">
        <v>12</v>
      </c>
    </row>
    <row r="121" spans="2:6">
      <c r="B121" s="109">
        <v>0.58474537037037033</v>
      </c>
      <c r="C121" s="110">
        <v>17</v>
      </c>
      <c r="D121" s="111">
        <v>33.14</v>
      </c>
      <c r="E121" s="111">
        <v>563.38</v>
      </c>
      <c r="F121" s="60" t="s">
        <v>12</v>
      </c>
    </row>
    <row r="122" spans="2:6">
      <c r="B122" s="109">
        <v>0.58474537037037033</v>
      </c>
      <c r="C122" s="110">
        <v>90</v>
      </c>
      <c r="D122" s="111">
        <v>33.14</v>
      </c>
      <c r="E122" s="111">
        <v>2982.6</v>
      </c>
      <c r="F122" s="60" t="s">
        <v>12</v>
      </c>
    </row>
    <row r="123" spans="2:6">
      <c r="B123" s="109">
        <v>0.5869212962962963</v>
      </c>
      <c r="C123" s="110">
        <v>93</v>
      </c>
      <c r="D123" s="111">
        <v>33.119999999999997</v>
      </c>
      <c r="E123" s="111">
        <v>3080.16</v>
      </c>
      <c r="F123" s="60" t="s">
        <v>12</v>
      </c>
    </row>
    <row r="124" spans="2:6">
      <c r="B124" s="109">
        <v>0.59078703703703705</v>
      </c>
      <c r="C124" s="110">
        <v>95</v>
      </c>
      <c r="D124" s="111">
        <v>33.14</v>
      </c>
      <c r="E124" s="111">
        <v>3148.3</v>
      </c>
      <c r="F124" s="60" t="s">
        <v>12</v>
      </c>
    </row>
    <row r="125" spans="2:6">
      <c r="B125" s="109">
        <v>0.59143518518518523</v>
      </c>
      <c r="C125" s="110">
        <v>108</v>
      </c>
      <c r="D125" s="111">
        <v>33.18</v>
      </c>
      <c r="E125" s="111">
        <v>3583.44</v>
      </c>
      <c r="F125" s="60" t="s">
        <v>12</v>
      </c>
    </row>
    <row r="126" spans="2:6">
      <c r="B126" s="109">
        <v>0.59627314814814814</v>
      </c>
      <c r="C126" s="110">
        <v>232</v>
      </c>
      <c r="D126" s="111">
        <v>33.26</v>
      </c>
      <c r="E126" s="111">
        <v>7716.32</v>
      </c>
      <c r="F126" s="60" t="s">
        <v>12</v>
      </c>
    </row>
    <row r="127" spans="2:6">
      <c r="B127" s="109">
        <v>0.59928240740740746</v>
      </c>
      <c r="C127" s="110">
        <v>42</v>
      </c>
      <c r="D127" s="111">
        <v>33.159999999999997</v>
      </c>
      <c r="E127" s="111">
        <v>1392.7199999999998</v>
      </c>
      <c r="F127" s="60" t="s">
        <v>12</v>
      </c>
    </row>
    <row r="128" spans="2:6">
      <c r="B128" s="109">
        <v>0.59934027777777776</v>
      </c>
      <c r="C128" s="110">
        <v>54</v>
      </c>
      <c r="D128" s="111">
        <v>33.159999999999997</v>
      </c>
      <c r="E128" s="111">
        <v>1790.6399999999999</v>
      </c>
      <c r="F128" s="60" t="s">
        <v>12</v>
      </c>
    </row>
    <row r="129" spans="2:6">
      <c r="B129" s="109">
        <v>0.60214120370370372</v>
      </c>
      <c r="C129" s="110">
        <v>100</v>
      </c>
      <c r="D129" s="111">
        <v>33.1</v>
      </c>
      <c r="E129" s="111">
        <v>3310</v>
      </c>
      <c r="F129" s="60" t="s">
        <v>12</v>
      </c>
    </row>
    <row r="130" spans="2:6">
      <c r="B130" s="109">
        <v>0.60630787037037037</v>
      </c>
      <c r="C130" s="110">
        <v>17</v>
      </c>
      <c r="D130" s="111">
        <v>33.18</v>
      </c>
      <c r="E130" s="111">
        <v>564.05999999999995</v>
      </c>
      <c r="F130" s="60" t="s">
        <v>12</v>
      </c>
    </row>
    <row r="131" spans="2:6">
      <c r="B131" s="109">
        <v>0.60630787037037037</v>
      </c>
      <c r="C131" s="110">
        <v>611</v>
      </c>
      <c r="D131" s="111">
        <v>33.18</v>
      </c>
      <c r="E131" s="111">
        <v>20272.98</v>
      </c>
      <c r="F131" s="60" t="s">
        <v>12</v>
      </c>
    </row>
    <row r="132" spans="2:6">
      <c r="B132" s="109">
        <v>0.60879629629629628</v>
      </c>
      <c r="C132" s="110">
        <v>53</v>
      </c>
      <c r="D132" s="111">
        <v>33.24</v>
      </c>
      <c r="E132" s="111">
        <v>1761.72</v>
      </c>
      <c r="F132" s="60" t="s">
        <v>12</v>
      </c>
    </row>
    <row r="133" spans="2:6">
      <c r="B133" s="109">
        <v>0.60879629629629628</v>
      </c>
      <c r="C133" s="110">
        <v>17</v>
      </c>
      <c r="D133" s="111">
        <v>33.24</v>
      </c>
      <c r="E133" s="111">
        <v>565.08000000000004</v>
      </c>
      <c r="F133" s="60" t="s">
        <v>12</v>
      </c>
    </row>
    <row r="134" spans="2:6">
      <c r="B134" s="109">
        <v>0.60879629629629628</v>
      </c>
      <c r="C134" s="110">
        <v>13</v>
      </c>
      <c r="D134" s="111">
        <v>33.24</v>
      </c>
      <c r="E134" s="111">
        <v>432.12</v>
      </c>
      <c r="F134" s="60" t="s">
        <v>12</v>
      </c>
    </row>
    <row r="135" spans="2:6">
      <c r="B135" s="109">
        <v>0.60971064814814813</v>
      </c>
      <c r="C135" s="110">
        <v>215</v>
      </c>
      <c r="D135" s="111">
        <v>33.24</v>
      </c>
      <c r="E135" s="111">
        <v>7146.6</v>
      </c>
      <c r="F135" s="60" t="s">
        <v>12</v>
      </c>
    </row>
    <row r="136" spans="2:6">
      <c r="B136" s="109">
        <v>0.60971064814814813</v>
      </c>
      <c r="C136" s="110">
        <v>575</v>
      </c>
      <c r="D136" s="111">
        <v>33.22</v>
      </c>
      <c r="E136" s="111">
        <v>19101.5</v>
      </c>
      <c r="F136" s="60" t="s">
        <v>12</v>
      </c>
    </row>
    <row r="137" spans="2:6">
      <c r="B137" s="109">
        <v>0.60971064814814813</v>
      </c>
      <c r="C137" s="110">
        <v>406</v>
      </c>
      <c r="D137" s="111">
        <v>33.22</v>
      </c>
      <c r="E137" s="111">
        <v>13487.32</v>
      </c>
      <c r="F137" s="60" t="s">
        <v>12</v>
      </c>
    </row>
    <row r="138" spans="2:6">
      <c r="B138" s="109">
        <v>0.61184027777777783</v>
      </c>
      <c r="C138" s="110">
        <v>310</v>
      </c>
      <c r="D138" s="111">
        <v>33.22</v>
      </c>
      <c r="E138" s="111">
        <v>10298.199999999999</v>
      </c>
      <c r="F138" s="60" t="s">
        <v>12</v>
      </c>
    </row>
    <row r="139" spans="2:6">
      <c r="B139" s="109">
        <v>0.61214120370370373</v>
      </c>
      <c r="C139" s="110">
        <v>104</v>
      </c>
      <c r="D139" s="111">
        <v>33.18</v>
      </c>
      <c r="E139" s="111">
        <v>3450.72</v>
      </c>
      <c r="F139" s="60" t="s">
        <v>12</v>
      </c>
    </row>
    <row r="140" spans="2:6">
      <c r="B140" s="109">
        <v>0.6131712962962963</v>
      </c>
      <c r="C140" s="110">
        <v>158</v>
      </c>
      <c r="D140" s="111">
        <v>33.28</v>
      </c>
      <c r="E140" s="111">
        <v>5258.24</v>
      </c>
      <c r="F140" s="60" t="s">
        <v>12</v>
      </c>
    </row>
    <row r="141" spans="2:6">
      <c r="B141" s="109">
        <v>0.61440972222222223</v>
      </c>
      <c r="C141" s="110">
        <v>218</v>
      </c>
      <c r="D141" s="111">
        <v>33.26</v>
      </c>
      <c r="E141" s="111">
        <v>7250.6799999999994</v>
      </c>
      <c r="F141" s="60" t="s">
        <v>12</v>
      </c>
    </row>
    <row r="142" spans="2:6">
      <c r="B142" s="109">
        <v>0.6174074074074074</v>
      </c>
      <c r="C142" s="110">
        <v>365</v>
      </c>
      <c r="D142" s="111">
        <v>33.22</v>
      </c>
      <c r="E142" s="111">
        <v>12125.3</v>
      </c>
      <c r="F142" s="60" t="s">
        <v>12</v>
      </c>
    </row>
    <row r="143" spans="2:6">
      <c r="B143" s="109">
        <v>0.62177083333333338</v>
      </c>
      <c r="C143" s="110">
        <v>400</v>
      </c>
      <c r="D143" s="111">
        <v>33.36</v>
      </c>
      <c r="E143" s="111">
        <v>13344</v>
      </c>
      <c r="F143" s="60" t="s">
        <v>12</v>
      </c>
    </row>
    <row r="144" spans="2:6">
      <c r="B144" s="109">
        <v>0.62177083333333338</v>
      </c>
      <c r="C144" s="110">
        <v>56</v>
      </c>
      <c r="D144" s="111">
        <v>33.36</v>
      </c>
      <c r="E144" s="111">
        <v>1868.1599999999999</v>
      </c>
      <c r="F144" s="60" t="s">
        <v>12</v>
      </c>
    </row>
    <row r="145" spans="2:6">
      <c r="B145" s="109">
        <v>0.6229513888888889</v>
      </c>
      <c r="C145" s="110">
        <v>163</v>
      </c>
      <c r="D145" s="111">
        <v>33.4</v>
      </c>
      <c r="E145" s="111">
        <v>5444.2</v>
      </c>
      <c r="F145" s="60" t="s">
        <v>12</v>
      </c>
    </row>
    <row r="146" spans="2:6">
      <c r="B146" s="109">
        <v>0.6229513888888889</v>
      </c>
      <c r="C146" s="110">
        <v>7</v>
      </c>
      <c r="D146" s="111">
        <v>33.4</v>
      </c>
      <c r="E146" s="111">
        <v>233.79999999999998</v>
      </c>
      <c r="F146" s="60" t="s">
        <v>12</v>
      </c>
    </row>
    <row r="147" spans="2:6">
      <c r="B147" s="109">
        <v>0.6229513888888889</v>
      </c>
      <c r="C147" s="110">
        <v>260</v>
      </c>
      <c r="D147" s="111">
        <v>33.4</v>
      </c>
      <c r="E147" s="111">
        <v>8684</v>
      </c>
      <c r="F147" s="60" t="s">
        <v>12</v>
      </c>
    </row>
    <row r="148" spans="2:6">
      <c r="B148" s="109">
        <v>0.62733796296296296</v>
      </c>
      <c r="C148" s="110">
        <v>88</v>
      </c>
      <c r="D148" s="111">
        <v>33.520000000000003</v>
      </c>
      <c r="E148" s="111">
        <v>2949.76</v>
      </c>
      <c r="F148" s="60" t="s">
        <v>12</v>
      </c>
    </row>
    <row r="149" spans="2:6">
      <c r="B149" s="109">
        <v>0.62733796296296296</v>
      </c>
      <c r="C149" s="110">
        <v>204</v>
      </c>
      <c r="D149" s="111">
        <v>33.520000000000003</v>
      </c>
      <c r="E149" s="111">
        <v>6838.0800000000008</v>
      </c>
      <c r="F149" s="60" t="s">
        <v>12</v>
      </c>
    </row>
    <row r="150" spans="2:6">
      <c r="B150" s="109">
        <v>0.63399305555555552</v>
      </c>
      <c r="C150" s="110">
        <v>173</v>
      </c>
      <c r="D150" s="111">
        <v>33.520000000000003</v>
      </c>
      <c r="E150" s="111">
        <v>5798.9600000000009</v>
      </c>
      <c r="F150" s="60" t="s">
        <v>12</v>
      </c>
    </row>
    <row r="151" spans="2:6">
      <c r="B151" s="109">
        <v>0.63446759259259256</v>
      </c>
      <c r="C151" s="110">
        <v>764</v>
      </c>
      <c r="D151" s="111">
        <v>33.5</v>
      </c>
      <c r="E151" s="111">
        <v>25594</v>
      </c>
      <c r="F151" s="60" t="s">
        <v>12</v>
      </c>
    </row>
    <row r="152" spans="2:6">
      <c r="B152" s="109">
        <v>0.64064814814814819</v>
      </c>
      <c r="C152" s="110">
        <v>3</v>
      </c>
      <c r="D152" s="111">
        <v>33.619999999999997</v>
      </c>
      <c r="E152" s="111">
        <v>100.85999999999999</v>
      </c>
      <c r="F152" s="60" t="s">
        <v>12</v>
      </c>
    </row>
    <row r="153" spans="2:6">
      <c r="B153" s="109">
        <v>0.64079861111111114</v>
      </c>
      <c r="C153" s="110">
        <v>272</v>
      </c>
      <c r="D153" s="111">
        <v>33.619999999999997</v>
      </c>
      <c r="E153" s="111">
        <v>9144.64</v>
      </c>
      <c r="F153" s="60" t="s">
        <v>12</v>
      </c>
    </row>
    <row r="154" spans="2:6">
      <c r="B154" s="109">
        <v>0.64079861111111114</v>
      </c>
      <c r="C154" s="110">
        <v>9</v>
      </c>
      <c r="D154" s="111">
        <v>33.619999999999997</v>
      </c>
      <c r="E154" s="111">
        <v>302.58</v>
      </c>
      <c r="F154" s="60" t="s">
        <v>12</v>
      </c>
    </row>
    <row r="155" spans="2:6">
      <c r="B155" s="109">
        <v>0.64517361111111116</v>
      </c>
      <c r="C155" s="110">
        <v>40</v>
      </c>
      <c r="D155" s="111">
        <v>33.64</v>
      </c>
      <c r="E155" s="111">
        <v>1345.6</v>
      </c>
      <c r="F155" s="60" t="s">
        <v>12</v>
      </c>
    </row>
    <row r="156" spans="2:6">
      <c r="B156" s="109">
        <v>0.64517361111111116</v>
      </c>
      <c r="C156" s="110">
        <v>498</v>
      </c>
      <c r="D156" s="111">
        <v>33.64</v>
      </c>
      <c r="E156" s="111">
        <v>16752.72</v>
      </c>
      <c r="F156" s="60" t="s">
        <v>12</v>
      </c>
    </row>
    <row r="157" spans="2:6">
      <c r="B157" s="109">
        <v>0.64582175925925922</v>
      </c>
      <c r="C157" s="110">
        <v>152</v>
      </c>
      <c r="D157" s="111">
        <v>33.659999999999997</v>
      </c>
      <c r="E157" s="111">
        <v>5116.32</v>
      </c>
      <c r="F157" s="60" t="s">
        <v>12</v>
      </c>
    </row>
    <row r="158" spans="2:6">
      <c r="B158" s="109">
        <v>0.64582175925925922</v>
      </c>
      <c r="C158" s="110">
        <v>303</v>
      </c>
      <c r="D158" s="111">
        <v>33.659999999999997</v>
      </c>
      <c r="E158" s="111">
        <v>10198.98</v>
      </c>
      <c r="F158" s="60" t="s">
        <v>12</v>
      </c>
    </row>
    <row r="159" spans="2:6">
      <c r="B159" s="109">
        <v>0.64584490740740741</v>
      </c>
      <c r="C159" s="110">
        <v>172</v>
      </c>
      <c r="D159" s="111">
        <v>33.659999999999997</v>
      </c>
      <c r="E159" s="111">
        <v>5789.5199999999995</v>
      </c>
      <c r="F159" s="60" t="s">
        <v>12</v>
      </c>
    </row>
    <row r="160" spans="2:6">
      <c r="B160" s="109">
        <v>0.64789351851851851</v>
      </c>
      <c r="C160" s="110">
        <v>309</v>
      </c>
      <c r="D160" s="111">
        <v>33.619999999999997</v>
      </c>
      <c r="E160" s="111">
        <v>10388.58</v>
      </c>
      <c r="F160" s="60" t="s">
        <v>12</v>
      </c>
    </row>
    <row r="161" spans="2:6">
      <c r="B161" s="109">
        <v>0.65046296296296291</v>
      </c>
      <c r="C161" s="110">
        <v>219</v>
      </c>
      <c r="D161" s="111">
        <v>33.58</v>
      </c>
      <c r="E161" s="111">
        <v>7354.0199999999995</v>
      </c>
      <c r="F161" s="60" t="s">
        <v>12</v>
      </c>
    </row>
    <row r="162" spans="2:6">
      <c r="B162" s="109">
        <v>0.65079861111111115</v>
      </c>
      <c r="C162" s="110">
        <v>155</v>
      </c>
      <c r="D162" s="111">
        <v>33.56</v>
      </c>
      <c r="E162" s="111">
        <v>5201.8</v>
      </c>
      <c r="F162" s="60" t="s">
        <v>12</v>
      </c>
    </row>
    <row r="163" spans="2:6">
      <c r="B163" s="109">
        <v>0.65079861111111115</v>
      </c>
      <c r="C163" s="110">
        <v>70</v>
      </c>
      <c r="D163" s="111">
        <v>33.56</v>
      </c>
      <c r="E163" s="111">
        <v>2349.2000000000003</v>
      </c>
      <c r="F163" s="60" t="s">
        <v>12</v>
      </c>
    </row>
    <row r="164" spans="2:6">
      <c r="B164" s="109">
        <v>0.6542824074074074</v>
      </c>
      <c r="C164" s="110">
        <v>107</v>
      </c>
      <c r="D164" s="111">
        <v>33.659999999999997</v>
      </c>
      <c r="E164" s="111">
        <v>3601.6199999999994</v>
      </c>
      <c r="F164" s="60" t="s">
        <v>12</v>
      </c>
    </row>
    <row r="165" spans="2:6">
      <c r="B165" s="109">
        <v>0.65695601851851848</v>
      </c>
      <c r="C165" s="110">
        <v>331</v>
      </c>
      <c r="D165" s="111">
        <v>33.700000000000003</v>
      </c>
      <c r="E165" s="111">
        <v>11154.7</v>
      </c>
      <c r="F165" s="60" t="s">
        <v>12</v>
      </c>
    </row>
    <row r="166" spans="2:6">
      <c r="B166" s="109">
        <v>0.65901620370370373</v>
      </c>
      <c r="C166" s="110">
        <v>218</v>
      </c>
      <c r="D166" s="111">
        <v>33.72</v>
      </c>
      <c r="E166" s="111">
        <v>7350.96</v>
      </c>
      <c r="F166" s="60" t="s">
        <v>12</v>
      </c>
    </row>
    <row r="167" spans="2:6">
      <c r="B167" s="109">
        <v>0.66048611111111111</v>
      </c>
      <c r="C167" s="110">
        <v>140</v>
      </c>
      <c r="D167" s="111">
        <v>33.700000000000003</v>
      </c>
      <c r="E167" s="111">
        <v>4718</v>
      </c>
      <c r="F167" s="60" t="s">
        <v>12</v>
      </c>
    </row>
    <row r="168" spans="2:6">
      <c r="B168" s="109">
        <v>0.66048611111111111</v>
      </c>
      <c r="C168" s="110">
        <v>3</v>
      </c>
      <c r="D168" s="111">
        <v>33.700000000000003</v>
      </c>
      <c r="E168" s="111">
        <v>101.10000000000001</v>
      </c>
      <c r="F168" s="60" t="s">
        <v>12</v>
      </c>
    </row>
    <row r="169" spans="2:6">
      <c r="B169" s="109">
        <v>0.66182870370370372</v>
      </c>
      <c r="C169" s="110">
        <v>54</v>
      </c>
      <c r="D169" s="111">
        <v>33.700000000000003</v>
      </c>
      <c r="E169" s="111">
        <v>1819.8000000000002</v>
      </c>
      <c r="F169" s="60" t="s">
        <v>12</v>
      </c>
    </row>
    <row r="170" spans="2:6">
      <c r="B170" s="109">
        <v>0.66182870370370372</v>
      </c>
      <c r="C170" s="110">
        <v>44</v>
      </c>
      <c r="D170" s="111">
        <v>33.700000000000003</v>
      </c>
      <c r="E170" s="111">
        <v>1482.8000000000002</v>
      </c>
      <c r="F170" s="60" t="s">
        <v>12</v>
      </c>
    </row>
    <row r="171" spans="2:6">
      <c r="B171" s="109">
        <v>0.66252314814814817</v>
      </c>
      <c r="C171" s="110">
        <v>118</v>
      </c>
      <c r="D171" s="111">
        <v>33.72</v>
      </c>
      <c r="E171" s="111">
        <v>3978.96</v>
      </c>
      <c r="F171" s="60" t="s">
        <v>12</v>
      </c>
    </row>
    <row r="172" spans="2:6">
      <c r="B172" s="109">
        <v>0.66275462962962961</v>
      </c>
      <c r="C172" s="110">
        <v>8</v>
      </c>
      <c r="D172" s="111">
        <v>33.72</v>
      </c>
      <c r="E172" s="111">
        <v>269.76</v>
      </c>
      <c r="F172" s="60" t="s">
        <v>12</v>
      </c>
    </row>
    <row r="173" spans="2:6">
      <c r="B173" s="109">
        <v>0.66461805555555553</v>
      </c>
      <c r="C173" s="110">
        <v>119</v>
      </c>
      <c r="D173" s="111">
        <v>33.72</v>
      </c>
      <c r="E173" s="111">
        <v>4012.68</v>
      </c>
      <c r="F173" s="60" t="s">
        <v>12</v>
      </c>
    </row>
    <row r="174" spans="2:6">
      <c r="B174" s="109">
        <v>0.66491898148148143</v>
      </c>
      <c r="C174" s="110">
        <v>37</v>
      </c>
      <c r="D174" s="111">
        <v>33.72</v>
      </c>
      <c r="E174" s="111">
        <v>1247.6399999999999</v>
      </c>
      <c r="F174" s="60" t="s">
        <v>12</v>
      </c>
    </row>
    <row r="175" spans="2:6">
      <c r="B175" s="109">
        <v>0.66491898148148143</v>
      </c>
      <c r="C175" s="110">
        <v>120</v>
      </c>
      <c r="D175" s="111">
        <v>33.72</v>
      </c>
      <c r="E175" s="111">
        <v>4046.3999999999996</v>
      </c>
      <c r="F175" s="60" t="s">
        <v>12</v>
      </c>
    </row>
    <row r="176" spans="2:6">
      <c r="B176" s="109">
        <v>0.66572916666666671</v>
      </c>
      <c r="C176" s="110">
        <v>222</v>
      </c>
      <c r="D176" s="111">
        <v>33.72</v>
      </c>
      <c r="E176" s="111">
        <v>7485.84</v>
      </c>
      <c r="F176" s="60" t="s">
        <v>12</v>
      </c>
    </row>
    <row r="177" spans="2:6">
      <c r="B177" s="109">
        <v>0.66822916666666665</v>
      </c>
      <c r="C177" s="110">
        <v>22</v>
      </c>
      <c r="D177" s="111">
        <v>33.700000000000003</v>
      </c>
      <c r="E177" s="111">
        <v>741.40000000000009</v>
      </c>
      <c r="F177" s="60" t="s">
        <v>12</v>
      </c>
    </row>
    <row r="178" spans="2:6">
      <c r="B178" s="109">
        <v>0.66822916666666665</v>
      </c>
      <c r="C178" s="110">
        <v>75</v>
      </c>
      <c r="D178" s="111">
        <v>33.700000000000003</v>
      </c>
      <c r="E178" s="111">
        <v>2527.5</v>
      </c>
      <c r="F178" s="60" t="s">
        <v>12</v>
      </c>
    </row>
    <row r="179" spans="2:6">
      <c r="B179" s="109">
        <v>0.6690625</v>
      </c>
      <c r="C179" s="110">
        <v>232</v>
      </c>
      <c r="D179" s="111">
        <v>33.659999999999997</v>
      </c>
      <c r="E179" s="111">
        <v>7809.119999999999</v>
      </c>
      <c r="F179" s="60" t="s">
        <v>12</v>
      </c>
    </row>
    <row r="180" spans="2:6">
      <c r="B180" s="109">
        <v>0.6694444444444444</v>
      </c>
      <c r="C180" s="110">
        <v>96</v>
      </c>
      <c r="D180" s="111">
        <v>33.64</v>
      </c>
      <c r="E180" s="111">
        <v>3229.44</v>
      </c>
      <c r="F180" s="60" t="s">
        <v>12</v>
      </c>
    </row>
    <row r="181" spans="2:6">
      <c r="B181" s="109">
        <v>0.67466435185185181</v>
      </c>
      <c r="C181" s="110">
        <v>292</v>
      </c>
      <c r="D181" s="111">
        <v>33.6</v>
      </c>
      <c r="E181" s="111">
        <v>9811.2000000000007</v>
      </c>
      <c r="F181" s="60" t="s">
        <v>12</v>
      </c>
    </row>
    <row r="182" spans="2:6">
      <c r="B182" s="109">
        <v>0.67581018518518521</v>
      </c>
      <c r="C182" s="110">
        <v>6</v>
      </c>
      <c r="D182" s="111">
        <v>33.56</v>
      </c>
      <c r="E182" s="111">
        <v>201.36</v>
      </c>
      <c r="F182" s="60" t="s">
        <v>12</v>
      </c>
    </row>
    <row r="183" spans="2:6">
      <c r="B183" s="109">
        <v>0.67581018518518521</v>
      </c>
      <c r="C183" s="110">
        <v>341</v>
      </c>
      <c r="D183" s="111">
        <v>33.56</v>
      </c>
      <c r="E183" s="111">
        <v>11443.960000000001</v>
      </c>
      <c r="F183" s="60" t="s">
        <v>12</v>
      </c>
    </row>
    <row r="184" spans="2:6">
      <c r="B184" s="109">
        <v>0.67829861111111112</v>
      </c>
      <c r="C184" s="110">
        <v>99</v>
      </c>
      <c r="D184" s="111">
        <v>33.5</v>
      </c>
      <c r="E184" s="111">
        <v>3316.5</v>
      </c>
      <c r="F184" s="60" t="s">
        <v>12</v>
      </c>
    </row>
    <row r="185" spans="2:6">
      <c r="B185" s="109">
        <v>0.6812731481481481</v>
      </c>
      <c r="C185" s="110">
        <v>107</v>
      </c>
      <c r="D185" s="111">
        <v>33.56</v>
      </c>
      <c r="E185" s="111">
        <v>3590.92</v>
      </c>
      <c r="F185" s="60" t="s">
        <v>12</v>
      </c>
    </row>
    <row r="186" spans="2:6">
      <c r="B186" s="109">
        <v>0.6812731481481481</v>
      </c>
      <c r="C186" s="110">
        <v>316</v>
      </c>
      <c r="D186" s="111">
        <v>33.56</v>
      </c>
      <c r="E186" s="111">
        <v>10604.960000000001</v>
      </c>
      <c r="F186" s="60" t="s">
        <v>12</v>
      </c>
    </row>
    <row r="187" spans="2:6">
      <c r="B187" s="109">
        <v>0.68162037037037038</v>
      </c>
      <c r="C187" s="110">
        <v>38</v>
      </c>
      <c r="D187" s="111">
        <v>33.54</v>
      </c>
      <c r="E187" s="111">
        <v>1274.52</v>
      </c>
      <c r="F187" s="60" t="s">
        <v>12</v>
      </c>
    </row>
    <row r="188" spans="2:6">
      <c r="B188" s="109">
        <v>0.68291666666666662</v>
      </c>
      <c r="C188" s="110">
        <v>201</v>
      </c>
      <c r="D188" s="111">
        <v>33.58</v>
      </c>
      <c r="E188" s="111">
        <v>6749.58</v>
      </c>
      <c r="F188" s="60" t="s">
        <v>12</v>
      </c>
    </row>
    <row r="189" spans="2:6">
      <c r="B189" s="109">
        <v>0.6861342592592593</v>
      </c>
      <c r="C189" s="110">
        <v>104</v>
      </c>
      <c r="D189" s="111">
        <v>33.58</v>
      </c>
      <c r="E189" s="111">
        <v>3492.3199999999997</v>
      </c>
      <c r="F189" s="60" t="s">
        <v>12</v>
      </c>
    </row>
    <row r="190" spans="2:6">
      <c r="B190" s="109">
        <v>0.68899305555555557</v>
      </c>
      <c r="C190" s="110">
        <v>74</v>
      </c>
      <c r="D190" s="111">
        <v>33.619999999999997</v>
      </c>
      <c r="E190" s="111">
        <v>2487.8799999999997</v>
      </c>
      <c r="F190" s="60" t="s">
        <v>12</v>
      </c>
    </row>
    <row r="191" spans="2:6">
      <c r="B191" s="109">
        <v>0.68960648148148151</v>
      </c>
      <c r="C191" s="110">
        <v>453</v>
      </c>
      <c r="D191" s="111">
        <v>33.619999999999997</v>
      </c>
      <c r="E191" s="111">
        <v>15229.859999999999</v>
      </c>
      <c r="F191" s="60" t="s">
        <v>12</v>
      </c>
    </row>
    <row r="192" spans="2:6">
      <c r="B192" s="109">
        <v>0.69222222222222218</v>
      </c>
      <c r="C192" s="110">
        <v>34</v>
      </c>
      <c r="D192" s="111">
        <v>33.56</v>
      </c>
      <c r="E192" s="111">
        <v>1141.04</v>
      </c>
      <c r="F192" s="60" t="s">
        <v>12</v>
      </c>
    </row>
    <row r="193" spans="2:6">
      <c r="B193" s="109">
        <v>0.69222222222222218</v>
      </c>
      <c r="C193" s="110">
        <v>59</v>
      </c>
      <c r="D193" s="111">
        <v>33.56</v>
      </c>
      <c r="E193" s="111">
        <v>1980.0400000000002</v>
      </c>
      <c r="F193" s="60" t="s">
        <v>12</v>
      </c>
    </row>
    <row r="194" spans="2:6">
      <c r="B194" s="109">
        <v>0.69355324074074076</v>
      </c>
      <c r="C194" s="110">
        <v>201</v>
      </c>
      <c r="D194" s="111">
        <v>33.6</v>
      </c>
      <c r="E194" s="111">
        <v>6753.6</v>
      </c>
      <c r="F194" s="60" t="s">
        <v>12</v>
      </c>
    </row>
    <row r="195" spans="2:6">
      <c r="B195" s="109">
        <v>0.69423611111111116</v>
      </c>
      <c r="C195" s="110">
        <v>303</v>
      </c>
      <c r="D195" s="111">
        <v>33.6</v>
      </c>
      <c r="E195" s="111">
        <v>10180.800000000001</v>
      </c>
      <c r="F195" s="60" t="s">
        <v>12</v>
      </c>
    </row>
    <row r="196" spans="2:6">
      <c r="B196" s="109">
        <v>0.6966782407407407</v>
      </c>
      <c r="C196" s="110">
        <v>218</v>
      </c>
      <c r="D196" s="111">
        <v>33.54</v>
      </c>
      <c r="E196" s="111">
        <v>7311.72</v>
      </c>
      <c r="F196" s="60" t="s">
        <v>12</v>
      </c>
    </row>
    <row r="197" spans="2:6">
      <c r="B197" s="109">
        <v>0.70251157407407405</v>
      </c>
      <c r="C197" s="110">
        <v>653</v>
      </c>
      <c r="D197" s="111">
        <v>33.58</v>
      </c>
      <c r="E197" s="111">
        <v>21927.739999999998</v>
      </c>
      <c r="F197" s="60" t="s">
        <v>12</v>
      </c>
    </row>
    <row r="198" spans="2:6">
      <c r="B198" s="109">
        <v>0.70353009259259258</v>
      </c>
      <c r="C198" s="110">
        <v>81</v>
      </c>
      <c r="D198" s="111">
        <v>33.56</v>
      </c>
      <c r="E198" s="111">
        <v>2718.36</v>
      </c>
      <c r="F198" s="60" t="s">
        <v>12</v>
      </c>
    </row>
    <row r="199" spans="2:6">
      <c r="B199" s="109">
        <v>0.70353009259259258</v>
      </c>
      <c r="C199" s="110">
        <v>182</v>
      </c>
      <c r="D199" s="111">
        <v>33.56</v>
      </c>
      <c r="E199" s="111">
        <v>6107.92</v>
      </c>
      <c r="F199" s="60" t="s">
        <v>12</v>
      </c>
    </row>
    <row r="200" spans="2:6">
      <c r="B200" s="109">
        <v>0.7058564814814815</v>
      </c>
      <c r="C200" s="110">
        <v>97</v>
      </c>
      <c r="D200" s="111">
        <v>33.520000000000003</v>
      </c>
      <c r="E200" s="111">
        <v>3251.4400000000005</v>
      </c>
      <c r="F200" s="60" t="s">
        <v>12</v>
      </c>
    </row>
    <row r="201" spans="2:6">
      <c r="B201" s="109">
        <v>0.70636574074074077</v>
      </c>
      <c r="C201" s="110">
        <v>275</v>
      </c>
      <c r="D201" s="111">
        <v>33.5</v>
      </c>
      <c r="E201" s="111">
        <v>9212.5</v>
      </c>
      <c r="F201" s="60" t="s">
        <v>12</v>
      </c>
    </row>
    <row r="202" spans="2:6">
      <c r="B202" s="109">
        <v>0.70775462962962965</v>
      </c>
      <c r="C202" s="110">
        <v>127</v>
      </c>
      <c r="D202" s="111">
        <v>33.46</v>
      </c>
      <c r="E202" s="111">
        <v>4249.42</v>
      </c>
      <c r="F202" s="60" t="s">
        <v>12</v>
      </c>
    </row>
    <row r="203" spans="2:6">
      <c r="B203" s="109">
        <v>0.70937499999999998</v>
      </c>
      <c r="C203" s="110">
        <v>42</v>
      </c>
      <c r="D203" s="111">
        <v>33.46</v>
      </c>
      <c r="E203" s="111">
        <v>1405.32</v>
      </c>
      <c r="F203" s="60" t="s">
        <v>12</v>
      </c>
    </row>
    <row r="204" spans="2:6">
      <c r="B204" s="109">
        <v>0.70940972222222221</v>
      </c>
      <c r="C204" s="110">
        <v>42</v>
      </c>
      <c r="D204" s="111">
        <v>33.46</v>
      </c>
      <c r="E204" s="111">
        <v>1405.32</v>
      </c>
      <c r="F204" s="60" t="s">
        <v>12</v>
      </c>
    </row>
    <row r="205" spans="2:6">
      <c r="B205" s="109">
        <v>0.70944444444444443</v>
      </c>
      <c r="C205" s="110">
        <v>42</v>
      </c>
      <c r="D205" s="111">
        <v>33.46</v>
      </c>
      <c r="E205" s="111">
        <v>1405.32</v>
      </c>
      <c r="F205" s="60" t="s">
        <v>12</v>
      </c>
    </row>
    <row r="206" spans="2:6">
      <c r="B206" s="109">
        <v>0.7109375</v>
      </c>
      <c r="C206" s="110">
        <v>261</v>
      </c>
      <c r="D206" s="111">
        <v>33.520000000000003</v>
      </c>
      <c r="E206" s="111">
        <v>8748.7200000000012</v>
      </c>
      <c r="F206" s="60" t="s">
        <v>12</v>
      </c>
    </row>
    <row r="207" spans="2:6">
      <c r="B207" s="109">
        <v>0.71266203703703701</v>
      </c>
      <c r="C207" s="110">
        <v>154</v>
      </c>
      <c r="D207" s="111">
        <v>33.479999999999997</v>
      </c>
      <c r="E207" s="111">
        <v>5155.9199999999992</v>
      </c>
      <c r="F207" s="60" t="s">
        <v>12</v>
      </c>
    </row>
    <row r="208" spans="2:6">
      <c r="B208" s="109">
        <v>0.71517361111111111</v>
      </c>
      <c r="C208" s="110">
        <v>216</v>
      </c>
      <c r="D208" s="111">
        <v>33.479999999999997</v>
      </c>
      <c r="E208" s="111">
        <v>7231.6799999999994</v>
      </c>
      <c r="F208" s="60" t="s">
        <v>12</v>
      </c>
    </row>
    <row r="209" spans="2:6">
      <c r="B209" s="109">
        <v>0.71858796296296301</v>
      </c>
      <c r="C209" s="110">
        <v>75</v>
      </c>
      <c r="D209" s="111">
        <v>33.479999999999997</v>
      </c>
      <c r="E209" s="111">
        <v>2510.9999999999995</v>
      </c>
      <c r="F209" s="60" t="s">
        <v>12</v>
      </c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  <row r="1447" spans="2:6">
      <c r="B1447" s="109"/>
      <c r="C1447" s="110"/>
      <c r="D1447" s="111"/>
      <c r="E1447" s="111"/>
      <c r="F1447" s="60"/>
    </row>
    <row r="1448" spans="2:6">
      <c r="B1448" s="109"/>
      <c r="C1448" s="110"/>
      <c r="D1448" s="111"/>
      <c r="E1448" s="111"/>
      <c r="F1448" s="60"/>
    </row>
    <row r="1449" spans="2:6">
      <c r="B1449" s="109"/>
      <c r="C1449" s="110"/>
      <c r="D1449" s="111"/>
      <c r="E1449" s="111"/>
      <c r="F1449" s="60"/>
    </row>
    <row r="1450" spans="2:6">
      <c r="B1450" s="109"/>
      <c r="C1450" s="110"/>
      <c r="D1450" s="111"/>
      <c r="E1450" s="111"/>
      <c r="F1450" s="60"/>
    </row>
    <row r="1451" spans="2:6">
      <c r="B1451" s="109"/>
      <c r="C1451" s="110"/>
      <c r="D1451" s="111"/>
      <c r="E1451" s="111"/>
      <c r="F1451" s="60"/>
    </row>
    <row r="1452" spans="2:6">
      <c r="B1452" s="109"/>
      <c r="C1452" s="110"/>
      <c r="D1452" s="111"/>
      <c r="E1452" s="111"/>
      <c r="F1452" s="60"/>
    </row>
    <row r="1453" spans="2:6">
      <c r="B1453" s="109"/>
      <c r="C1453" s="110"/>
      <c r="D1453" s="111"/>
      <c r="E1453" s="111"/>
      <c r="F1453" s="60"/>
    </row>
    <row r="1454" spans="2:6">
      <c r="B1454" s="109"/>
      <c r="C1454" s="110"/>
      <c r="D1454" s="111"/>
      <c r="E1454" s="111"/>
      <c r="F1454" s="60"/>
    </row>
    <row r="1455" spans="2:6">
      <c r="B1455" s="109"/>
      <c r="C1455" s="110"/>
      <c r="D1455" s="111"/>
      <c r="E1455" s="111"/>
      <c r="F1455" s="60"/>
    </row>
    <row r="1456" spans="2:6">
      <c r="B1456" s="109"/>
      <c r="C1456" s="110"/>
      <c r="D1456" s="111"/>
      <c r="E1456" s="111"/>
      <c r="F1456" s="60"/>
    </row>
    <row r="1457" spans="2:6">
      <c r="B1457" s="109"/>
      <c r="C1457" s="110"/>
      <c r="D1457" s="111"/>
      <c r="E1457" s="111"/>
      <c r="F1457" s="60"/>
    </row>
    <row r="1458" spans="2:6">
      <c r="B1458" s="109"/>
      <c r="C1458" s="110"/>
      <c r="D1458" s="111"/>
      <c r="E1458" s="111"/>
      <c r="F1458" s="60"/>
    </row>
    <row r="1459" spans="2:6">
      <c r="B1459" s="109"/>
      <c r="C1459" s="110"/>
      <c r="D1459" s="111"/>
      <c r="E1459" s="111"/>
      <c r="F1459" s="60"/>
    </row>
    <row r="1460" spans="2:6">
      <c r="B1460" s="109"/>
      <c r="C1460" s="110"/>
      <c r="D1460" s="111"/>
      <c r="E1460" s="111"/>
      <c r="F1460" s="60"/>
    </row>
    <row r="1461" spans="2:6">
      <c r="B1461" s="109"/>
      <c r="C1461" s="110"/>
      <c r="D1461" s="111"/>
      <c r="E1461" s="111"/>
      <c r="F1461" s="60"/>
    </row>
    <row r="1462" spans="2:6">
      <c r="B1462" s="109"/>
      <c r="C1462" s="110"/>
      <c r="D1462" s="111"/>
      <c r="E1462" s="111"/>
      <c r="F1462" s="60"/>
    </row>
    <row r="1463" spans="2:6">
      <c r="B1463" s="109"/>
      <c r="C1463" s="110"/>
      <c r="D1463" s="111"/>
      <c r="E1463" s="111"/>
      <c r="F1463" s="60"/>
    </row>
    <row r="1464" spans="2:6">
      <c r="B1464" s="109"/>
      <c r="C1464" s="110"/>
      <c r="D1464" s="111"/>
      <c r="E1464" s="111"/>
      <c r="F1464" s="60"/>
    </row>
    <row r="1465" spans="2:6">
      <c r="B1465" s="109"/>
      <c r="C1465" s="110"/>
      <c r="D1465" s="111"/>
      <c r="E1465" s="111"/>
      <c r="F1465" s="60"/>
    </row>
    <row r="1466" spans="2:6">
      <c r="B1466" s="109"/>
      <c r="C1466" s="110"/>
      <c r="D1466" s="111"/>
      <c r="E1466" s="111"/>
      <c r="F1466" s="60"/>
    </row>
    <row r="1467" spans="2:6">
      <c r="B1467" s="109"/>
      <c r="C1467" s="110"/>
      <c r="D1467" s="111"/>
      <c r="E1467" s="111"/>
      <c r="F1467" s="60"/>
    </row>
    <row r="1468" spans="2:6">
      <c r="B1468" s="109"/>
      <c r="C1468" s="110"/>
      <c r="D1468" s="111"/>
      <c r="E1468" s="111"/>
      <c r="F1468" s="60"/>
    </row>
    <row r="1469" spans="2:6">
      <c r="B1469" s="109"/>
      <c r="C1469" s="110"/>
      <c r="D1469" s="111"/>
      <c r="E1469" s="111"/>
      <c r="F1469" s="60"/>
    </row>
    <row r="1470" spans="2:6">
      <c r="B1470" s="109"/>
      <c r="C1470" s="110"/>
      <c r="D1470" s="111"/>
      <c r="E1470" s="111"/>
      <c r="F1470" s="60"/>
    </row>
    <row r="1471" spans="2:6">
      <c r="B1471" s="109"/>
      <c r="C1471" s="110"/>
      <c r="D1471" s="111"/>
      <c r="E1471" s="111"/>
      <c r="F1471" s="60"/>
    </row>
    <row r="1472" spans="2:6">
      <c r="B1472" s="109"/>
      <c r="C1472" s="110"/>
      <c r="D1472" s="111"/>
      <c r="E1472" s="111"/>
      <c r="F1472" s="60"/>
    </row>
    <row r="1473" spans="2:6">
      <c r="B1473" s="109"/>
      <c r="C1473" s="110"/>
      <c r="D1473" s="111"/>
      <c r="E1473" s="111"/>
      <c r="F1473" s="60"/>
    </row>
    <row r="1474" spans="2:6">
      <c r="B1474" s="109"/>
      <c r="C1474" s="110"/>
      <c r="D1474" s="111"/>
      <c r="E1474" s="111"/>
      <c r="F1474" s="60"/>
    </row>
    <row r="1475" spans="2:6">
      <c r="B1475" s="109"/>
      <c r="C1475" s="110"/>
      <c r="D1475" s="111"/>
      <c r="E1475" s="111"/>
      <c r="F1475" s="60"/>
    </row>
    <row r="1476" spans="2:6">
      <c r="B1476" s="109"/>
      <c r="C1476" s="110"/>
      <c r="D1476" s="111"/>
      <c r="E1476" s="111"/>
      <c r="F1476" s="60"/>
    </row>
    <row r="1477" spans="2:6">
      <c r="B1477" s="109"/>
      <c r="C1477" s="110"/>
      <c r="D1477" s="111"/>
      <c r="E1477" s="111"/>
      <c r="F1477" s="60"/>
    </row>
    <row r="1478" spans="2:6">
      <c r="B1478" s="109"/>
      <c r="C1478" s="110"/>
      <c r="D1478" s="111"/>
      <c r="E1478" s="111"/>
      <c r="F1478" s="60"/>
    </row>
    <row r="1479" spans="2:6">
      <c r="B1479" s="109"/>
      <c r="C1479" s="110"/>
      <c r="D1479" s="111"/>
      <c r="E1479" s="111"/>
      <c r="F1479" s="60"/>
    </row>
    <row r="1480" spans="2:6">
      <c r="B1480" s="109"/>
      <c r="C1480" s="110"/>
      <c r="D1480" s="111"/>
      <c r="E1480" s="111"/>
      <c r="F1480" s="60"/>
    </row>
    <row r="1481" spans="2:6">
      <c r="B1481" s="109"/>
      <c r="C1481" s="110"/>
      <c r="D1481" s="111"/>
      <c r="E1481" s="111"/>
      <c r="F1481" s="60"/>
    </row>
    <row r="1482" spans="2:6">
      <c r="B1482" s="109"/>
      <c r="C1482" s="110"/>
      <c r="D1482" s="111"/>
      <c r="E1482" s="111"/>
      <c r="F1482" s="60"/>
    </row>
    <row r="1483" spans="2:6">
      <c r="B1483" s="109"/>
      <c r="C1483" s="110"/>
      <c r="D1483" s="111"/>
      <c r="E1483" s="111"/>
      <c r="F1483" s="60"/>
    </row>
    <row r="1484" spans="2:6">
      <c r="B1484" s="109"/>
      <c r="C1484" s="110"/>
      <c r="D1484" s="111"/>
      <c r="E1484" s="111"/>
      <c r="F1484" s="60"/>
    </row>
    <row r="1485" spans="2:6">
      <c r="B1485" s="109"/>
      <c r="C1485" s="110"/>
      <c r="D1485" s="111"/>
      <c r="E1485" s="111"/>
      <c r="F1485" s="60"/>
    </row>
    <row r="1486" spans="2:6">
      <c r="B1486" s="109"/>
      <c r="C1486" s="110"/>
      <c r="D1486" s="111"/>
      <c r="E1486" s="111"/>
      <c r="F1486" s="60"/>
    </row>
    <row r="1487" spans="2:6">
      <c r="B1487" s="109"/>
      <c r="C1487" s="110"/>
      <c r="D1487" s="111"/>
      <c r="E1487" s="111"/>
      <c r="F1487" s="60"/>
    </row>
    <row r="1488" spans="2:6">
      <c r="B1488" s="109"/>
      <c r="C1488" s="110"/>
      <c r="D1488" s="111"/>
      <c r="E1488" s="111"/>
      <c r="F1488" s="60"/>
    </row>
    <row r="1489" spans="2:6">
      <c r="B1489" s="109"/>
      <c r="C1489" s="110"/>
      <c r="D1489" s="111"/>
      <c r="E1489" s="111"/>
      <c r="F1489" s="60"/>
    </row>
    <row r="1490" spans="2:6">
      <c r="B1490" s="109"/>
      <c r="C1490" s="110"/>
      <c r="D1490" s="111"/>
      <c r="E1490" s="111"/>
      <c r="F1490" s="60"/>
    </row>
    <row r="1491" spans="2:6">
      <c r="B1491" s="109"/>
      <c r="C1491" s="110"/>
      <c r="D1491" s="111"/>
      <c r="E1491" s="111"/>
      <c r="F1491" s="60"/>
    </row>
    <row r="1492" spans="2:6">
      <c r="B1492" s="109"/>
      <c r="C1492" s="110"/>
      <c r="D1492" s="111"/>
      <c r="E1492" s="111"/>
      <c r="F1492" s="60"/>
    </row>
    <row r="1493" spans="2:6">
      <c r="B1493" s="109"/>
      <c r="C1493" s="110"/>
      <c r="D1493" s="111"/>
      <c r="E1493" s="111"/>
      <c r="F1493" s="60"/>
    </row>
    <row r="1494" spans="2:6">
      <c r="B1494" s="109"/>
      <c r="C1494" s="110"/>
      <c r="D1494" s="111"/>
      <c r="E1494" s="111"/>
      <c r="F1494" s="60"/>
    </row>
    <row r="1495" spans="2:6">
      <c r="B1495" s="109"/>
      <c r="C1495" s="110"/>
      <c r="D1495" s="111"/>
      <c r="E1495" s="111"/>
      <c r="F1495" s="60"/>
    </row>
    <row r="1496" spans="2:6">
      <c r="B1496" s="109"/>
      <c r="C1496" s="110"/>
      <c r="D1496" s="111"/>
      <c r="E1496" s="111"/>
      <c r="F1496" s="60"/>
    </row>
    <row r="1497" spans="2:6">
      <c r="B1497" s="109"/>
      <c r="C1497" s="110"/>
      <c r="D1497" s="111"/>
      <c r="E1497" s="111"/>
      <c r="F1497" s="60"/>
    </row>
    <row r="1498" spans="2:6">
      <c r="B1498" s="109"/>
      <c r="C1498" s="110"/>
      <c r="D1498" s="111"/>
      <c r="E1498" s="111"/>
      <c r="F1498" s="60"/>
    </row>
    <row r="1499" spans="2:6">
      <c r="B1499" s="109"/>
      <c r="C1499" s="110"/>
      <c r="D1499" s="111"/>
      <c r="E1499" s="111"/>
      <c r="F1499" s="60"/>
    </row>
    <row r="1500" spans="2:6">
      <c r="B1500" s="109"/>
      <c r="C1500" s="110"/>
      <c r="D1500" s="111"/>
      <c r="E1500" s="111"/>
      <c r="F1500" s="60"/>
    </row>
    <row r="1501" spans="2:6">
      <c r="B1501" s="109"/>
      <c r="C1501" s="110"/>
      <c r="D1501" s="111"/>
      <c r="E1501" s="111"/>
      <c r="F1501" s="60"/>
    </row>
    <row r="1502" spans="2:6">
      <c r="B1502" s="109"/>
      <c r="C1502" s="110"/>
      <c r="D1502" s="111"/>
      <c r="E1502" s="111"/>
      <c r="F1502" s="60"/>
    </row>
    <row r="1503" spans="2:6">
      <c r="B1503" s="109"/>
      <c r="C1503" s="110"/>
      <c r="D1503" s="111"/>
      <c r="E1503" s="111"/>
      <c r="F1503" s="60"/>
    </row>
    <row r="1504" spans="2:6">
      <c r="B1504" s="109"/>
      <c r="C1504" s="110"/>
      <c r="D1504" s="111"/>
      <c r="E1504" s="111"/>
      <c r="F1504" s="60"/>
    </row>
    <row r="1505" spans="2:6">
      <c r="B1505" s="109"/>
      <c r="C1505" s="110"/>
      <c r="D1505" s="111"/>
      <c r="E1505" s="111"/>
      <c r="F1505" s="60"/>
    </row>
    <row r="1506" spans="2:6">
      <c r="B1506" s="109"/>
      <c r="C1506" s="110"/>
      <c r="D1506" s="111"/>
      <c r="E1506" s="111"/>
      <c r="F1506" s="60"/>
    </row>
    <row r="1507" spans="2:6">
      <c r="B1507" s="109"/>
      <c r="C1507" s="110"/>
      <c r="D1507" s="111"/>
      <c r="E1507" s="111"/>
      <c r="F1507" s="60"/>
    </row>
    <row r="1508" spans="2:6">
      <c r="B1508" s="109"/>
      <c r="C1508" s="110"/>
      <c r="D1508" s="111"/>
      <c r="E1508" s="111"/>
      <c r="F1508" s="60"/>
    </row>
    <row r="1509" spans="2:6">
      <c r="B1509" s="109"/>
      <c r="C1509" s="110"/>
      <c r="D1509" s="111"/>
      <c r="E1509" s="111"/>
      <c r="F1509" s="60"/>
    </row>
    <row r="1510" spans="2:6">
      <c r="B1510" s="109"/>
      <c r="C1510" s="110"/>
      <c r="D1510" s="111"/>
      <c r="E1510" s="111"/>
      <c r="F1510" s="60"/>
    </row>
    <row r="1511" spans="2:6">
      <c r="B1511" s="109"/>
      <c r="C1511" s="110"/>
      <c r="D1511" s="111"/>
      <c r="E1511" s="111"/>
      <c r="F1511" s="60"/>
    </row>
    <row r="1512" spans="2:6">
      <c r="B1512" s="109"/>
      <c r="C1512" s="110"/>
      <c r="D1512" s="111"/>
      <c r="E1512" s="111"/>
      <c r="F1512" s="60"/>
    </row>
    <row r="1513" spans="2:6">
      <c r="B1513" s="109"/>
      <c r="C1513" s="110"/>
      <c r="D1513" s="111"/>
      <c r="E1513" s="111"/>
      <c r="F1513" s="60"/>
    </row>
    <row r="1514" spans="2:6">
      <c r="B1514" s="109"/>
      <c r="C1514" s="110"/>
      <c r="D1514" s="111"/>
      <c r="E1514" s="111"/>
      <c r="F1514" s="60"/>
    </row>
    <row r="1515" spans="2:6">
      <c r="B1515" s="109"/>
      <c r="C1515" s="110"/>
      <c r="D1515" s="111"/>
      <c r="E1515" s="111"/>
      <c r="F1515" s="60"/>
    </row>
    <row r="1516" spans="2:6">
      <c r="B1516" s="109"/>
      <c r="C1516" s="110"/>
      <c r="D1516" s="111"/>
      <c r="E1516" s="111"/>
      <c r="F1516" s="60"/>
    </row>
    <row r="1517" spans="2:6">
      <c r="B1517" s="109"/>
      <c r="C1517" s="110"/>
      <c r="D1517" s="111"/>
      <c r="E1517" s="111"/>
      <c r="F1517" s="60"/>
    </row>
    <row r="1518" spans="2:6">
      <c r="B1518" s="109"/>
      <c r="C1518" s="110"/>
      <c r="D1518" s="111"/>
      <c r="E1518" s="111"/>
      <c r="F1518" s="60"/>
    </row>
    <row r="1519" spans="2:6">
      <c r="B1519" s="109"/>
      <c r="C1519" s="110"/>
      <c r="D1519" s="111"/>
      <c r="E1519" s="111"/>
      <c r="F1519" s="60"/>
    </row>
    <row r="1520" spans="2:6">
      <c r="B1520" s="109"/>
      <c r="C1520" s="110"/>
      <c r="D1520" s="111"/>
      <c r="E1520" s="111"/>
      <c r="F1520" s="60"/>
    </row>
    <row r="1521" spans="2:6">
      <c r="B1521" s="109"/>
      <c r="C1521" s="110"/>
      <c r="D1521" s="111"/>
      <c r="E1521" s="111"/>
      <c r="F1521" s="60"/>
    </row>
    <row r="1522" spans="2:6">
      <c r="B1522" s="109"/>
      <c r="C1522" s="110"/>
      <c r="D1522" s="111"/>
      <c r="E1522" s="111"/>
      <c r="F1522" s="60"/>
    </row>
    <row r="1523" spans="2:6">
      <c r="B1523" s="109"/>
      <c r="C1523" s="110"/>
      <c r="D1523" s="111"/>
      <c r="E1523" s="111"/>
      <c r="F1523" s="60"/>
    </row>
    <row r="1524" spans="2:6">
      <c r="B1524" s="109"/>
      <c r="C1524" s="110"/>
      <c r="D1524" s="111"/>
      <c r="E1524" s="111"/>
      <c r="F1524" s="60"/>
    </row>
    <row r="1525" spans="2:6">
      <c r="B1525" s="109"/>
      <c r="C1525" s="110"/>
      <c r="D1525" s="111"/>
      <c r="E1525" s="111"/>
      <c r="F1525" s="60"/>
    </row>
    <row r="1526" spans="2:6">
      <c r="B1526" s="109"/>
      <c r="C1526" s="110"/>
      <c r="D1526" s="111"/>
      <c r="E1526" s="111"/>
      <c r="F1526" s="60"/>
    </row>
    <row r="1527" spans="2:6">
      <c r="B1527" s="109"/>
      <c r="C1527" s="110"/>
      <c r="D1527" s="111"/>
      <c r="E1527" s="111"/>
      <c r="F1527" s="60"/>
    </row>
    <row r="1528" spans="2:6">
      <c r="B1528" s="109"/>
      <c r="C1528" s="110"/>
      <c r="D1528" s="111"/>
      <c r="E1528" s="111"/>
      <c r="F1528" s="60"/>
    </row>
    <row r="1529" spans="2:6">
      <c r="B1529" s="109"/>
      <c r="C1529" s="110"/>
      <c r="D1529" s="111"/>
      <c r="E1529" s="111"/>
      <c r="F1529" s="60"/>
    </row>
    <row r="1530" spans="2:6">
      <c r="B1530" s="109"/>
      <c r="C1530" s="110"/>
      <c r="D1530" s="111"/>
      <c r="E1530" s="111"/>
      <c r="F1530" s="60"/>
    </row>
    <row r="1531" spans="2:6">
      <c r="B1531" s="109"/>
      <c r="C1531" s="110"/>
      <c r="D1531" s="111"/>
      <c r="E1531" s="111"/>
      <c r="F1531" s="60"/>
    </row>
    <row r="1532" spans="2:6">
      <c r="B1532" s="109"/>
      <c r="C1532" s="110"/>
      <c r="D1532" s="111"/>
      <c r="E1532" s="111"/>
      <c r="F1532" s="60"/>
    </row>
    <row r="1533" spans="2:6">
      <c r="B1533" s="109"/>
      <c r="C1533" s="110"/>
      <c r="D1533" s="111"/>
      <c r="E1533" s="111"/>
      <c r="F1533" s="60"/>
    </row>
    <row r="1534" spans="2:6">
      <c r="B1534" s="109"/>
      <c r="C1534" s="110"/>
      <c r="D1534" s="111"/>
      <c r="E1534" s="111"/>
      <c r="F1534" s="60"/>
    </row>
    <row r="1535" spans="2:6">
      <c r="B1535" s="109"/>
      <c r="C1535" s="110"/>
      <c r="D1535" s="111"/>
      <c r="E1535" s="111"/>
      <c r="F1535" s="60"/>
    </row>
    <row r="1536" spans="2:6">
      <c r="B1536" s="109"/>
      <c r="C1536" s="110"/>
      <c r="D1536" s="111"/>
      <c r="E1536" s="111"/>
      <c r="F1536" s="60"/>
    </row>
    <row r="1537" spans="2:6">
      <c r="B1537" s="109"/>
      <c r="C1537" s="110"/>
      <c r="D1537" s="111"/>
      <c r="E1537" s="111"/>
      <c r="F1537" s="60"/>
    </row>
    <row r="1538" spans="2:6">
      <c r="B1538" s="109"/>
      <c r="C1538" s="110"/>
      <c r="D1538" s="111"/>
      <c r="E1538" s="111"/>
      <c r="F1538" s="60"/>
    </row>
    <row r="1539" spans="2:6">
      <c r="B1539" s="109"/>
      <c r="C1539" s="110"/>
      <c r="D1539" s="111"/>
      <c r="E1539" s="111"/>
      <c r="F1539" s="60"/>
    </row>
    <row r="1540" spans="2:6">
      <c r="B1540" s="109"/>
      <c r="C1540" s="110"/>
      <c r="D1540" s="111"/>
      <c r="E1540" s="111"/>
      <c r="F1540" s="60"/>
    </row>
    <row r="1541" spans="2:6">
      <c r="B1541" s="109"/>
      <c r="C1541" s="110"/>
      <c r="D1541" s="111"/>
      <c r="E1541" s="111"/>
      <c r="F1541" s="60"/>
    </row>
    <row r="1542" spans="2:6">
      <c r="B1542" s="109"/>
      <c r="C1542" s="110"/>
      <c r="D1542" s="111"/>
      <c r="E1542" s="111"/>
      <c r="F1542" s="60"/>
    </row>
    <row r="1543" spans="2:6">
      <c r="B1543" s="109"/>
      <c r="C1543" s="110"/>
      <c r="D1543" s="111"/>
      <c r="E1543" s="111"/>
      <c r="F1543" s="60"/>
    </row>
    <row r="1544" spans="2:6">
      <c r="B1544" s="109"/>
      <c r="C1544" s="110"/>
      <c r="D1544" s="111"/>
      <c r="E1544" s="111"/>
      <c r="F1544" s="60"/>
    </row>
    <row r="1545" spans="2:6">
      <c r="B1545" s="109"/>
      <c r="C1545" s="110"/>
      <c r="D1545" s="111"/>
      <c r="E1545" s="111"/>
      <c r="F1545" s="60"/>
    </row>
    <row r="1546" spans="2:6">
      <c r="B1546" s="109"/>
      <c r="C1546" s="110"/>
      <c r="D1546" s="111"/>
      <c r="E1546" s="111"/>
      <c r="F1546" s="60"/>
    </row>
    <row r="1547" spans="2:6">
      <c r="B1547" s="109"/>
      <c r="C1547" s="110"/>
      <c r="D1547" s="111"/>
      <c r="E1547" s="111"/>
      <c r="F1547" s="60"/>
    </row>
    <row r="1548" spans="2:6">
      <c r="B1548" s="109"/>
      <c r="C1548" s="110"/>
      <c r="D1548" s="111"/>
      <c r="E1548" s="111"/>
      <c r="F1548" s="60"/>
    </row>
    <row r="1549" spans="2:6">
      <c r="B1549" s="109"/>
      <c r="C1549" s="110"/>
      <c r="D1549" s="111"/>
      <c r="E1549" s="111"/>
      <c r="F1549" s="60"/>
    </row>
    <row r="1550" spans="2:6">
      <c r="B1550" s="109"/>
      <c r="C1550" s="110"/>
      <c r="D1550" s="111"/>
      <c r="E1550" s="111"/>
      <c r="F1550" s="60"/>
    </row>
    <row r="1551" spans="2:6">
      <c r="B1551" s="109"/>
      <c r="C1551" s="110"/>
      <c r="D1551" s="111"/>
      <c r="E1551" s="111"/>
      <c r="F1551" s="60"/>
    </row>
    <row r="1552" spans="2:6">
      <c r="B1552" s="109"/>
      <c r="C1552" s="110"/>
      <c r="D1552" s="111"/>
      <c r="E1552" s="111"/>
      <c r="F1552" s="60"/>
    </row>
    <row r="1553" spans="2:6">
      <c r="B1553" s="109"/>
      <c r="C1553" s="110"/>
      <c r="D1553" s="111"/>
      <c r="E1553" s="111"/>
      <c r="F1553" s="60"/>
    </row>
    <row r="1554" spans="2:6">
      <c r="B1554" s="109"/>
      <c r="C1554" s="110"/>
      <c r="D1554" s="111"/>
      <c r="E1554" s="111"/>
      <c r="F1554" s="60"/>
    </row>
    <row r="1555" spans="2:6">
      <c r="B1555" s="109"/>
      <c r="C1555" s="110"/>
      <c r="D1555" s="111"/>
      <c r="E1555" s="111"/>
      <c r="F1555" s="60"/>
    </row>
    <row r="1556" spans="2:6">
      <c r="B1556" s="109"/>
      <c r="C1556" s="110"/>
      <c r="D1556" s="111"/>
      <c r="E1556" s="111"/>
      <c r="F1556" s="60"/>
    </row>
    <row r="1557" spans="2:6">
      <c r="B1557" s="109"/>
      <c r="C1557" s="110"/>
      <c r="D1557" s="111"/>
      <c r="E1557" s="111"/>
      <c r="F1557" s="60"/>
    </row>
    <row r="1558" spans="2:6">
      <c r="B1558" s="109"/>
      <c r="C1558" s="110"/>
      <c r="D1558" s="111"/>
      <c r="E1558" s="111"/>
      <c r="F1558" s="60"/>
    </row>
    <row r="1559" spans="2:6">
      <c r="B1559" s="109"/>
      <c r="C1559" s="110"/>
      <c r="D1559" s="111"/>
      <c r="E1559" s="111"/>
      <c r="F1559" s="60"/>
    </row>
    <row r="1560" spans="2:6">
      <c r="B1560" s="109"/>
      <c r="C1560" s="110"/>
      <c r="D1560" s="111"/>
      <c r="E1560" s="111"/>
      <c r="F1560" s="60"/>
    </row>
    <row r="1561" spans="2:6">
      <c r="B1561" s="109"/>
      <c r="C1561" s="110"/>
      <c r="D1561" s="111"/>
      <c r="E1561" s="111"/>
      <c r="F1561" s="60"/>
    </row>
    <row r="1562" spans="2:6">
      <c r="B1562" s="109"/>
      <c r="C1562" s="110"/>
      <c r="D1562" s="111"/>
      <c r="E1562" s="111"/>
      <c r="F1562" s="60"/>
    </row>
    <row r="1563" spans="2:6">
      <c r="B1563" s="109"/>
      <c r="C1563" s="110"/>
      <c r="D1563" s="111"/>
      <c r="E1563" s="111"/>
      <c r="F1563" s="60"/>
    </row>
    <row r="1564" spans="2:6">
      <c r="B1564" s="109"/>
      <c r="C1564" s="110"/>
      <c r="D1564" s="111"/>
      <c r="E1564" s="111"/>
      <c r="F1564" s="60"/>
    </row>
    <row r="1565" spans="2:6">
      <c r="B1565" s="109"/>
      <c r="C1565" s="110"/>
      <c r="D1565" s="111"/>
      <c r="E1565" s="111"/>
      <c r="F1565" s="60"/>
    </row>
    <row r="1566" spans="2:6">
      <c r="B1566" s="109"/>
      <c r="C1566" s="110"/>
      <c r="D1566" s="111"/>
      <c r="E1566" s="111"/>
      <c r="F1566" s="60"/>
    </row>
    <row r="1567" spans="2:6">
      <c r="B1567" s="109"/>
      <c r="C1567" s="110"/>
      <c r="D1567" s="111"/>
      <c r="E1567" s="111"/>
      <c r="F1567" s="60"/>
    </row>
    <row r="1568" spans="2:6">
      <c r="B1568" s="109"/>
      <c r="C1568" s="110"/>
      <c r="D1568" s="111"/>
      <c r="E1568" s="111"/>
      <c r="F1568" s="60"/>
    </row>
    <row r="1569" spans="2:6">
      <c r="B1569" s="109"/>
      <c r="C1569" s="110"/>
      <c r="D1569" s="111"/>
      <c r="E1569" s="111"/>
      <c r="F1569" s="60"/>
    </row>
    <row r="1570" spans="2:6">
      <c r="B1570" s="109"/>
      <c r="C1570" s="110"/>
      <c r="D1570" s="111"/>
      <c r="E1570" s="111"/>
      <c r="F1570" s="60"/>
    </row>
    <row r="1571" spans="2:6">
      <c r="B1571" s="109"/>
      <c r="C1571" s="110"/>
      <c r="D1571" s="111"/>
      <c r="E1571" s="111"/>
      <c r="F1571" s="60"/>
    </row>
    <row r="1572" spans="2:6">
      <c r="B1572" s="109"/>
      <c r="C1572" s="110"/>
      <c r="D1572" s="111"/>
      <c r="E1572" s="111"/>
      <c r="F1572" s="60"/>
    </row>
    <row r="1573" spans="2:6">
      <c r="B1573" s="109"/>
      <c r="C1573" s="110"/>
      <c r="D1573" s="111"/>
      <c r="E1573" s="111"/>
      <c r="F1573" s="60"/>
    </row>
    <row r="1574" spans="2:6">
      <c r="B1574" s="109"/>
      <c r="C1574" s="110"/>
      <c r="D1574" s="111"/>
      <c r="E1574" s="111"/>
      <c r="F1574" s="60"/>
    </row>
    <row r="1575" spans="2:6">
      <c r="B1575" s="109"/>
      <c r="C1575" s="110"/>
      <c r="D1575" s="111"/>
      <c r="E1575" s="111"/>
      <c r="F1575" s="60"/>
    </row>
    <row r="1576" spans="2:6">
      <c r="B1576" s="109"/>
      <c r="C1576" s="110"/>
      <c r="D1576" s="111"/>
      <c r="E1576" s="111"/>
      <c r="F1576" s="60"/>
    </row>
    <row r="1577" spans="2:6">
      <c r="B1577" s="109"/>
      <c r="C1577" s="110"/>
      <c r="D1577" s="111"/>
      <c r="E1577" s="111"/>
      <c r="F1577" s="60"/>
    </row>
    <row r="1578" spans="2:6">
      <c r="B1578" s="109"/>
      <c r="C1578" s="110"/>
      <c r="D1578" s="111"/>
      <c r="E1578" s="111"/>
      <c r="F1578" s="60"/>
    </row>
    <row r="1579" spans="2:6">
      <c r="B1579" s="109"/>
      <c r="C1579" s="110"/>
      <c r="D1579" s="111"/>
      <c r="E1579" s="111"/>
      <c r="F1579" s="60"/>
    </row>
    <row r="1580" spans="2:6">
      <c r="B1580" s="109"/>
      <c r="C1580" s="110"/>
      <c r="D1580" s="111"/>
      <c r="E1580" s="111"/>
      <c r="F1580" s="60"/>
    </row>
    <row r="1581" spans="2:6">
      <c r="B1581" s="109"/>
      <c r="C1581" s="110"/>
      <c r="D1581" s="111"/>
      <c r="E1581" s="111"/>
      <c r="F1581" s="60"/>
    </row>
    <row r="1582" spans="2:6">
      <c r="B1582" s="109"/>
      <c r="C1582" s="110"/>
      <c r="D1582" s="111"/>
      <c r="E1582" s="111"/>
      <c r="F1582" s="60"/>
    </row>
    <row r="1583" spans="2:6">
      <c r="B1583" s="109"/>
      <c r="C1583" s="110"/>
      <c r="D1583" s="111"/>
      <c r="E1583" s="111"/>
      <c r="F1583" s="60"/>
    </row>
    <row r="1584" spans="2:6">
      <c r="B1584" s="109"/>
      <c r="C1584" s="110"/>
      <c r="D1584" s="111"/>
      <c r="E1584" s="111"/>
      <c r="F1584" s="60"/>
    </row>
    <row r="1585" spans="2:6">
      <c r="B1585" s="109"/>
      <c r="C1585" s="110"/>
      <c r="D1585" s="111"/>
      <c r="E1585" s="111"/>
      <c r="F1585" s="60"/>
    </row>
    <row r="1586" spans="2:6">
      <c r="B1586" s="109"/>
      <c r="C1586" s="110"/>
      <c r="D1586" s="111"/>
      <c r="E1586" s="111"/>
      <c r="F1586" s="60"/>
    </row>
    <row r="1587" spans="2:6">
      <c r="B1587" s="109"/>
      <c r="C1587" s="110"/>
      <c r="D1587" s="111"/>
      <c r="E1587" s="111"/>
      <c r="F1587" s="60"/>
    </row>
    <row r="1588" spans="2:6">
      <c r="B1588" s="109"/>
      <c r="C1588" s="110"/>
      <c r="D1588" s="111"/>
      <c r="E1588" s="111"/>
      <c r="F1588" s="60"/>
    </row>
    <row r="1589" spans="2:6">
      <c r="B1589" s="109"/>
      <c r="C1589" s="110"/>
      <c r="D1589" s="111"/>
      <c r="E1589" s="111"/>
      <c r="F1589" s="60"/>
    </row>
    <row r="1590" spans="2:6">
      <c r="B1590" s="109"/>
      <c r="C1590" s="110"/>
      <c r="D1590" s="111"/>
      <c r="E1590" s="111"/>
      <c r="F1590" s="60"/>
    </row>
    <row r="1591" spans="2:6">
      <c r="B1591" s="109"/>
      <c r="C1591" s="110"/>
      <c r="D1591" s="111"/>
      <c r="E1591" s="111"/>
      <c r="F1591" s="60"/>
    </row>
    <row r="1592" spans="2:6">
      <c r="B1592" s="109"/>
      <c r="C1592" s="110"/>
      <c r="D1592" s="111"/>
      <c r="E1592" s="111"/>
      <c r="F1592" s="60"/>
    </row>
    <row r="1593" spans="2:6">
      <c r="B1593" s="109"/>
      <c r="C1593" s="110"/>
      <c r="D1593" s="111"/>
      <c r="E1593" s="111"/>
      <c r="F1593" s="60"/>
    </row>
    <row r="1594" spans="2:6">
      <c r="B1594" s="109"/>
      <c r="C1594" s="110"/>
      <c r="D1594" s="111"/>
      <c r="E1594" s="111"/>
      <c r="F1594" s="60"/>
    </row>
    <row r="1595" spans="2:6">
      <c r="B1595" s="109"/>
      <c r="C1595" s="110"/>
      <c r="D1595" s="111"/>
      <c r="E1595" s="111"/>
      <c r="F1595" s="60"/>
    </row>
    <row r="1596" spans="2:6">
      <c r="B1596" s="109"/>
      <c r="C1596" s="110"/>
      <c r="D1596" s="111"/>
      <c r="E1596" s="111"/>
      <c r="F1596" s="60"/>
    </row>
    <row r="1597" spans="2:6">
      <c r="B1597" s="109"/>
      <c r="C1597" s="110"/>
      <c r="D1597" s="111"/>
      <c r="E1597" s="111"/>
      <c r="F1597" s="60"/>
    </row>
    <row r="1598" spans="2:6">
      <c r="B1598" s="109"/>
      <c r="C1598" s="110"/>
      <c r="D1598" s="111"/>
      <c r="E1598" s="111"/>
      <c r="F1598" s="60"/>
    </row>
    <row r="1599" spans="2:6">
      <c r="B1599" s="109"/>
      <c r="C1599" s="110"/>
      <c r="D1599" s="111"/>
      <c r="E1599" s="111"/>
      <c r="F1599" s="60"/>
    </row>
    <row r="1600" spans="2:6">
      <c r="B1600" s="109"/>
      <c r="C1600" s="110"/>
      <c r="D1600" s="111"/>
      <c r="E1600" s="111"/>
      <c r="F1600" s="60"/>
    </row>
    <row r="1601" spans="2:6">
      <c r="B1601" s="109"/>
      <c r="C1601" s="110"/>
      <c r="D1601" s="111"/>
      <c r="E1601" s="111"/>
      <c r="F1601" s="60"/>
    </row>
    <row r="1602" spans="2:6">
      <c r="B1602" s="109"/>
      <c r="C1602" s="110"/>
      <c r="D1602" s="111"/>
      <c r="E1602" s="111"/>
      <c r="F1602" s="60"/>
    </row>
    <row r="1603" spans="2:6">
      <c r="B1603" s="109"/>
      <c r="C1603" s="110"/>
      <c r="D1603" s="111"/>
      <c r="E1603" s="111"/>
      <c r="F1603" s="60"/>
    </row>
    <row r="1604" spans="2:6">
      <c r="B1604" s="109"/>
      <c r="C1604" s="110"/>
      <c r="D1604" s="111"/>
      <c r="E1604" s="111"/>
      <c r="F1604" s="60"/>
    </row>
    <row r="1605" spans="2:6">
      <c r="B1605" s="109"/>
      <c r="C1605" s="110"/>
      <c r="D1605" s="111"/>
      <c r="E1605" s="111"/>
      <c r="F1605" s="60"/>
    </row>
    <row r="1606" spans="2:6">
      <c r="B1606" s="109"/>
      <c r="C1606" s="110"/>
      <c r="D1606" s="111"/>
      <c r="E1606" s="111"/>
      <c r="F1606" s="60"/>
    </row>
    <row r="1607" spans="2:6">
      <c r="B1607" s="109"/>
      <c r="C1607" s="110"/>
      <c r="D1607" s="111"/>
      <c r="E1607" s="111"/>
      <c r="F1607" s="60"/>
    </row>
    <row r="1608" spans="2:6">
      <c r="B1608" s="109"/>
      <c r="C1608" s="110"/>
      <c r="D1608" s="111"/>
      <c r="E1608" s="111"/>
      <c r="F1608" s="60"/>
    </row>
    <row r="1609" spans="2:6">
      <c r="B1609" s="109"/>
      <c r="C1609" s="110"/>
      <c r="D1609" s="111"/>
      <c r="E1609" s="111"/>
      <c r="F1609" s="60"/>
    </row>
    <row r="1610" spans="2:6">
      <c r="B1610" s="109"/>
      <c r="C1610" s="110"/>
      <c r="D1610" s="111"/>
      <c r="E1610" s="111"/>
      <c r="F1610" s="60"/>
    </row>
    <row r="1611" spans="2:6">
      <c r="B1611" s="109"/>
      <c r="C1611" s="110"/>
      <c r="D1611" s="111"/>
      <c r="E1611" s="111"/>
      <c r="F1611" s="60"/>
    </row>
    <row r="1612" spans="2:6">
      <c r="B1612" s="109"/>
      <c r="C1612" s="110"/>
      <c r="D1612" s="111"/>
      <c r="E1612" s="111"/>
      <c r="F1612" s="60"/>
    </row>
    <row r="1613" spans="2:6">
      <c r="B1613" s="109"/>
      <c r="C1613" s="110"/>
      <c r="D1613" s="111"/>
      <c r="E1613" s="111"/>
      <c r="F1613" s="60"/>
    </row>
    <row r="1614" spans="2:6">
      <c r="B1614" s="109"/>
      <c r="C1614" s="110"/>
      <c r="D1614" s="111"/>
      <c r="E1614" s="111"/>
      <c r="F1614" s="60"/>
    </row>
    <row r="1615" spans="2:6">
      <c r="B1615" s="109"/>
      <c r="C1615" s="110"/>
      <c r="D1615" s="111"/>
      <c r="E1615" s="111"/>
      <c r="F1615" s="60"/>
    </row>
    <row r="1616" spans="2:6">
      <c r="B1616" s="109"/>
      <c r="C1616" s="110"/>
      <c r="D1616" s="111"/>
      <c r="E1616" s="111"/>
      <c r="F1616" s="60"/>
    </row>
    <row r="1617" spans="2:6">
      <c r="B1617" s="109"/>
      <c r="C1617" s="110"/>
      <c r="D1617" s="111"/>
      <c r="E1617" s="111"/>
      <c r="F1617" s="60"/>
    </row>
    <row r="1618" spans="2:6">
      <c r="B1618" s="109"/>
      <c r="C1618" s="110"/>
      <c r="D1618" s="111"/>
      <c r="E1618" s="111"/>
      <c r="F1618" s="60"/>
    </row>
    <row r="1619" spans="2:6">
      <c r="B1619" s="109"/>
      <c r="C1619" s="110"/>
      <c r="D1619" s="111"/>
      <c r="E1619" s="111"/>
      <c r="F1619" s="60"/>
    </row>
    <row r="1620" spans="2:6">
      <c r="B1620" s="109"/>
      <c r="C1620" s="110"/>
      <c r="D1620" s="111"/>
      <c r="E1620" s="111"/>
      <c r="F1620" s="60"/>
    </row>
    <row r="1621" spans="2:6">
      <c r="B1621" s="109"/>
      <c r="C1621" s="110"/>
      <c r="D1621" s="111"/>
      <c r="E1621" s="111"/>
      <c r="F1621" s="60"/>
    </row>
    <row r="1622" spans="2:6">
      <c r="B1622" s="109"/>
      <c r="C1622" s="110"/>
      <c r="D1622" s="111"/>
      <c r="E1622" s="111"/>
      <c r="F1622" s="60"/>
    </row>
    <row r="1623" spans="2:6">
      <c r="B1623" s="109"/>
      <c r="C1623" s="110"/>
      <c r="D1623" s="111"/>
      <c r="E1623" s="111"/>
      <c r="F1623" s="60"/>
    </row>
    <row r="1624" spans="2:6">
      <c r="B1624" s="109"/>
      <c r="C1624" s="110"/>
      <c r="D1624" s="111"/>
      <c r="E1624" s="111"/>
      <c r="F1624" s="60"/>
    </row>
    <row r="1625" spans="2:6">
      <c r="B1625" s="109"/>
      <c r="C1625" s="110"/>
      <c r="D1625" s="111"/>
      <c r="E1625" s="111"/>
      <c r="F1625" s="60"/>
    </row>
    <row r="1626" spans="2:6">
      <c r="B1626" s="109"/>
      <c r="C1626" s="110"/>
      <c r="D1626" s="111"/>
      <c r="E1626" s="111"/>
      <c r="F1626" s="60"/>
    </row>
    <row r="1627" spans="2:6">
      <c r="B1627" s="109"/>
      <c r="C1627" s="110"/>
      <c r="D1627" s="111"/>
      <c r="E1627" s="111"/>
      <c r="F1627" s="60"/>
    </row>
    <row r="1628" spans="2:6">
      <c r="B1628" s="109"/>
      <c r="C1628" s="110"/>
      <c r="D1628" s="111"/>
      <c r="E1628" s="111"/>
      <c r="F1628" s="60"/>
    </row>
    <row r="1629" spans="2:6">
      <c r="B1629" s="109"/>
      <c r="C1629" s="110"/>
      <c r="D1629" s="111"/>
      <c r="E1629" s="111"/>
      <c r="F1629" s="60"/>
    </row>
    <row r="1630" spans="2:6">
      <c r="B1630" s="109"/>
      <c r="C1630" s="110"/>
      <c r="D1630" s="111"/>
      <c r="E1630" s="111"/>
      <c r="F1630" s="60"/>
    </row>
    <row r="1631" spans="2:6">
      <c r="B1631" s="109"/>
      <c r="C1631" s="110"/>
      <c r="D1631" s="111"/>
      <c r="E1631" s="111"/>
      <c r="F1631" s="60"/>
    </row>
    <row r="1632" spans="2:6">
      <c r="B1632" s="109"/>
      <c r="C1632" s="110"/>
      <c r="D1632" s="111"/>
      <c r="E1632" s="111"/>
      <c r="F1632" s="60"/>
    </row>
    <row r="1633" spans="2:6">
      <c r="B1633" s="109"/>
      <c r="C1633" s="110"/>
      <c r="D1633" s="111"/>
      <c r="E1633" s="111"/>
      <c r="F1633" s="60"/>
    </row>
    <row r="1634" spans="2:6">
      <c r="B1634" s="109"/>
      <c r="C1634" s="110"/>
      <c r="D1634" s="111"/>
      <c r="E1634" s="111"/>
      <c r="F1634" s="60"/>
    </row>
    <row r="1635" spans="2:6">
      <c r="B1635" s="109"/>
      <c r="C1635" s="110"/>
      <c r="D1635" s="111"/>
      <c r="E1635" s="111"/>
      <c r="F1635" s="60"/>
    </row>
    <row r="1636" spans="2:6">
      <c r="B1636" s="109"/>
      <c r="C1636" s="110"/>
      <c r="D1636" s="111"/>
      <c r="E1636" s="111"/>
      <c r="F1636" s="60"/>
    </row>
    <row r="1637" spans="2:6">
      <c r="B1637" s="109"/>
      <c r="C1637" s="110"/>
      <c r="D1637" s="111"/>
      <c r="E1637" s="111"/>
      <c r="F1637" s="60"/>
    </row>
    <row r="1638" spans="2:6">
      <c r="B1638" s="109"/>
      <c r="C1638" s="110"/>
      <c r="D1638" s="111"/>
      <c r="E1638" s="111"/>
      <c r="F1638" s="60"/>
    </row>
    <row r="1639" spans="2:6">
      <c r="B1639" s="109"/>
      <c r="C1639" s="110"/>
      <c r="D1639" s="111"/>
      <c r="E1639" s="111"/>
      <c r="F1639" s="60"/>
    </row>
    <row r="1640" spans="2:6">
      <c r="B1640" s="109"/>
      <c r="C1640" s="110"/>
      <c r="D1640" s="111"/>
      <c r="E1640" s="111"/>
      <c r="F1640" s="60"/>
    </row>
    <row r="1641" spans="2:6">
      <c r="B1641" s="109"/>
      <c r="C1641" s="110"/>
      <c r="D1641" s="111"/>
      <c r="E1641" s="111"/>
      <c r="F1641" s="60"/>
    </row>
    <row r="1642" spans="2:6">
      <c r="B1642" s="109"/>
      <c r="C1642" s="110"/>
      <c r="D1642" s="111"/>
      <c r="E1642" s="111"/>
      <c r="F1642" s="60"/>
    </row>
    <row r="1643" spans="2:6">
      <c r="B1643" s="109"/>
      <c r="C1643" s="110"/>
      <c r="D1643" s="111"/>
      <c r="E1643" s="111"/>
      <c r="F1643" s="60"/>
    </row>
    <row r="1644" spans="2:6">
      <c r="B1644" s="109"/>
      <c r="C1644" s="110"/>
      <c r="D1644" s="111"/>
      <c r="E1644" s="111"/>
      <c r="F1644" s="60"/>
    </row>
    <row r="1645" spans="2:6">
      <c r="B1645" s="109"/>
      <c r="C1645" s="110"/>
      <c r="D1645" s="111"/>
      <c r="E1645" s="111"/>
      <c r="F1645" s="60"/>
    </row>
    <row r="1646" spans="2:6">
      <c r="B1646" s="109"/>
      <c r="C1646" s="110"/>
      <c r="D1646" s="111"/>
      <c r="E1646" s="111"/>
      <c r="F1646" s="60"/>
    </row>
    <row r="1647" spans="2:6">
      <c r="B1647" s="109"/>
      <c r="C1647" s="110"/>
      <c r="D1647" s="111"/>
      <c r="E1647" s="111"/>
      <c r="F1647" s="60"/>
    </row>
    <row r="1648" spans="2:6">
      <c r="B1648" s="109"/>
      <c r="C1648" s="110"/>
      <c r="D1648" s="111"/>
      <c r="E1648" s="111"/>
      <c r="F1648" s="60"/>
    </row>
    <row r="1649" spans="2:6">
      <c r="B1649" s="109"/>
      <c r="C1649" s="110"/>
      <c r="D1649" s="111"/>
      <c r="E1649" s="111"/>
      <c r="F1649" s="60"/>
    </row>
    <row r="1650" spans="2:6">
      <c r="B1650" s="109"/>
      <c r="C1650" s="110"/>
      <c r="D1650" s="111"/>
      <c r="E1650" s="111"/>
      <c r="F1650" s="60"/>
    </row>
    <row r="1651" spans="2:6">
      <c r="B1651" s="109"/>
      <c r="C1651" s="110"/>
      <c r="D1651" s="111"/>
      <c r="E1651" s="111"/>
      <c r="F1651" s="60"/>
    </row>
    <row r="1652" spans="2:6">
      <c r="B1652" s="109"/>
      <c r="C1652" s="110"/>
      <c r="D1652" s="111"/>
      <c r="E1652" s="111"/>
      <c r="F1652" s="60"/>
    </row>
    <row r="1653" spans="2:6">
      <c r="B1653" s="109"/>
      <c r="C1653" s="110"/>
      <c r="D1653" s="111"/>
      <c r="E1653" s="111"/>
      <c r="F1653" s="60"/>
    </row>
    <row r="1654" spans="2:6">
      <c r="B1654" s="109"/>
      <c r="C1654" s="110"/>
      <c r="D1654" s="111"/>
      <c r="E1654" s="111"/>
      <c r="F1654" s="60"/>
    </row>
    <row r="1655" spans="2:6">
      <c r="B1655" s="109"/>
      <c r="C1655" s="110"/>
      <c r="D1655" s="111"/>
      <c r="E1655" s="111"/>
      <c r="F1655" s="60"/>
    </row>
    <row r="1656" spans="2:6">
      <c r="B1656" s="109"/>
      <c r="C1656" s="110"/>
      <c r="D1656" s="111"/>
      <c r="E1656" s="111"/>
      <c r="F1656" s="60"/>
    </row>
    <row r="1657" spans="2:6">
      <c r="B1657" s="109"/>
      <c r="C1657" s="110"/>
      <c r="D1657" s="111"/>
      <c r="E1657" s="111"/>
      <c r="F1657" s="60"/>
    </row>
    <row r="1658" spans="2:6">
      <c r="B1658" s="109"/>
      <c r="C1658" s="110"/>
      <c r="D1658" s="111"/>
      <c r="E1658" s="111"/>
      <c r="F1658" s="60"/>
    </row>
    <row r="1659" spans="2:6">
      <c r="B1659" s="109"/>
      <c r="C1659" s="110"/>
      <c r="D1659" s="111"/>
      <c r="E1659" s="111"/>
      <c r="F1659" s="60"/>
    </row>
    <row r="1660" spans="2:6">
      <c r="B1660" s="109"/>
      <c r="C1660" s="110"/>
      <c r="D1660" s="111"/>
      <c r="E1660" s="111"/>
      <c r="F1660" s="60"/>
    </row>
    <row r="1661" spans="2:6">
      <c r="B1661" s="109"/>
      <c r="C1661" s="110"/>
      <c r="D1661" s="111"/>
      <c r="E1661" s="111"/>
      <c r="F1661" s="60"/>
    </row>
    <row r="1662" spans="2:6">
      <c r="B1662" s="109"/>
      <c r="C1662" s="110"/>
      <c r="D1662" s="111"/>
      <c r="E1662" s="111"/>
      <c r="F1662" s="60"/>
    </row>
    <row r="1663" spans="2:6">
      <c r="B1663" s="109"/>
      <c r="C1663" s="110"/>
      <c r="D1663" s="111"/>
      <c r="E1663" s="111"/>
      <c r="F1663" s="60"/>
    </row>
    <row r="1664" spans="2:6">
      <c r="B1664" s="109"/>
      <c r="C1664" s="110"/>
      <c r="D1664" s="111"/>
      <c r="E1664" s="111"/>
      <c r="F1664" s="60"/>
    </row>
    <row r="1665" spans="2:6">
      <c r="B1665" s="109"/>
      <c r="C1665" s="110"/>
      <c r="D1665" s="111"/>
      <c r="E1665" s="111"/>
      <c r="F1665" s="60"/>
    </row>
    <row r="1666" spans="2:6">
      <c r="B1666" s="109"/>
      <c r="C1666" s="110"/>
      <c r="D1666" s="111"/>
      <c r="E1666" s="111"/>
      <c r="F1666" s="60"/>
    </row>
    <row r="1667" spans="2:6">
      <c r="B1667" s="109"/>
      <c r="C1667" s="110"/>
      <c r="D1667" s="111"/>
      <c r="E1667" s="111"/>
      <c r="F1667" s="60"/>
    </row>
    <row r="1668" spans="2:6">
      <c r="B1668" s="109"/>
      <c r="C1668" s="110"/>
      <c r="D1668" s="111"/>
      <c r="E1668" s="111"/>
      <c r="F1668" s="60"/>
    </row>
    <row r="1669" spans="2:6">
      <c r="B1669" s="109"/>
      <c r="C1669" s="110"/>
      <c r="D1669" s="111"/>
      <c r="E1669" s="111"/>
      <c r="F1669" s="60"/>
    </row>
    <row r="1670" spans="2:6">
      <c r="B1670" s="109"/>
      <c r="C1670" s="110"/>
      <c r="D1670" s="111"/>
      <c r="E1670" s="111"/>
      <c r="F1670" s="60"/>
    </row>
    <row r="1671" spans="2:6">
      <c r="B1671" s="109"/>
      <c r="C1671" s="110"/>
      <c r="D1671" s="111"/>
      <c r="E1671" s="111"/>
      <c r="F1671" s="60"/>
    </row>
    <row r="1672" spans="2:6">
      <c r="B1672" s="109"/>
      <c r="C1672" s="110"/>
      <c r="D1672" s="111"/>
      <c r="E1672" s="111"/>
      <c r="F1672" s="60"/>
    </row>
    <row r="1673" spans="2:6">
      <c r="B1673" s="109"/>
      <c r="C1673" s="110"/>
      <c r="D1673" s="111"/>
      <c r="E1673" s="111"/>
      <c r="F1673" s="60"/>
    </row>
    <row r="1674" spans="2:6">
      <c r="B1674" s="109"/>
      <c r="C1674" s="110"/>
      <c r="D1674" s="111"/>
      <c r="E1674" s="111"/>
      <c r="F1674" s="60"/>
    </row>
    <row r="1675" spans="2:6">
      <c r="B1675" s="109"/>
      <c r="C1675" s="110"/>
      <c r="D1675" s="111"/>
      <c r="E1675" s="111"/>
      <c r="F1675" s="60"/>
    </row>
    <row r="1676" spans="2:6">
      <c r="B1676" s="109"/>
      <c r="C1676" s="110"/>
      <c r="D1676" s="111"/>
      <c r="E1676" s="111"/>
      <c r="F1676" s="60"/>
    </row>
    <row r="1677" spans="2:6">
      <c r="B1677" s="109"/>
      <c r="C1677" s="110"/>
      <c r="D1677" s="111"/>
      <c r="E1677" s="111"/>
      <c r="F1677" s="60"/>
    </row>
    <row r="1678" spans="2:6">
      <c r="B1678" s="109"/>
      <c r="C1678" s="110"/>
      <c r="D1678" s="111"/>
      <c r="E1678" s="111"/>
      <c r="F1678" s="60"/>
    </row>
    <row r="1679" spans="2:6">
      <c r="B1679" s="109"/>
      <c r="C1679" s="110"/>
      <c r="D1679" s="111"/>
      <c r="E1679" s="111"/>
      <c r="F1679" s="60"/>
    </row>
    <row r="1680" spans="2:6">
      <c r="B1680" s="109"/>
      <c r="C1680" s="110"/>
      <c r="D1680" s="111"/>
      <c r="E1680" s="111"/>
      <c r="F1680" s="60"/>
    </row>
    <row r="1681" spans="2:6">
      <c r="B1681" s="109"/>
      <c r="C1681" s="110"/>
      <c r="D1681" s="111"/>
      <c r="E1681" s="111"/>
      <c r="F1681" s="60"/>
    </row>
    <row r="1682" spans="2:6">
      <c r="B1682" s="109"/>
      <c r="C1682" s="110"/>
      <c r="D1682" s="111"/>
      <c r="E1682" s="111"/>
      <c r="F1682" s="60"/>
    </row>
    <row r="1683" spans="2:6">
      <c r="B1683" s="109"/>
      <c r="C1683" s="110"/>
      <c r="D1683" s="111"/>
      <c r="E1683" s="111"/>
      <c r="F1683" s="60"/>
    </row>
    <row r="1684" spans="2:6">
      <c r="B1684" s="109"/>
      <c r="C1684" s="110"/>
      <c r="D1684" s="111"/>
      <c r="E1684" s="111"/>
      <c r="F1684" s="60"/>
    </row>
    <row r="1685" spans="2:6">
      <c r="B1685" s="109"/>
      <c r="C1685" s="110"/>
      <c r="D1685" s="111"/>
      <c r="E1685" s="111"/>
      <c r="F1685" s="60"/>
    </row>
    <row r="1686" spans="2:6">
      <c r="B1686" s="109"/>
      <c r="C1686" s="110"/>
      <c r="D1686" s="111"/>
      <c r="E1686" s="111"/>
      <c r="F1686" s="60"/>
    </row>
    <row r="1687" spans="2:6">
      <c r="B1687" s="109"/>
      <c r="C1687" s="110"/>
      <c r="D1687" s="111"/>
      <c r="E1687" s="111"/>
      <c r="F1687" s="60"/>
    </row>
    <row r="1688" spans="2:6">
      <c r="B1688" s="109"/>
      <c r="C1688" s="110"/>
      <c r="D1688" s="111"/>
      <c r="E1688" s="111"/>
      <c r="F1688" s="60"/>
    </row>
    <row r="1689" spans="2:6">
      <c r="B1689" s="109"/>
      <c r="C1689" s="110"/>
      <c r="D1689" s="111"/>
      <c r="E1689" s="111"/>
      <c r="F1689" s="60"/>
    </row>
    <row r="1690" spans="2:6">
      <c r="B1690" s="109"/>
      <c r="C1690" s="110"/>
      <c r="D1690" s="111"/>
      <c r="E1690" s="111"/>
      <c r="F1690" s="60"/>
    </row>
    <row r="1691" spans="2:6">
      <c r="B1691" s="109"/>
      <c r="C1691" s="110"/>
      <c r="D1691" s="111"/>
      <c r="E1691" s="111"/>
      <c r="F1691" s="60"/>
    </row>
    <row r="1692" spans="2:6">
      <c r="B1692" s="109"/>
      <c r="C1692" s="110"/>
      <c r="D1692" s="111"/>
      <c r="E1692" s="111"/>
      <c r="F1692" s="60"/>
    </row>
    <row r="1693" spans="2:6">
      <c r="B1693" s="109"/>
      <c r="C1693" s="110"/>
      <c r="D1693" s="111"/>
      <c r="E1693" s="111"/>
      <c r="F1693" s="60"/>
    </row>
    <row r="1694" spans="2:6">
      <c r="B1694" s="109"/>
      <c r="C1694" s="110"/>
      <c r="D1694" s="111"/>
      <c r="E1694" s="111"/>
      <c r="F1694" s="60"/>
    </row>
    <row r="1695" spans="2:6">
      <c r="B1695" s="109"/>
      <c r="C1695" s="110"/>
      <c r="D1695" s="111"/>
      <c r="E1695" s="111"/>
      <c r="F1695" s="60"/>
    </row>
    <row r="1696" spans="2:6">
      <c r="B1696" s="109"/>
      <c r="C1696" s="110"/>
      <c r="D1696" s="111"/>
      <c r="E1696" s="111"/>
      <c r="F1696" s="60"/>
    </row>
    <row r="1697" spans="2:6">
      <c r="B1697" s="109"/>
      <c r="C1697" s="110"/>
      <c r="D1697" s="111"/>
      <c r="E1697" s="111"/>
      <c r="F1697" s="60"/>
    </row>
    <row r="1698" spans="2:6">
      <c r="B1698" s="109"/>
      <c r="C1698" s="110"/>
      <c r="D1698" s="111"/>
      <c r="E1698" s="111"/>
      <c r="F1698" s="60"/>
    </row>
    <row r="1699" spans="2:6">
      <c r="B1699" s="109"/>
      <c r="C1699" s="110"/>
      <c r="D1699" s="111"/>
      <c r="E1699" s="111"/>
      <c r="F1699" s="60"/>
    </row>
    <row r="1700" spans="2:6">
      <c r="B1700" s="109"/>
      <c r="C1700" s="110"/>
      <c r="D1700" s="111"/>
      <c r="E1700" s="111"/>
      <c r="F1700" s="60"/>
    </row>
    <row r="1701" spans="2:6">
      <c r="B1701" s="109"/>
      <c r="C1701" s="110"/>
      <c r="D1701" s="111"/>
      <c r="E1701" s="111"/>
      <c r="F1701" s="60"/>
    </row>
    <row r="1702" spans="2:6">
      <c r="B1702" s="109"/>
      <c r="C1702" s="110"/>
      <c r="D1702" s="111"/>
      <c r="E1702" s="111"/>
      <c r="F1702" s="60"/>
    </row>
    <row r="1703" spans="2:6">
      <c r="B1703" s="109"/>
      <c r="C1703" s="110"/>
      <c r="D1703" s="111"/>
      <c r="E1703" s="111"/>
      <c r="F1703" s="60"/>
    </row>
    <row r="1704" spans="2:6">
      <c r="B1704" s="109"/>
      <c r="C1704" s="110"/>
      <c r="D1704" s="111"/>
      <c r="E1704" s="111"/>
      <c r="F1704" s="60"/>
    </row>
    <row r="1705" spans="2:6">
      <c r="B1705" s="109"/>
      <c r="C1705" s="110"/>
      <c r="D1705" s="111"/>
      <c r="E1705" s="111"/>
      <c r="F1705" s="60"/>
    </row>
    <row r="1706" spans="2:6">
      <c r="B1706" s="109"/>
      <c r="C1706" s="110"/>
      <c r="D1706" s="111"/>
      <c r="E1706" s="111"/>
      <c r="F1706" s="60"/>
    </row>
    <row r="1707" spans="2:6">
      <c r="B1707" s="109"/>
      <c r="C1707" s="110"/>
      <c r="D1707" s="111"/>
      <c r="E1707" s="111"/>
      <c r="F1707" s="60"/>
    </row>
    <row r="1708" spans="2:6">
      <c r="B1708" s="109"/>
      <c r="C1708" s="110"/>
      <c r="D1708" s="111"/>
      <c r="E1708" s="111"/>
      <c r="F1708" s="60"/>
    </row>
    <row r="1709" spans="2:6">
      <c r="B1709" s="109"/>
      <c r="C1709" s="110"/>
      <c r="D1709" s="111"/>
      <c r="E1709" s="111"/>
      <c r="F1709" s="60"/>
    </row>
    <row r="1710" spans="2:6">
      <c r="B1710" s="109"/>
      <c r="C1710" s="110"/>
      <c r="D1710" s="111"/>
      <c r="E1710" s="111"/>
      <c r="F1710" s="60"/>
    </row>
    <row r="1711" spans="2:6">
      <c r="B1711" s="109"/>
      <c r="C1711" s="110"/>
      <c r="D1711" s="111"/>
      <c r="E1711" s="111"/>
      <c r="F1711" s="60"/>
    </row>
    <row r="1712" spans="2:6">
      <c r="B1712" s="109"/>
      <c r="C1712" s="110"/>
      <c r="D1712" s="111"/>
      <c r="E1712" s="111"/>
      <c r="F1712" s="60"/>
    </row>
    <row r="1713" spans="2:6">
      <c r="B1713" s="109"/>
      <c r="C1713" s="110"/>
      <c r="D1713" s="111"/>
      <c r="E1713" s="111"/>
      <c r="F1713" s="60"/>
    </row>
    <row r="1714" spans="2:6">
      <c r="B1714" s="109"/>
      <c r="C1714" s="110"/>
      <c r="D1714" s="111"/>
      <c r="E1714" s="111"/>
      <c r="F1714" s="60"/>
    </row>
    <row r="1715" spans="2:6">
      <c r="B1715" s="109"/>
      <c r="C1715" s="110"/>
      <c r="D1715" s="111"/>
      <c r="E1715" s="111"/>
      <c r="F1715" s="60"/>
    </row>
    <row r="1716" spans="2:6">
      <c r="B1716" s="109"/>
      <c r="C1716" s="110"/>
      <c r="D1716" s="111"/>
      <c r="E1716" s="111"/>
      <c r="F1716" s="60"/>
    </row>
    <row r="1717" spans="2:6">
      <c r="B1717" s="109"/>
      <c r="C1717" s="110"/>
      <c r="D1717" s="111"/>
      <c r="E1717" s="111"/>
      <c r="F1717" s="60"/>
    </row>
    <row r="1718" spans="2:6">
      <c r="B1718" s="109"/>
      <c r="C1718" s="110"/>
      <c r="D1718" s="111"/>
      <c r="E1718" s="111"/>
      <c r="F1718" s="60"/>
    </row>
    <row r="1719" spans="2:6">
      <c r="B1719" s="109"/>
      <c r="C1719" s="110"/>
      <c r="D1719" s="111"/>
      <c r="E1719" s="111"/>
      <c r="F1719" s="60"/>
    </row>
    <row r="1720" spans="2:6">
      <c r="B1720" s="109"/>
      <c r="C1720" s="110"/>
      <c r="D1720" s="111"/>
      <c r="E1720" s="111"/>
      <c r="F1720" s="60"/>
    </row>
    <row r="1721" spans="2:6">
      <c r="B1721" s="109"/>
      <c r="C1721" s="110"/>
      <c r="D1721" s="111"/>
      <c r="E1721" s="111"/>
      <c r="F1721" s="60"/>
    </row>
    <row r="1722" spans="2:6">
      <c r="B1722" s="109"/>
      <c r="C1722" s="110"/>
      <c r="D1722" s="111"/>
      <c r="E1722" s="111"/>
      <c r="F1722" s="60"/>
    </row>
    <row r="1723" spans="2:6">
      <c r="B1723" s="109"/>
      <c r="C1723" s="110"/>
      <c r="D1723" s="111"/>
      <c r="E1723" s="111"/>
      <c r="F1723" s="60"/>
    </row>
    <row r="1724" spans="2:6">
      <c r="B1724" s="109"/>
      <c r="C1724" s="110"/>
      <c r="D1724" s="111"/>
      <c r="E1724" s="111"/>
      <c r="F1724" s="60"/>
    </row>
    <row r="1725" spans="2:6">
      <c r="B1725" s="109"/>
      <c r="C1725" s="110"/>
      <c r="D1725" s="111"/>
      <c r="E1725" s="111"/>
      <c r="F1725" s="60"/>
    </row>
    <row r="1726" spans="2:6">
      <c r="B1726" s="109"/>
      <c r="C1726" s="110"/>
      <c r="D1726" s="111"/>
      <c r="E1726" s="111"/>
      <c r="F1726" s="60"/>
    </row>
    <row r="1727" spans="2:6">
      <c r="B1727" s="109"/>
      <c r="C1727" s="110"/>
      <c r="D1727" s="111"/>
      <c r="E1727" s="111"/>
      <c r="F1727" s="60"/>
    </row>
    <row r="1728" spans="2:6">
      <c r="B1728" s="109"/>
      <c r="C1728" s="110"/>
      <c r="D1728" s="111"/>
      <c r="E1728" s="111"/>
      <c r="F1728" s="60"/>
    </row>
    <row r="1729" spans="2:6">
      <c r="B1729" s="109"/>
      <c r="C1729" s="110"/>
      <c r="D1729" s="111"/>
      <c r="E1729" s="111"/>
      <c r="F1729" s="60"/>
    </row>
    <row r="1730" spans="2:6">
      <c r="B1730" s="109"/>
      <c r="C1730" s="110"/>
      <c r="D1730" s="111"/>
      <c r="E1730" s="111"/>
      <c r="F1730" s="60"/>
    </row>
    <row r="1731" spans="2:6">
      <c r="B1731" s="109"/>
      <c r="C1731" s="110"/>
      <c r="D1731" s="111"/>
      <c r="E1731" s="111"/>
      <c r="F1731" s="60"/>
    </row>
    <row r="1732" spans="2:6">
      <c r="B1732" s="109"/>
      <c r="C1732" s="110"/>
      <c r="D1732" s="111"/>
      <c r="E1732" s="111"/>
      <c r="F1732" s="60"/>
    </row>
    <row r="1733" spans="2:6">
      <c r="B1733" s="109"/>
      <c r="C1733" s="110"/>
      <c r="D1733" s="111"/>
      <c r="E1733" s="111"/>
      <c r="F1733" s="60"/>
    </row>
    <row r="1734" spans="2:6">
      <c r="B1734" s="109"/>
      <c r="C1734" s="110"/>
      <c r="D1734" s="111"/>
      <c r="E1734" s="111"/>
      <c r="F1734" s="60"/>
    </row>
    <row r="1735" spans="2:6">
      <c r="B1735" s="109"/>
      <c r="C1735" s="110"/>
      <c r="D1735" s="111"/>
      <c r="E1735" s="111"/>
      <c r="F1735" s="60"/>
    </row>
    <row r="1736" spans="2:6">
      <c r="B1736" s="109"/>
      <c r="C1736" s="110"/>
      <c r="D1736" s="111"/>
      <c r="E1736" s="111"/>
      <c r="F1736" s="60"/>
    </row>
    <row r="1737" spans="2:6">
      <c r="B1737" s="109"/>
      <c r="C1737" s="110"/>
      <c r="D1737" s="111"/>
      <c r="E1737" s="111"/>
      <c r="F1737" s="60"/>
    </row>
    <row r="1738" spans="2:6">
      <c r="B1738" s="109"/>
      <c r="C1738" s="110"/>
      <c r="D1738" s="111"/>
      <c r="E1738" s="111"/>
      <c r="F1738" s="60"/>
    </row>
    <row r="1739" spans="2:6">
      <c r="B1739" s="109"/>
      <c r="C1739" s="110"/>
      <c r="D1739" s="111"/>
      <c r="E1739" s="111"/>
      <c r="F1739" s="60"/>
    </row>
    <row r="1740" spans="2:6">
      <c r="B1740" s="109"/>
      <c r="C1740" s="110"/>
      <c r="D1740" s="111"/>
      <c r="E1740" s="111"/>
      <c r="F1740" s="60"/>
    </row>
    <row r="1741" spans="2:6">
      <c r="B1741" s="109"/>
      <c r="C1741" s="110"/>
      <c r="D1741" s="111"/>
      <c r="E1741" s="111"/>
      <c r="F1741" s="60"/>
    </row>
    <row r="1742" spans="2:6">
      <c r="B1742" s="109"/>
      <c r="C1742" s="110"/>
      <c r="D1742" s="111"/>
      <c r="E1742" s="111"/>
      <c r="F1742" s="60"/>
    </row>
    <row r="1743" spans="2:6">
      <c r="B1743" s="109"/>
      <c r="C1743" s="110"/>
      <c r="D1743" s="111"/>
      <c r="E1743" s="111"/>
      <c r="F1743" s="60"/>
    </row>
    <row r="1744" spans="2:6">
      <c r="B1744" s="109"/>
      <c r="C1744" s="110"/>
      <c r="D1744" s="111"/>
      <c r="E1744" s="111"/>
      <c r="F1744" s="60"/>
    </row>
    <row r="1745" spans="2:6">
      <c r="B1745" s="109"/>
      <c r="C1745" s="110"/>
      <c r="D1745" s="111"/>
      <c r="E1745" s="111"/>
      <c r="F1745" s="60"/>
    </row>
    <row r="1746" spans="2:6">
      <c r="B1746" s="109"/>
      <c r="C1746" s="110"/>
      <c r="D1746" s="111"/>
      <c r="E1746" s="111"/>
      <c r="F1746" s="60"/>
    </row>
    <row r="1747" spans="2:6">
      <c r="B1747" s="109"/>
      <c r="C1747" s="110"/>
      <c r="D1747" s="111"/>
      <c r="E1747" s="111"/>
      <c r="F1747" s="60"/>
    </row>
    <row r="1748" spans="2:6">
      <c r="B1748" s="109"/>
      <c r="C1748" s="110"/>
      <c r="D1748" s="111"/>
      <c r="E1748" s="111"/>
      <c r="F1748" s="60"/>
    </row>
    <row r="1749" spans="2:6">
      <c r="B1749" s="109"/>
      <c r="C1749" s="110"/>
      <c r="D1749" s="111"/>
      <c r="E1749" s="111"/>
      <c r="F1749" s="60"/>
    </row>
    <row r="1750" spans="2:6">
      <c r="B1750" s="109"/>
      <c r="C1750" s="110"/>
      <c r="D1750" s="111"/>
      <c r="E1750" s="111"/>
      <c r="F1750" s="60"/>
    </row>
    <row r="1751" spans="2:6">
      <c r="B1751" s="109"/>
      <c r="C1751" s="110"/>
      <c r="D1751" s="111"/>
      <c r="E1751" s="111"/>
      <c r="F1751" s="60"/>
    </row>
    <row r="1752" spans="2:6">
      <c r="B1752" s="109"/>
      <c r="C1752" s="110"/>
      <c r="D1752" s="111"/>
      <c r="E1752" s="111"/>
      <c r="F1752" s="60"/>
    </row>
    <row r="1753" spans="2:6">
      <c r="B1753" s="109"/>
      <c r="C1753" s="110"/>
      <c r="D1753" s="111"/>
      <c r="E1753" s="111"/>
      <c r="F1753" s="60"/>
    </row>
    <row r="1754" spans="2:6">
      <c r="B1754" s="109"/>
      <c r="C1754" s="110"/>
      <c r="D1754" s="111"/>
      <c r="E1754" s="111"/>
      <c r="F1754" s="60"/>
    </row>
    <row r="1755" spans="2:6">
      <c r="B1755" s="109"/>
      <c r="C1755" s="110"/>
      <c r="D1755" s="111"/>
      <c r="E1755" s="111"/>
      <c r="F1755" s="60"/>
    </row>
    <row r="1756" spans="2:6">
      <c r="B1756" s="109"/>
      <c r="C1756" s="110"/>
      <c r="D1756" s="111"/>
      <c r="E1756" s="111"/>
      <c r="F1756" s="60"/>
    </row>
    <row r="1757" spans="2:6">
      <c r="B1757" s="109"/>
      <c r="C1757" s="110"/>
      <c r="D1757" s="111"/>
      <c r="E1757" s="111"/>
      <c r="F1757" s="60"/>
    </row>
    <row r="1758" spans="2:6">
      <c r="B1758" s="109"/>
      <c r="C1758" s="110"/>
      <c r="D1758" s="111"/>
      <c r="E1758" s="111"/>
      <c r="F1758" s="60"/>
    </row>
  </sheetData>
  <conditionalFormatting sqref="D15:D19">
    <cfRule type="expression" dxfId="16" priority="1">
      <formula>$D15&gt;#REF!</formula>
    </cfRule>
  </conditionalFormatting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4D05-0188-4DAE-8629-654A1F0A6190}">
  <dimension ref="B1:L521"/>
  <sheetViews>
    <sheetView workbookViewId="0">
      <selection activeCell="H24" sqref="H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46101</v>
      </c>
      <c r="C15" s="58">
        <f>SUMIF(F21:F5001,F15,C21:C5001)</f>
        <v>26556</v>
      </c>
      <c r="D15" s="59">
        <f>E15/C15</f>
        <v>33.739837324898339</v>
      </c>
      <c r="E15" s="59">
        <f>SUMIF(F21:F5001,F15,E21:E5001)</f>
        <v>895995.12000000023</v>
      </c>
      <c r="F15" s="60" t="s">
        <v>12</v>
      </c>
    </row>
    <row r="16" spans="2:10">
      <c r="B16" s="26">
        <f>B15</f>
        <v>46101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0.3828125</v>
      </c>
      <c r="C21" s="110">
        <v>876</v>
      </c>
      <c r="D21" s="111">
        <v>34.18</v>
      </c>
      <c r="E21" s="111">
        <v>29941.68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0.38343749999999999</v>
      </c>
      <c r="C22" s="110">
        <v>96</v>
      </c>
      <c r="D22" s="111">
        <v>34.1</v>
      </c>
      <c r="E22" s="111">
        <v>3273.6000000000004</v>
      </c>
      <c r="F22" s="60" t="s">
        <v>12</v>
      </c>
    </row>
    <row r="23" spans="2:12">
      <c r="B23" s="109">
        <v>0.38593749999999999</v>
      </c>
      <c r="C23" s="110">
        <v>40</v>
      </c>
      <c r="D23" s="111">
        <v>34.04</v>
      </c>
      <c r="E23" s="111">
        <v>1361.6</v>
      </c>
      <c r="F23" s="60" t="s">
        <v>12</v>
      </c>
    </row>
    <row r="24" spans="2:12">
      <c r="B24" s="109">
        <v>0.38621527777777775</v>
      </c>
      <c r="C24" s="110">
        <v>53</v>
      </c>
      <c r="D24" s="111">
        <v>34.04</v>
      </c>
      <c r="E24" s="111">
        <v>1804.12</v>
      </c>
      <c r="F24" s="60" t="s">
        <v>12</v>
      </c>
    </row>
    <row r="25" spans="2:12">
      <c r="B25" s="109">
        <v>0.38689814814814816</v>
      </c>
      <c r="C25" s="110">
        <v>102</v>
      </c>
      <c r="D25" s="111">
        <v>33.96</v>
      </c>
      <c r="E25" s="111">
        <v>3463.92</v>
      </c>
      <c r="F25" s="60" t="s">
        <v>12</v>
      </c>
    </row>
    <row r="26" spans="2:12">
      <c r="B26" s="109">
        <v>0.39068287037037036</v>
      </c>
      <c r="C26" s="110">
        <v>731</v>
      </c>
      <c r="D26" s="111">
        <v>34</v>
      </c>
      <c r="E26" s="111">
        <v>24854</v>
      </c>
      <c r="F26" s="60" t="s">
        <v>12</v>
      </c>
    </row>
    <row r="27" spans="2:12">
      <c r="B27" s="109">
        <v>0.39208333333333334</v>
      </c>
      <c r="C27" s="110">
        <v>218</v>
      </c>
      <c r="D27" s="111">
        <v>33.96</v>
      </c>
      <c r="E27" s="111">
        <v>7403.28</v>
      </c>
      <c r="F27" s="60" t="s">
        <v>12</v>
      </c>
    </row>
    <row r="28" spans="2:12">
      <c r="B28" s="109">
        <v>0.39209490740740743</v>
      </c>
      <c r="C28" s="110">
        <v>92</v>
      </c>
      <c r="D28" s="111">
        <v>33.96</v>
      </c>
      <c r="E28" s="111">
        <v>3124.32</v>
      </c>
      <c r="F28" s="60" t="s">
        <v>12</v>
      </c>
    </row>
    <row r="29" spans="2:12">
      <c r="B29" s="109">
        <v>0.39560185185185187</v>
      </c>
      <c r="C29" s="110">
        <v>16</v>
      </c>
      <c r="D29" s="111">
        <v>34.06</v>
      </c>
      <c r="E29" s="111">
        <v>544.96</v>
      </c>
      <c r="F29" s="60" t="s">
        <v>12</v>
      </c>
    </row>
    <row r="30" spans="2:12">
      <c r="B30" s="109">
        <v>0.39582175925925928</v>
      </c>
      <c r="C30" s="110">
        <v>86</v>
      </c>
      <c r="D30" s="111">
        <v>34.06</v>
      </c>
      <c r="E30" s="111">
        <v>2929.1600000000003</v>
      </c>
      <c r="F30" s="60" t="s">
        <v>12</v>
      </c>
    </row>
    <row r="31" spans="2:12">
      <c r="B31" s="109">
        <v>0.39582175925925928</v>
      </c>
      <c r="C31" s="110">
        <v>97</v>
      </c>
      <c r="D31" s="111">
        <v>34.06</v>
      </c>
      <c r="E31" s="111">
        <v>3303.82</v>
      </c>
      <c r="F31" s="60" t="s">
        <v>12</v>
      </c>
    </row>
    <row r="32" spans="2:12">
      <c r="B32" s="109">
        <v>0.39582175925925928</v>
      </c>
      <c r="C32" s="110">
        <v>168</v>
      </c>
      <c r="D32" s="111">
        <v>34.06</v>
      </c>
      <c r="E32" s="111">
        <v>5722.08</v>
      </c>
      <c r="F32" s="60" t="s">
        <v>12</v>
      </c>
    </row>
    <row r="33" spans="2:6">
      <c r="B33" s="109">
        <v>0.3971527777777778</v>
      </c>
      <c r="C33" s="110">
        <v>8</v>
      </c>
      <c r="D33" s="111">
        <v>34</v>
      </c>
      <c r="E33" s="111">
        <v>272</v>
      </c>
      <c r="F33" s="60" t="s">
        <v>12</v>
      </c>
    </row>
    <row r="34" spans="2:6">
      <c r="B34" s="109">
        <v>0.40167824074074077</v>
      </c>
      <c r="C34" s="110">
        <v>602</v>
      </c>
      <c r="D34" s="111">
        <v>34</v>
      </c>
      <c r="E34" s="111">
        <v>20468</v>
      </c>
      <c r="F34" s="60" t="s">
        <v>12</v>
      </c>
    </row>
    <row r="35" spans="2:6">
      <c r="B35" s="109">
        <v>0.40296296296296297</v>
      </c>
      <c r="C35" s="110">
        <v>57</v>
      </c>
      <c r="D35" s="111">
        <v>33.92</v>
      </c>
      <c r="E35" s="111">
        <v>1933.44</v>
      </c>
      <c r="F35" s="60" t="s">
        <v>12</v>
      </c>
    </row>
    <row r="36" spans="2:6">
      <c r="B36" s="109">
        <v>0.40296296296296297</v>
      </c>
      <c r="C36" s="110">
        <v>60</v>
      </c>
      <c r="D36" s="111">
        <v>33.92</v>
      </c>
      <c r="E36" s="111">
        <v>2035.2</v>
      </c>
      <c r="F36" s="60" t="s">
        <v>12</v>
      </c>
    </row>
    <row r="37" spans="2:6">
      <c r="B37" s="109">
        <v>0.40471064814814817</v>
      </c>
      <c r="C37" s="110">
        <v>56</v>
      </c>
      <c r="D37" s="111">
        <v>33.92</v>
      </c>
      <c r="E37" s="111">
        <v>1899.52</v>
      </c>
      <c r="F37" s="60" t="s">
        <v>12</v>
      </c>
    </row>
    <row r="38" spans="2:6">
      <c r="B38" s="109">
        <v>0.40857638888888886</v>
      </c>
      <c r="C38" s="110">
        <v>430</v>
      </c>
      <c r="D38" s="111">
        <v>34.08</v>
      </c>
      <c r="E38" s="111">
        <v>14654.4</v>
      </c>
      <c r="F38" s="60" t="s">
        <v>12</v>
      </c>
    </row>
    <row r="39" spans="2:6">
      <c r="B39" s="109">
        <v>0.4090625</v>
      </c>
      <c r="C39" s="110">
        <v>114</v>
      </c>
      <c r="D39" s="111">
        <v>34.04</v>
      </c>
      <c r="E39" s="111">
        <v>3880.56</v>
      </c>
      <c r="F39" s="60" t="s">
        <v>12</v>
      </c>
    </row>
    <row r="40" spans="2:6">
      <c r="B40" s="109">
        <v>0.41810185185185184</v>
      </c>
      <c r="C40" s="110">
        <v>16</v>
      </c>
      <c r="D40" s="111">
        <v>34.119999999999997</v>
      </c>
      <c r="E40" s="111">
        <v>545.91999999999996</v>
      </c>
      <c r="F40" s="60" t="s">
        <v>12</v>
      </c>
    </row>
    <row r="41" spans="2:6">
      <c r="B41" s="109">
        <v>0.41853009259259261</v>
      </c>
      <c r="C41" s="110">
        <v>16</v>
      </c>
      <c r="D41" s="111">
        <v>34.119999999999997</v>
      </c>
      <c r="E41" s="111">
        <v>545.91999999999996</v>
      </c>
      <c r="F41" s="60" t="s">
        <v>12</v>
      </c>
    </row>
    <row r="42" spans="2:6">
      <c r="B42" s="109">
        <v>0.4198263888888889</v>
      </c>
      <c r="C42" s="110">
        <v>200</v>
      </c>
      <c r="D42" s="111">
        <v>34.119999999999997</v>
      </c>
      <c r="E42" s="111">
        <v>6823.9999999999991</v>
      </c>
      <c r="F42" s="60" t="s">
        <v>12</v>
      </c>
    </row>
    <row r="43" spans="2:6">
      <c r="B43" s="109">
        <v>0.4198263888888889</v>
      </c>
      <c r="C43" s="110">
        <v>346</v>
      </c>
      <c r="D43" s="111">
        <v>34.119999999999997</v>
      </c>
      <c r="E43" s="111">
        <v>11805.519999999999</v>
      </c>
      <c r="F43" s="60" t="s">
        <v>12</v>
      </c>
    </row>
    <row r="44" spans="2:6">
      <c r="B44" s="109">
        <v>0.4198263888888889</v>
      </c>
      <c r="C44" s="110">
        <v>208</v>
      </c>
      <c r="D44" s="111">
        <v>34.119999999999997</v>
      </c>
      <c r="E44" s="111">
        <v>7096.9599999999991</v>
      </c>
      <c r="F44" s="60" t="s">
        <v>12</v>
      </c>
    </row>
    <row r="45" spans="2:6">
      <c r="B45" s="109">
        <v>0.42083333333333334</v>
      </c>
      <c r="C45" s="110">
        <v>135</v>
      </c>
      <c r="D45" s="111">
        <v>34.1</v>
      </c>
      <c r="E45" s="111">
        <v>4603.5</v>
      </c>
      <c r="F45" s="60" t="s">
        <v>12</v>
      </c>
    </row>
    <row r="46" spans="2:6">
      <c r="B46" s="109">
        <v>0.42175925925925928</v>
      </c>
      <c r="C46" s="110">
        <v>94</v>
      </c>
      <c r="D46" s="111">
        <v>34.06</v>
      </c>
      <c r="E46" s="111">
        <v>3201.6400000000003</v>
      </c>
      <c r="F46" s="60" t="s">
        <v>12</v>
      </c>
    </row>
    <row r="47" spans="2:6">
      <c r="B47" s="109">
        <v>0.42342592592592593</v>
      </c>
      <c r="C47" s="110">
        <v>102</v>
      </c>
      <c r="D47" s="111">
        <v>34.04</v>
      </c>
      <c r="E47" s="111">
        <v>3472.08</v>
      </c>
      <c r="F47" s="60" t="s">
        <v>12</v>
      </c>
    </row>
    <row r="48" spans="2:6">
      <c r="B48" s="109">
        <v>0.42521990740740739</v>
      </c>
      <c r="C48" s="110">
        <v>151</v>
      </c>
      <c r="D48" s="111">
        <v>34.04</v>
      </c>
      <c r="E48" s="111">
        <v>5140.04</v>
      </c>
      <c r="F48" s="60" t="s">
        <v>12</v>
      </c>
    </row>
    <row r="49" spans="2:6">
      <c r="B49" s="109">
        <v>0.42787037037037035</v>
      </c>
      <c r="C49" s="110">
        <v>89</v>
      </c>
      <c r="D49" s="111">
        <v>34</v>
      </c>
      <c r="E49" s="111">
        <v>3026</v>
      </c>
      <c r="F49" s="60" t="s">
        <v>12</v>
      </c>
    </row>
    <row r="50" spans="2:6">
      <c r="B50" s="109">
        <v>0.43055555555555558</v>
      </c>
      <c r="C50" s="110">
        <v>62</v>
      </c>
      <c r="D50" s="111">
        <v>34.119999999999997</v>
      </c>
      <c r="E50" s="111">
        <v>2115.44</v>
      </c>
      <c r="F50" s="60" t="s">
        <v>12</v>
      </c>
    </row>
    <row r="51" spans="2:6">
      <c r="B51" s="109">
        <v>0.43055555555555558</v>
      </c>
      <c r="C51" s="110">
        <v>169</v>
      </c>
      <c r="D51" s="111">
        <v>34.119999999999997</v>
      </c>
      <c r="E51" s="111">
        <v>5766.28</v>
      </c>
      <c r="F51" s="60" t="s">
        <v>12</v>
      </c>
    </row>
    <row r="52" spans="2:6">
      <c r="B52" s="109">
        <v>0.43178240740740742</v>
      </c>
      <c r="C52" s="110">
        <v>93</v>
      </c>
      <c r="D52" s="111">
        <v>34.04</v>
      </c>
      <c r="E52" s="111">
        <v>3165.72</v>
      </c>
      <c r="F52" s="60" t="s">
        <v>12</v>
      </c>
    </row>
    <row r="53" spans="2:6">
      <c r="B53" s="109">
        <v>0.43298611111111113</v>
      </c>
      <c r="C53" s="110">
        <v>93</v>
      </c>
      <c r="D53" s="111">
        <v>33.979999999999997</v>
      </c>
      <c r="E53" s="111">
        <v>3160.14</v>
      </c>
      <c r="F53" s="60" t="s">
        <v>12</v>
      </c>
    </row>
    <row r="54" spans="2:6">
      <c r="B54" s="109">
        <v>0.43646990740740743</v>
      </c>
      <c r="C54" s="110">
        <v>223</v>
      </c>
      <c r="D54" s="111">
        <v>34</v>
      </c>
      <c r="E54" s="111">
        <v>7582</v>
      </c>
      <c r="F54" s="60" t="s">
        <v>12</v>
      </c>
    </row>
    <row r="55" spans="2:6">
      <c r="B55" s="109">
        <v>0.44474537037037037</v>
      </c>
      <c r="C55" s="110">
        <v>555</v>
      </c>
      <c r="D55" s="111">
        <v>34.08</v>
      </c>
      <c r="E55" s="111">
        <v>18914.399999999998</v>
      </c>
      <c r="F55" s="60" t="s">
        <v>12</v>
      </c>
    </row>
    <row r="56" spans="2:6">
      <c r="B56" s="109">
        <v>0.4518287037037037</v>
      </c>
      <c r="C56" s="110">
        <v>281</v>
      </c>
      <c r="D56" s="111">
        <v>34.020000000000003</v>
      </c>
      <c r="E56" s="111">
        <v>9559.6200000000008</v>
      </c>
      <c r="F56" s="60" t="s">
        <v>12</v>
      </c>
    </row>
    <row r="57" spans="2:6">
      <c r="B57" s="109">
        <v>0.45317129629629632</v>
      </c>
      <c r="C57" s="110">
        <v>88</v>
      </c>
      <c r="D57" s="111">
        <v>33.92</v>
      </c>
      <c r="E57" s="111">
        <v>2984.96</v>
      </c>
      <c r="F57" s="60" t="s">
        <v>12</v>
      </c>
    </row>
    <row r="58" spans="2:6">
      <c r="B58" s="109">
        <v>0.4581365740740741</v>
      </c>
      <c r="C58" s="110">
        <v>604</v>
      </c>
      <c r="D58" s="111">
        <v>33.92</v>
      </c>
      <c r="E58" s="111">
        <v>20487.68</v>
      </c>
      <c r="F58" s="60" t="s">
        <v>12</v>
      </c>
    </row>
    <row r="59" spans="2:6">
      <c r="B59" s="109">
        <v>0.4581365740740741</v>
      </c>
      <c r="C59" s="110">
        <v>345</v>
      </c>
      <c r="D59" s="111">
        <v>33.92</v>
      </c>
      <c r="E59" s="111">
        <v>11702.400000000001</v>
      </c>
      <c r="F59" s="60" t="s">
        <v>12</v>
      </c>
    </row>
    <row r="60" spans="2:6">
      <c r="B60" s="109">
        <v>0.46055555555555555</v>
      </c>
      <c r="C60" s="110">
        <v>153</v>
      </c>
      <c r="D60" s="111">
        <v>33.92</v>
      </c>
      <c r="E60" s="111">
        <v>5189.76</v>
      </c>
      <c r="F60" s="60" t="s">
        <v>12</v>
      </c>
    </row>
    <row r="61" spans="2:6">
      <c r="B61" s="109">
        <v>0.46636574074074072</v>
      </c>
      <c r="C61" s="110">
        <v>15</v>
      </c>
      <c r="D61" s="111">
        <v>33.94</v>
      </c>
      <c r="E61" s="111">
        <v>509.09999999999997</v>
      </c>
      <c r="F61" s="60" t="s">
        <v>12</v>
      </c>
    </row>
    <row r="62" spans="2:6">
      <c r="B62" s="109">
        <v>0.46722222222222221</v>
      </c>
      <c r="C62" s="110">
        <v>281</v>
      </c>
      <c r="D62" s="111">
        <v>33.94</v>
      </c>
      <c r="E62" s="111">
        <v>9537.14</v>
      </c>
      <c r="F62" s="60" t="s">
        <v>12</v>
      </c>
    </row>
    <row r="63" spans="2:6">
      <c r="B63" s="109">
        <v>0.46722222222222221</v>
      </c>
      <c r="C63" s="110">
        <v>157</v>
      </c>
      <c r="D63" s="111">
        <v>33.94</v>
      </c>
      <c r="E63" s="111">
        <v>5328.58</v>
      </c>
      <c r="F63" s="60" t="s">
        <v>12</v>
      </c>
    </row>
    <row r="64" spans="2:6">
      <c r="B64" s="109">
        <v>0.4724652777777778</v>
      </c>
      <c r="C64" s="110">
        <v>50</v>
      </c>
      <c r="D64" s="111">
        <v>33.9</v>
      </c>
      <c r="E64" s="111">
        <v>1695</v>
      </c>
      <c r="F64" s="60" t="s">
        <v>12</v>
      </c>
    </row>
    <row r="65" spans="2:6">
      <c r="B65" s="109">
        <v>0.47247685185185184</v>
      </c>
      <c r="C65" s="110">
        <v>262</v>
      </c>
      <c r="D65" s="111">
        <v>33.9</v>
      </c>
      <c r="E65" s="111">
        <v>8881.7999999999993</v>
      </c>
      <c r="F65" s="60" t="s">
        <v>12</v>
      </c>
    </row>
    <row r="66" spans="2:6">
      <c r="B66" s="109">
        <v>0.47247685185185184</v>
      </c>
      <c r="C66" s="110">
        <v>68</v>
      </c>
      <c r="D66" s="111">
        <v>33.9</v>
      </c>
      <c r="E66" s="111">
        <v>2305.1999999999998</v>
      </c>
      <c r="F66" s="60" t="s">
        <v>12</v>
      </c>
    </row>
    <row r="67" spans="2:6">
      <c r="B67" s="109">
        <v>0.47335648148148146</v>
      </c>
      <c r="C67" s="110">
        <v>160</v>
      </c>
      <c r="D67" s="111">
        <v>33.880000000000003</v>
      </c>
      <c r="E67" s="111">
        <v>5420.8</v>
      </c>
      <c r="F67" s="60" t="s">
        <v>12</v>
      </c>
    </row>
    <row r="68" spans="2:6">
      <c r="B68" s="109">
        <v>0.47947916666666668</v>
      </c>
      <c r="C68" s="110">
        <v>302</v>
      </c>
      <c r="D68" s="111">
        <v>33.94</v>
      </c>
      <c r="E68" s="111">
        <v>10249.879999999999</v>
      </c>
      <c r="F68" s="60" t="s">
        <v>12</v>
      </c>
    </row>
    <row r="69" spans="2:6">
      <c r="B69" s="109">
        <v>0.48085648148148147</v>
      </c>
      <c r="C69" s="110">
        <v>92</v>
      </c>
      <c r="D69" s="111">
        <v>33.9</v>
      </c>
      <c r="E69" s="111">
        <v>3118.7999999999997</v>
      </c>
      <c r="F69" s="60" t="s">
        <v>12</v>
      </c>
    </row>
    <row r="70" spans="2:6">
      <c r="B70" s="109">
        <v>0.48739583333333331</v>
      </c>
      <c r="C70" s="110">
        <v>297</v>
      </c>
      <c r="D70" s="111">
        <v>33.979999999999997</v>
      </c>
      <c r="E70" s="111">
        <v>10092.06</v>
      </c>
      <c r="F70" s="60" t="s">
        <v>12</v>
      </c>
    </row>
    <row r="71" spans="2:6">
      <c r="B71" s="109">
        <v>0.48807870370370371</v>
      </c>
      <c r="C71" s="110">
        <v>173</v>
      </c>
      <c r="D71" s="111">
        <v>33.96</v>
      </c>
      <c r="E71" s="111">
        <v>5875.08</v>
      </c>
      <c r="F71" s="60" t="s">
        <v>12</v>
      </c>
    </row>
    <row r="72" spans="2:6">
      <c r="B72" s="109">
        <v>0.48958333333333331</v>
      </c>
      <c r="C72" s="110">
        <v>89</v>
      </c>
      <c r="D72" s="111">
        <v>33.92</v>
      </c>
      <c r="E72" s="111">
        <v>3018.88</v>
      </c>
      <c r="F72" s="60" t="s">
        <v>12</v>
      </c>
    </row>
    <row r="73" spans="2:6">
      <c r="B73" s="109">
        <v>0.49015046296296294</v>
      </c>
      <c r="C73" s="110">
        <v>7</v>
      </c>
      <c r="D73" s="111">
        <v>33.86</v>
      </c>
      <c r="E73" s="111">
        <v>237.01999999999998</v>
      </c>
      <c r="F73" s="60" t="s">
        <v>12</v>
      </c>
    </row>
    <row r="74" spans="2:6">
      <c r="B74" s="109">
        <v>0.49071759259259257</v>
      </c>
      <c r="C74" s="110">
        <v>83</v>
      </c>
      <c r="D74" s="111">
        <v>33.86</v>
      </c>
      <c r="E74" s="111">
        <v>2810.38</v>
      </c>
      <c r="F74" s="60" t="s">
        <v>12</v>
      </c>
    </row>
    <row r="75" spans="2:6">
      <c r="B75" s="109">
        <v>0.49121527777777779</v>
      </c>
      <c r="C75" s="110">
        <v>254</v>
      </c>
      <c r="D75" s="111">
        <v>33.86</v>
      </c>
      <c r="E75" s="111">
        <v>8600.44</v>
      </c>
      <c r="F75" s="60" t="s">
        <v>12</v>
      </c>
    </row>
    <row r="76" spans="2:6">
      <c r="B76" s="109">
        <v>0.49136574074074074</v>
      </c>
      <c r="C76" s="110">
        <v>112</v>
      </c>
      <c r="D76" s="111">
        <v>33.86</v>
      </c>
      <c r="E76" s="111">
        <v>3792.3199999999997</v>
      </c>
      <c r="F76" s="60" t="s">
        <v>12</v>
      </c>
    </row>
    <row r="77" spans="2:6">
      <c r="B77" s="109">
        <v>0.49304398148148149</v>
      </c>
      <c r="C77" s="110">
        <v>6</v>
      </c>
      <c r="D77" s="111">
        <v>33.880000000000003</v>
      </c>
      <c r="E77" s="111">
        <v>203.28000000000003</v>
      </c>
      <c r="F77" s="60" t="s">
        <v>12</v>
      </c>
    </row>
    <row r="78" spans="2:6">
      <c r="B78" s="109">
        <v>0.49304398148148149</v>
      </c>
      <c r="C78" s="110">
        <v>4</v>
      </c>
      <c r="D78" s="111">
        <v>33.880000000000003</v>
      </c>
      <c r="E78" s="111">
        <v>135.52000000000001</v>
      </c>
      <c r="F78" s="60" t="s">
        <v>12</v>
      </c>
    </row>
    <row r="79" spans="2:6">
      <c r="B79" s="109">
        <v>0.49447916666666669</v>
      </c>
      <c r="C79" s="110">
        <v>658</v>
      </c>
      <c r="D79" s="111">
        <v>34.04</v>
      </c>
      <c r="E79" s="111">
        <v>22398.32</v>
      </c>
      <c r="F79" s="60" t="s">
        <v>12</v>
      </c>
    </row>
    <row r="80" spans="2:6">
      <c r="B80" s="109">
        <v>0.49447916666666669</v>
      </c>
      <c r="C80" s="110">
        <v>714</v>
      </c>
      <c r="D80" s="111">
        <v>34.04</v>
      </c>
      <c r="E80" s="111">
        <v>24304.559999999998</v>
      </c>
      <c r="F80" s="60" t="s">
        <v>12</v>
      </c>
    </row>
    <row r="81" spans="2:6">
      <c r="B81" s="109">
        <v>0.49530092592592595</v>
      </c>
      <c r="C81" s="110">
        <v>5</v>
      </c>
      <c r="D81" s="111">
        <v>34.020000000000003</v>
      </c>
      <c r="E81" s="111">
        <v>170.10000000000002</v>
      </c>
      <c r="F81" s="60" t="s">
        <v>12</v>
      </c>
    </row>
    <row r="82" spans="2:6">
      <c r="B82" s="109">
        <v>0.49531249999999999</v>
      </c>
      <c r="C82" s="110">
        <v>6</v>
      </c>
      <c r="D82" s="111">
        <v>34.020000000000003</v>
      </c>
      <c r="E82" s="111">
        <v>204.12</v>
      </c>
      <c r="F82" s="60" t="s">
        <v>12</v>
      </c>
    </row>
    <row r="83" spans="2:6">
      <c r="B83" s="109">
        <v>0.49531249999999999</v>
      </c>
      <c r="C83" s="110">
        <v>3</v>
      </c>
      <c r="D83" s="111">
        <v>34.020000000000003</v>
      </c>
      <c r="E83" s="111">
        <v>102.06</v>
      </c>
      <c r="F83" s="60" t="s">
        <v>12</v>
      </c>
    </row>
    <row r="84" spans="2:6">
      <c r="B84" s="109">
        <v>0.49531249999999999</v>
      </c>
      <c r="C84" s="110">
        <v>86</v>
      </c>
      <c r="D84" s="111">
        <v>34.020000000000003</v>
      </c>
      <c r="E84" s="111">
        <v>2925.7200000000003</v>
      </c>
      <c r="F84" s="60" t="s">
        <v>12</v>
      </c>
    </row>
    <row r="85" spans="2:6">
      <c r="B85" s="109">
        <v>0.49531249999999999</v>
      </c>
      <c r="C85" s="110">
        <v>435</v>
      </c>
      <c r="D85" s="111">
        <v>34.020000000000003</v>
      </c>
      <c r="E85" s="111">
        <v>14798.7</v>
      </c>
      <c r="F85" s="60" t="s">
        <v>12</v>
      </c>
    </row>
    <row r="86" spans="2:6">
      <c r="B86" s="109">
        <v>0.49587962962962961</v>
      </c>
      <c r="C86" s="110">
        <v>174</v>
      </c>
      <c r="D86" s="111">
        <v>34.04</v>
      </c>
      <c r="E86" s="111">
        <v>5922.96</v>
      </c>
      <c r="F86" s="60" t="s">
        <v>12</v>
      </c>
    </row>
    <row r="87" spans="2:6">
      <c r="B87" s="109">
        <v>0.49756944444444445</v>
      </c>
      <c r="C87" s="110">
        <v>34</v>
      </c>
      <c r="D87" s="111">
        <v>34.020000000000003</v>
      </c>
      <c r="E87" s="111">
        <v>1156.68</v>
      </c>
      <c r="F87" s="60" t="s">
        <v>12</v>
      </c>
    </row>
    <row r="88" spans="2:6">
      <c r="B88" s="109">
        <v>0.49770833333333331</v>
      </c>
      <c r="C88" s="110">
        <v>18</v>
      </c>
      <c r="D88" s="111">
        <v>34.020000000000003</v>
      </c>
      <c r="E88" s="111">
        <v>612.36</v>
      </c>
      <c r="F88" s="60" t="s">
        <v>12</v>
      </c>
    </row>
    <row r="89" spans="2:6">
      <c r="B89" s="109">
        <v>0.49770833333333331</v>
      </c>
      <c r="C89" s="110">
        <v>484</v>
      </c>
      <c r="D89" s="111">
        <v>34.020000000000003</v>
      </c>
      <c r="E89" s="111">
        <v>16465.68</v>
      </c>
      <c r="F89" s="60" t="s">
        <v>12</v>
      </c>
    </row>
    <row r="90" spans="2:6">
      <c r="B90" s="109">
        <v>0.49894675925925924</v>
      </c>
      <c r="C90" s="110">
        <v>4</v>
      </c>
      <c r="D90" s="111">
        <v>34.020000000000003</v>
      </c>
      <c r="E90" s="111">
        <v>136.08000000000001</v>
      </c>
      <c r="F90" s="60" t="s">
        <v>12</v>
      </c>
    </row>
    <row r="91" spans="2:6">
      <c r="B91" s="109">
        <v>0.49912037037037038</v>
      </c>
      <c r="C91" s="110">
        <v>6</v>
      </c>
      <c r="D91" s="111">
        <v>34.020000000000003</v>
      </c>
      <c r="E91" s="111">
        <v>204.12</v>
      </c>
      <c r="F91" s="60" t="s">
        <v>12</v>
      </c>
    </row>
    <row r="92" spans="2:6">
      <c r="B92" s="109">
        <v>0.49912037037037038</v>
      </c>
      <c r="C92" s="110">
        <v>4</v>
      </c>
      <c r="D92" s="111">
        <v>34.020000000000003</v>
      </c>
      <c r="E92" s="111">
        <v>136.08000000000001</v>
      </c>
      <c r="F92" s="60" t="s">
        <v>12</v>
      </c>
    </row>
    <row r="93" spans="2:6">
      <c r="B93" s="109">
        <v>0.49913194444444442</v>
      </c>
      <c r="C93" s="110">
        <v>92</v>
      </c>
      <c r="D93" s="111">
        <v>34.020000000000003</v>
      </c>
      <c r="E93" s="111">
        <v>3129.84</v>
      </c>
      <c r="F93" s="60" t="s">
        <v>12</v>
      </c>
    </row>
    <row r="94" spans="2:6">
      <c r="B94" s="109">
        <v>0.5062268518518519</v>
      </c>
      <c r="C94" s="110">
        <v>281</v>
      </c>
      <c r="D94" s="111">
        <v>34.08</v>
      </c>
      <c r="E94" s="111">
        <v>9576.48</v>
      </c>
      <c r="F94" s="60" t="s">
        <v>12</v>
      </c>
    </row>
    <row r="95" spans="2:6">
      <c r="B95" s="109">
        <v>0.50847222222222221</v>
      </c>
      <c r="C95" s="110">
        <v>97</v>
      </c>
      <c r="D95" s="111">
        <v>34.04</v>
      </c>
      <c r="E95" s="111">
        <v>3301.88</v>
      </c>
      <c r="F95" s="60" t="s">
        <v>12</v>
      </c>
    </row>
    <row r="96" spans="2:6">
      <c r="B96" s="109">
        <v>0.50976851851851857</v>
      </c>
      <c r="C96" s="110">
        <v>90</v>
      </c>
      <c r="D96" s="111">
        <v>33.96</v>
      </c>
      <c r="E96" s="111">
        <v>3056.4</v>
      </c>
      <c r="F96" s="60" t="s">
        <v>12</v>
      </c>
    </row>
    <row r="97" spans="2:6">
      <c r="B97" s="109">
        <v>0.51497685185185182</v>
      </c>
      <c r="C97" s="110">
        <v>110</v>
      </c>
      <c r="D97" s="111">
        <v>33.880000000000003</v>
      </c>
      <c r="E97" s="111">
        <v>3726.8</v>
      </c>
      <c r="F97" s="60" t="s">
        <v>12</v>
      </c>
    </row>
    <row r="98" spans="2:6">
      <c r="B98" s="109">
        <v>0.51497685185185182</v>
      </c>
      <c r="C98" s="110">
        <v>107</v>
      </c>
      <c r="D98" s="111">
        <v>33.880000000000003</v>
      </c>
      <c r="E98" s="111">
        <v>3625.1600000000003</v>
      </c>
      <c r="F98" s="60" t="s">
        <v>12</v>
      </c>
    </row>
    <row r="99" spans="2:6">
      <c r="B99" s="109">
        <v>0.51837962962962958</v>
      </c>
      <c r="C99" s="110">
        <v>90</v>
      </c>
      <c r="D99" s="111">
        <v>33.799999999999997</v>
      </c>
      <c r="E99" s="111">
        <v>3041.9999999999995</v>
      </c>
      <c r="F99" s="60" t="s">
        <v>12</v>
      </c>
    </row>
    <row r="100" spans="2:6">
      <c r="B100" s="109">
        <v>0.52414351851851848</v>
      </c>
      <c r="C100" s="110">
        <v>192</v>
      </c>
      <c r="D100" s="111">
        <v>33.799999999999997</v>
      </c>
      <c r="E100" s="111">
        <v>6489.5999999999995</v>
      </c>
      <c r="F100" s="60" t="s">
        <v>12</v>
      </c>
    </row>
    <row r="101" spans="2:6">
      <c r="B101" s="109">
        <v>0.52668981481481481</v>
      </c>
      <c r="C101" s="110">
        <v>21</v>
      </c>
      <c r="D101" s="111">
        <v>33.72</v>
      </c>
      <c r="E101" s="111">
        <v>708.12</v>
      </c>
      <c r="F101" s="60" t="s">
        <v>12</v>
      </c>
    </row>
    <row r="102" spans="2:6">
      <c r="B102" s="109">
        <v>0.52668981481481481</v>
      </c>
      <c r="C102" s="110">
        <v>72</v>
      </c>
      <c r="D102" s="111">
        <v>33.72</v>
      </c>
      <c r="E102" s="111">
        <v>2427.84</v>
      </c>
      <c r="F102" s="60" t="s">
        <v>12</v>
      </c>
    </row>
    <row r="103" spans="2:6">
      <c r="B103" s="109">
        <v>0.538599537037037</v>
      </c>
      <c r="C103" s="110">
        <v>142</v>
      </c>
      <c r="D103" s="111">
        <v>33.74</v>
      </c>
      <c r="E103" s="111">
        <v>4791.08</v>
      </c>
      <c r="F103" s="60" t="s">
        <v>12</v>
      </c>
    </row>
    <row r="104" spans="2:6">
      <c r="B104" s="109">
        <v>0.538599537037037</v>
      </c>
      <c r="C104" s="110">
        <v>422</v>
      </c>
      <c r="D104" s="111">
        <v>33.74</v>
      </c>
      <c r="E104" s="111">
        <v>14238.28</v>
      </c>
      <c r="F104" s="60" t="s">
        <v>12</v>
      </c>
    </row>
    <row r="105" spans="2:6">
      <c r="B105" s="109">
        <v>0.54071759259259256</v>
      </c>
      <c r="C105" s="110">
        <v>91</v>
      </c>
      <c r="D105" s="111">
        <v>33.72</v>
      </c>
      <c r="E105" s="111">
        <v>3068.52</v>
      </c>
      <c r="F105" s="60" t="s">
        <v>12</v>
      </c>
    </row>
    <row r="106" spans="2:6">
      <c r="B106" s="109">
        <v>0.54428240740740741</v>
      </c>
      <c r="C106" s="110">
        <v>93</v>
      </c>
      <c r="D106" s="111">
        <v>33.68</v>
      </c>
      <c r="E106" s="111">
        <v>3132.24</v>
      </c>
      <c r="F106" s="60" t="s">
        <v>12</v>
      </c>
    </row>
    <row r="107" spans="2:6">
      <c r="B107" s="109">
        <v>0.54516203703703703</v>
      </c>
      <c r="C107" s="110">
        <v>126</v>
      </c>
      <c r="D107" s="111">
        <v>33.659999999999997</v>
      </c>
      <c r="E107" s="111">
        <v>4241.16</v>
      </c>
      <c r="F107" s="60" t="s">
        <v>12</v>
      </c>
    </row>
    <row r="108" spans="2:6">
      <c r="B108" s="109">
        <v>0.55041666666666667</v>
      </c>
      <c r="C108" s="110">
        <v>81</v>
      </c>
      <c r="D108" s="111">
        <v>33.72</v>
      </c>
      <c r="E108" s="111">
        <v>2731.3199999999997</v>
      </c>
      <c r="F108" s="60" t="s">
        <v>12</v>
      </c>
    </row>
    <row r="109" spans="2:6">
      <c r="B109" s="109">
        <v>0.55300925925925926</v>
      </c>
      <c r="C109" s="110">
        <v>136</v>
      </c>
      <c r="D109" s="111">
        <v>33.72</v>
      </c>
      <c r="E109" s="111">
        <v>4585.92</v>
      </c>
      <c r="F109" s="60" t="s">
        <v>12</v>
      </c>
    </row>
    <row r="110" spans="2:6">
      <c r="B110" s="109">
        <v>0.55305555555555552</v>
      </c>
      <c r="C110" s="110">
        <v>39</v>
      </c>
      <c r="D110" s="111">
        <v>33.68</v>
      </c>
      <c r="E110" s="111">
        <v>1313.52</v>
      </c>
      <c r="F110" s="60" t="s">
        <v>12</v>
      </c>
    </row>
    <row r="111" spans="2:6">
      <c r="B111" s="109">
        <v>0.55358796296296298</v>
      </c>
      <c r="C111" s="110">
        <v>136</v>
      </c>
      <c r="D111" s="111">
        <v>33.68</v>
      </c>
      <c r="E111" s="111">
        <v>4580.4799999999996</v>
      </c>
      <c r="F111" s="60" t="s">
        <v>12</v>
      </c>
    </row>
    <row r="112" spans="2:6">
      <c r="B112" s="109">
        <v>0.55739583333333331</v>
      </c>
      <c r="C112" s="110">
        <v>107</v>
      </c>
      <c r="D112" s="111">
        <v>33.700000000000003</v>
      </c>
      <c r="E112" s="111">
        <v>3605.9</v>
      </c>
      <c r="F112" s="60" t="s">
        <v>12</v>
      </c>
    </row>
    <row r="113" spans="2:6">
      <c r="B113" s="109">
        <v>0.56001157407407409</v>
      </c>
      <c r="C113" s="110">
        <v>50</v>
      </c>
      <c r="D113" s="111">
        <v>33.64</v>
      </c>
      <c r="E113" s="111">
        <v>1682</v>
      </c>
      <c r="F113" s="60" t="s">
        <v>12</v>
      </c>
    </row>
    <row r="114" spans="2:6">
      <c r="B114" s="109">
        <v>0.56357638888888884</v>
      </c>
      <c r="C114" s="110">
        <v>68</v>
      </c>
      <c r="D114" s="111">
        <v>33.68</v>
      </c>
      <c r="E114" s="111">
        <v>2290.2399999999998</v>
      </c>
      <c r="F114" s="60" t="s">
        <v>12</v>
      </c>
    </row>
    <row r="115" spans="2:6">
      <c r="B115" s="109">
        <v>0.56380787037037039</v>
      </c>
      <c r="C115" s="110">
        <v>15</v>
      </c>
      <c r="D115" s="111">
        <v>33.68</v>
      </c>
      <c r="E115" s="111">
        <v>505.2</v>
      </c>
      <c r="F115" s="60" t="s">
        <v>12</v>
      </c>
    </row>
    <row r="116" spans="2:6">
      <c r="B116" s="109">
        <v>0.569849537037037</v>
      </c>
      <c r="C116" s="110">
        <v>171</v>
      </c>
      <c r="D116" s="111">
        <v>33.72</v>
      </c>
      <c r="E116" s="111">
        <v>5766.12</v>
      </c>
      <c r="F116" s="60" t="s">
        <v>12</v>
      </c>
    </row>
    <row r="117" spans="2:6">
      <c r="B117" s="109">
        <v>0.569849537037037</v>
      </c>
      <c r="C117" s="110">
        <v>149</v>
      </c>
      <c r="D117" s="111">
        <v>33.72</v>
      </c>
      <c r="E117" s="111">
        <v>5024.28</v>
      </c>
      <c r="F117" s="60" t="s">
        <v>12</v>
      </c>
    </row>
    <row r="118" spans="2:6">
      <c r="B118" s="109">
        <v>0.56995370370370368</v>
      </c>
      <c r="C118" s="110">
        <v>44</v>
      </c>
      <c r="D118" s="111">
        <v>33.68</v>
      </c>
      <c r="E118" s="111">
        <v>1481.92</v>
      </c>
      <c r="F118" s="60" t="s">
        <v>12</v>
      </c>
    </row>
    <row r="119" spans="2:6">
      <c r="B119" s="109">
        <v>0.57138888888888884</v>
      </c>
      <c r="C119" s="110">
        <v>13</v>
      </c>
      <c r="D119" s="111">
        <v>33.68</v>
      </c>
      <c r="E119" s="111">
        <v>437.84</v>
      </c>
      <c r="F119" s="60" t="s">
        <v>12</v>
      </c>
    </row>
    <row r="120" spans="2:6">
      <c r="B120" s="109">
        <v>0.57138888888888884</v>
      </c>
      <c r="C120" s="110">
        <v>36</v>
      </c>
      <c r="D120" s="111">
        <v>33.68</v>
      </c>
      <c r="E120" s="111">
        <v>1212.48</v>
      </c>
      <c r="F120" s="60" t="s">
        <v>12</v>
      </c>
    </row>
    <row r="121" spans="2:6">
      <c r="B121" s="109">
        <v>0.57439814814814816</v>
      </c>
      <c r="C121" s="110">
        <v>97</v>
      </c>
      <c r="D121" s="111">
        <v>33.64</v>
      </c>
      <c r="E121" s="111">
        <v>3263.08</v>
      </c>
      <c r="F121" s="60" t="s">
        <v>12</v>
      </c>
    </row>
    <row r="122" spans="2:6">
      <c r="B122" s="109">
        <v>0.5753125</v>
      </c>
      <c r="C122" s="110">
        <v>89</v>
      </c>
      <c r="D122" s="111">
        <v>33.64</v>
      </c>
      <c r="E122" s="111">
        <v>2993.96</v>
      </c>
      <c r="F122" s="60" t="s">
        <v>12</v>
      </c>
    </row>
    <row r="123" spans="2:6">
      <c r="B123" s="109">
        <v>0.58166666666666667</v>
      </c>
      <c r="C123" s="110">
        <v>90</v>
      </c>
      <c r="D123" s="111">
        <v>33.68</v>
      </c>
      <c r="E123" s="111">
        <v>3031.2</v>
      </c>
      <c r="F123" s="60" t="s">
        <v>12</v>
      </c>
    </row>
    <row r="124" spans="2:6">
      <c r="B124" s="109">
        <v>0.58248842592592598</v>
      </c>
      <c r="C124" s="110">
        <v>46</v>
      </c>
      <c r="D124" s="111">
        <v>33.68</v>
      </c>
      <c r="E124" s="111">
        <v>1549.28</v>
      </c>
      <c r="F124" s="60" t="s">
        <v>12</v>
      </c>
    </row>
    <row r="125" spans="2:6">
      <c r="B125" s="109">
        <v>0.5843518518518519</v>
      </c>
      <c r="C125" s="110">
        <v>91</v>
      </c>
      <c r="D125" s="111">
        <v>33.659999999999997</v>
      </c>
      <c r="E125" s="111">
        <v>3063.0599999999995</v>
      </c>
      <c r="F125" s="60" t="s">
        <v>12</v>
      </c>
    </row>
    <row r="126" spans="2:6">
      <c r="B126" s="109">
        <v>0.59006944444444442</v>
      </c>
      <c r="C126" s="110">
        <v>97</v>
      </c>
      <c r="D126" s="111">
        <v>33.68</v>
      </c>
      <c r="E126" s="111">
        <v>3266.96</v>
      </c>
      <c r="F126" s="60" t="s">
        <v>12</v>
      </c>
    </row>
    <row r="127" spans="2:6">
      <c r="B127" s="109">
        <v>0.59006944444444442</v>
      </c>
      <c r="C127" s="110">
        <v>165</v>
      </c>
      <c r="D127" s="111">
        <v>33.68</v>
      </c>
      <c r="E127" s="111">
        <v>5557.2</v>
      </c>
      <c r="F127" s="60" t="s">
        <v>12</v>
      </c>
    </row>
    <row r="128" spans="2:6">
      <c r="B128" s="109">
        <v>0.59273148148148147</v>
      </c>
      <c r="C128" s="110">
        <v>97</v>
      </c>
      <c r="D128" s="111">
        <v>33.64</v>
      </c>
      <c r="E128" s="111">
        <v>3263.08</v>
      </c>
      <c r="F128" s="60" t="s">
        <v>12</v>
      </c>
    </row>
    <row r="129" spans="2:6">
      <c r="B129" s="109">
        <v>0.59564814814814815</v>
      </c>
      <c r="C129" s="110">
        <v>204</v>
      </c>
      <c r="D129" s="111">
        <v>33.659999999999997</v>
      </c>
      <c r="E129" s="111">
        <v>6866.6399999999994</v>
      </c>
      <c r="F129" s="60" t="s">
        <v>12</v>
      </c>
    </row>
    <row r="130" spans="2:6">
      <c r="B130" s="109">
        <v>0.60006944444444443</v>
      </c>
      <c r="C130" s="110">
        <v>81</v>
      </c>
      <c r="D130" s="111">
        <v>33.64</v>
      </c>
      <c r="E130" s="111">
        <v>2724.84</v>
      </c>
      <c r="F130" s="60" t="s">
        <v>12</v>
      </c>
    </row>
    <row r="131" spans="2:6">
      <c r="B131" s="109">
        <v>0.60032407407407407</v>
      </c>
      <c r="C131" s="110">
        <v>62</v>
      </c>
      <c r="D131" s="111">
        <v>33.64</v>
      </c>
      <c r="E131" s="111">
        <v>2085.6799999999998</v>
      </c>
      <c r="F131" s="60" t="s">
        <v>12</v>
      </c>
    </row>
    <row r="132" spans="2:6">
      <c r="B132" s="109">
        <v>0.60056712962962966</v>
      </c>
      <c r="C132" s="110">
        <v>54</v>
      </c>
      <c r="D132" s="111">
        <v>33.64</v>
      </c>
      <c r="E132" s="111">
        <v>1816.56</v>
      </c>
      <c r="F132" s="60" t="s">
        <v>12</v>
      </c>
    </row>
    <row r="133" spans="2:6">
      <c r="B133" s="109">
        <v>0.60385416666666669</v>
      </c>
      <c r="C133" s="110">
        <v>93</v>
      </c>
      <c r="D133" s="111">
        <v>33.64</v>
      </c>
      <c r="E133" s="111">
        <v>3128.52</v>
      </c>
      <c r="F133" s="60" t="s">
        <v>12</v>
      </c>
    </row>
    <row r="134" spans="2:6">
      <c r="B134" s="109">
        <v>0.60971064814814813</v>
      </c>
      <c r="C134" s="110">
        <v>1</v>
      </c>
      <c r="D134" s="111">
        <v>33.68</v>
      </c>
      <c r="E134" s="111">
        <v>33.68</v>
      </c>
      <c r="F134" s="60" t="s">
        <v>12</v>
      </c>
    </row>
    <row r="135" spans="2:6">
      <c r="B135" s="109">
        <v>0.61098379629629629</v>
      </c>
      <c r="C135" s="110">
        <v>302</v>
      </c>
      <c r="D135" s="111">
        <v>33.68</v>
      </c>
      <c r="E135" s="111">
        <v>10171.36</v>
      </c>
      <c r="F135" s="60" t="s">
        <v>12</v>
      </c>
    </row>
    <row r="136" spans="2:6">
      <c r="B136" s="109">
        <v>0.61153935185185182</v>
      </c>
      <c r="C136" s="110">
        <v>158</v>
      </c>
      <c r="D136" s="111">
        <v>33.659999999999997</v>
      </c>
      <c r="E136" s="111">
        <v>5318.28</v>
      </c>
      <c r="F136" s="60" t="s">
        <v>12</v>
      </c>
    </row>
    <row r="137" spans="2:6">
      <c r="B137" s="109">
        <v>0.61554398148148148</v>
      </c>
      <c r="C137" s="110">
        <v>262</v>
      </c>
      <c r="D137" s="111">
        <v>33.76</v>
      </c>
      <c r="E137" s="111">
        <v>8845.119999999999</v>
      </c>
      <c r="F137" s="60" t="s">
        <v>12</v>
      </c>
    </row>
    <row r="138" spans="2:6">
      <c r="B138" s="109">
        <v>0.62167824074074074</v>
      </c>
      <c r="C138" s="110">
        <v>108</v>
      </c>
      <c r="D138" s="111">
        <v>33.76</v>
      </c>
      <c r="E138" s="111">
        <v>3646.08</v>
      </c>
      <c r="F138" s="60" t="s">
        <v>12</v>
      </c>
    </row>
    <row r="139" spans="2:6">
      <c r="B139" s="109">
        <v>0.62167824074074074</v>
      </c>
      <c r="C139" s="110">
        <v>205</v>
      </c>
      <c r="D139" s="111">
        <v>33.76</v>
      </c>
      <c r="E139" s="111">
        <v>6920.7999999999993</v>
      </c>
      <c r="F139" s="60" t="s">
        <v>12</v>
      </c>
    </row>
    <row r="140" spans="2:6">
      <c r="B140" s="109">
        <v>0.62261574074074078</v>
      </c>
      <c r="C140" s="110">
        <v>78</v>
      </c>
      <c r="D140" s="111">
        <v>33.68</v>
      </c>
      <c r="E140" s="111">
        <v>2627.04</v>
      </c>
      <c r="F140" s="60" t="s">
        <v>12</v>
      </c>
    </row>
    <row r="141" spans="2:6">
      <c r="B141" s="109">
        <v>0.62318287037037035</v>
      </c>
      <c r="C141" s="110">
        <v>15</v>
      </c>
      <c r="D141" s="111">
        <v>33.68</v>
      </c>
      <c r="E141" s="111">
        <v>505.2</v>
      </c>
      <c r="F141" s="60" t="s">
        <v>12</v>
      </c>
    </row>
    <row r="142" spans="2:6">
      <c r="B142" s="109">
        <v>0.62565972222222221</v>
      </c>
      <c r="C142" s="110">
        <v>7</v>
      </c>
      <c r="D142" s="111">
        <v>33.659999999999997</v>
      </c>
      <c r="E142" s="111">
        <v>235.61999999999998</v>
      </c>
      <c r="F142" s="60" t="s">
        <v>12</v>
      </c>
    </row>
    <row r="143" spans="2:6">
      <c r="B143" s="109">
        <v>0.62569444444444444</v>
      </c>
      <c r="C143" s="110">
        <v>81</v>
      </c>
      <c r="D143" s="111">
        <v>33.659999999999997</v>
      </c>
      <c r="E143" s="111">
        <v>2726.4599999999996</v>
      </c>
      <c r="F143" s="60" t="s">
        <v>12</v>
      </c>
    </row>
    <row r="144" spans="2:6">
      <c r="B144" s="109">
        <v>0.62571759259259263</v>
      </c>
      <c r="C144" s="110">
        <v>7</v>
      </c>
      <c r="D144" s="111">
        <v>33.659999999999997</v>
      </c>
      <c r="E144" s="111">
        <v>235.61999999999998</v>
      </c>
      <c r="F144" s="60" t="s">
        <v>12</v>
      </c>
    </row>
    <row r="145" spans="2:6">
      <c r="B145" s="109">
        <v>0.62640046296296292</v>
      </c>
      <c r="C145" s="110">
        <v>98</v>
      </c>
      <c r="D145" s="111">
        <v>33.64</v>
      </c>
      <c r="E145" s="111">
        <v>3296.7200000000003</v>
      </c>
      <c r="F145" s="60" t="s">
        <v>12</v>
      </c>
    </row>
    <row r="146" spans="2:6">
      <c r="B146" s="109">
        <v>0.6296180555555555</v>
      </c>
      <c r="C146" s="110">
        <v>96</v>
      </c>
      <c r="D146" s="111">
        <v>33.619999999999997</v>
      </c>
      <c r="E146" s="111">
        <v>3227.5199999999995</v>
      </c>
      <c r="F146" s="60" t="s">
        <v>12</v>
      </c>
    </row>
    <row r="147" spans="2:6">
      <c r="B147" s="109">
        <v>0.6296180555555555</v>
      </c>
      <c r="C147" s="110">
        <v>81</v>
      </c>
      <c r="D147" s="111">
        <v>33.619999999999997</v>
      </c>
      <c r="E147" s="111">
        <v>2723.22</v>
      </c>
      <c r="F147" s="60" t="s">
        <v>12</v>
      </c>
    </row>
    <row r="148" spans="2:6">
      <c r="B148" s="109">
        <v>0.62964120370370369</v>
      </c>
      <c r="C148" s="110">
        <v>154</v>
      </c>
      <c r="D148" s="111">
        <v>33.619999999999997</v>
      </c>
      <c r="E148" s="111">
        <v>5177.4799999999996</v>
      </c>
      <c r="F148" s="60" t="s">
        <v>12</v>
      </c>
    </row>
    <row r="149" spans="2:6">
      <c r="B149" s="109">
        <v>0.63184027777777774</v>
      </c>
      <c r="C149" s="110">
        <v>93</v>
      </c>
      <c r="D149" s="111">
        <v>33.5</v>
      </c>
      <c r="E149" s="111">
        <v>3115.5</v>
      </c>
      <c r="F149" s="60" t="s">
        <v>12</v>
      </c>
    </row>
    <row r="150" spans="2:6">
      <c r="B150" s="109">
        <v>0.63406249999999997</v>
      </c>
      <c r="C150" s="110">
        <v>47</v>
      </c>
      <c r="D150" s="111">
        <v>33.54</v>
      </c>
      <c r="E150" s="111">
        <v>1576.3799999999999</v>
      </c>
      <c r="F150" s="60" t="s">
        <v>12</v>
      </c>
    </row>
    <row r="151" spans="2:6">
      <c r="B151" s="109">
        <v>0.63406249999999997</v>
      </c>
      <c r="C151" s="110">
        <v>50</v>
      </c>
      <c r="D151" s="111">
        <v>33.54</v>
      </c>
      <c r="E151" s="111">
        <v>1677</v>
      </c>
      <c r="F151" s="60" t="s">
        <v>12</v>
      </c>
    </row>
    <row r="152" spans="2:6">
      <c r="B152" s="109">
        <v>0.63585648148148144</v>
      </c>
      <c r="C152" s="110">
        <v>87</v>
      </c>
      <c r="D152" s="111">
        <v>33.520000000000003</v>
      </c>
      <c r="E152" s="111">
        <v>2916.2400000000002</v>
      </c>
      <c r="F152" s="60" t="s">
        <v>12</v>
      </c>
    </row>
    <row r="153" spans="2:6">
      <c r="B153" s="109">
        <v>0.63585648148148144</v>
      </c>
      <c r="C153" s="110">
        <v>7</v>
      </c>
      <c r="D153" s="111">
        <v>33.520000000000003</v>
      </c>
      <c r="E153" s="111">
        <v>234.64000000000001</v>
      </c>
      <c r="F153" s="60" t="s">
        <v>12</v>
      </c>
    </row>
    <row r="154" spans="2:6">
      <c r="B154" s="109">
        <v>0.63876157407407408</v>
      </c>
      <c r="C154" s="110">
        <v>93</v>
      </c>
      <c r="D154" s="111">
        <v>33.44</v>
      </c>
      <c r="E154" s="111">
        <v>3109.9199999999996</v>
      </c>
      <c r="F154" s="60" t="s">
        <v>12</v>
      </c>
    </row>
    <row r="155" spans="2:6">
      <c r="B155" s="109">
        <v>0.64031249999999995</v>
      </c>
      <c r="C155" s="110">
        <v>92</v>
      </c>
      <c r="D155" s="111">
        <v>33.26</v>
      </c>
      <c r="E155" s="111">
        <v>3059.9199999999996</v>
      </c>
      <c r="F155" s="60" t="s">
        <v>12</v>
      </c>
    </row>
    <row r="156" spans="2:6">
      <c r="B156" s="109">
        <v>0.64320601851851855</v>
      </c>
      <c r="C156" s="110">
        <v>90</v>
      </c>
      <c r="D156" s="111">
        <v>33.24</v>
      </c>
      <c r="E156" s="111">
        <v>2991.6000000000004</v>
      </c>
      <c r="F156" s="60" t="s">
        <v>12</v>
      </c>
    </row>
    <row r="157" spans="2:6">
      <c r="B157" s="109">
        <v>0.64333333333333331</v>
      </c>
      <c r="C157" s="110">
        <v>142</v>
      </c>
      <c r="D157" s="111">
        <v>33.200000000000003</v>
      </c>
      <c r="E157" s="111">
        <v>4714.4000000000005</v>
      </c>
      <c r="F157" s="60" t="s">
        <v>12</v>
      </c>
    </row>
    <row r="158" spans="2:6">
      <c r="B158" s="109">
        <v>0.64872685185185186</v>
      </c>
      <c r="C158" s="110">
        <v>619</v>
      </c>
      <c r="D158" s="111">
        <v>33.22</v>
      </c>
      <c r="E158" s="111">
        <v>20563.18</v>
      </c>
      <c r="F158" s="60" t="s">
        <v>12</v>
      </c>
    </row>
    <row r="159" spans="2:6">
      <c r="B159" s="109">
        <v>0.65071759259259254</v>
      </c>
      <c r="C159" s="110">
        <v>125</v>
      </c>
      <c r="D159" s="111">
        <v>33.299999999999997</v>
      </c>
      <c r="E159" s="111">
        <v>4162.5</v>
      </c>
      <c r="F159" s="60" t="s">
        <v>12</v>
      </c>
    </row>
    <row r="160" spans="2:6">
      <c r="B160" s="109">
        <v>0.65071759259259254</v>
      </c>
      <c r="C160" s="110">
        <v>157</v>
      </c>
      <c r="D160" s="111">
        <v>33.299999999999997</v>
      </c>
      <c r="E160" s="111">
        <v>5228.0999999999995</v>
      </c>
      <c r="F160" s="60" t="s">
        <v>12</v>
      </c>
    </row>
    <row r="161" spans="2:6">
      <c r="B161" s="109">
        <v>0.65634259259259264</v>
      </c>
      <c r="C161" s="110">
        <v>457</v>
      </c>
      <c r="D161" s="111">
        <v>33.340000000000003</v>
      </c>
      <c r="E161" s="111">
        <v>15236.380000000001</v>
      </c>
      <c r="F161" s="60" t="s">
        <v>12</v>
      </c>
    </row>
    <row r="162" spans="2:6">
      <c r="B162" s="109">
        <v>0.65762731481481485</v>
      </c>
      <c r="C162" s="110">
        <v>455</v>
      </c>
      <c r="D162" s="111">
        <v>33.32</v>
      </c>
      <c r="E162" s="111">
        <v>15160.6</v>
      </c>
      <c r="F162" s="60" t="s">
        <v>12</v>
      </c>
    </row>
    <row r="163" spans="2:6">
      <c r="B163" s="109">
        <v>0.65917824074074072</v>
      </c>
      <c r="C163" s="110">
        <v>16</v>
      </c>
      <c r="D163" s="111">
        <v>33.32</v>
      </c>
      <c r="E163" s="111">
        <v>533.12</v>
      </c>
      <c r="F163" s="60" t="s">
        <v>12</v>
      </c>
    </row>
    <row r="164" spans="2:6">
      <c r="B164" s="109">
        <v>0.65954861111111107</v>
      </c>
      <c r="C164" s="110">
        <v>83</v>
      </c>
      <c r="D164" s="111">
        <v>33.32</v>
      </c>
      <c r="E164" s="111">
        <v>2765.56</v>
      </c>
      <c r="F164" s="60" t="s">
        <v>12</v>
      </c>
    </row>
    <row r="165" spans="2:6">
      <c r="B165" s="109">
        <v>0.65954861111111107</v>
      </c>
      <c r="C165" s="110">
        <v>24</v>
      </c>
      <c r="D165" s="111">
        <v>33.32</v>
      </c>
      <c r="E165" s="111">
        <v>799.68000000000006</v>
      </c>
      <c r="F165" s="60" t="s">
        <v>12</v>
      </c>
    </row>
    <row r="166" spans="2:6">
      <c r="B166" s="109">
        <v>0.66049768518518515</v>
      </c>
      <c r="C166" s="110">
        <v>94</v>
      </c>
      <c r="D166" s="111">
        <v>33.28</v>
      </c>
      <c r="E166" s="111">
        <v>3128.32</v>
      </c>
      <c r="F166" s="60" t="s">
        <v>12</v>
      </c>
    </row>
    <row r="167" spans="2:6">
      <c r="B167" s="109">
        <v>0.6630787037037037</v>
      </c>
      <c r="C167" s="110">
        <v>132</v>
      </c>
      <c r="D167" s="111">
        <v>33.200000000000003</v>
      </c>
      <c r="E167" s="111">
        <v>4382.4000000000005</v>
      </c>
      <c r="F167" s="60" t="s">
        <v>12</v>
      </c>
    </row>
    <row r="168" spans="2:6">
      <c r="B168" s="109">
        <v>0.66446759259259258</v>
      </c>
      <c r="C168" s="110">
        <v>101</v>
      </c>
      <c r="D168" s="111">
        <v>33.18</v>
      </c>
      <c r="E168" s="111">
        <v>3351.18</v>
      </c>
      <c r="F168" s="60" t="s">
        <v>12</v>
      </c>
    </row>
    <row r="169" spans="2:6">
      <c r="B169" s="109">
        <v>0.66556712962962961</v>
      </c>
      <c r="C169" s="110">
        <v>92</v>
      </c>
      <c r="D169" s="111">
        <v>33.18</v>
      </c>
      <c r="E169" s="111">
        <v>3052.56</v>
      </c>
      <c r="F169" s="60" t="s">
        <v>12</v>
      </c>
    </row>
    <row r="170" spans="2:6">
      <c r="B170" s="109">
        <v>0.66949074074074078</v>
      </c>
      <c r="C170" s="110">
        <v>202</v>
      </c>
      <c r="D170" s="111">
        <v>33.26</v>
      </c>
      <c r="E170" s="111">
        <v>6718.5199999999995</v>
      </c>
      <c r="F170" s="60" t="s">
        <v>12</v>
      </c>
    </row>
    <row r="171" spans="2:6">
      <c r="B171" s="109">
        <v>0.66949074074074078</v>
      </c>
      <c r="C171" s="110">
        <v>282</v>
      </c>
      <c r="D171" s="111">
        <v>33.26</v>
      </c>
      <c r="E171" s="111">
        <v>9379.32</v>
      </c>
      <c r="F171" s="60" t="s">
        <v>12</v>
      </c>
    </row>
    <row r="172" spans="2:6">
      <c r="B172" s="109">
        <v>0.67018518518518522</v>
      </c>
      <c r="C172" s="110">
        <v>51</v>
      </c>
      <c r="D172" s="111">
        <v>33.22</v>
      </c>
      <c r="E172" s="111">
        <v>1694.22</v>
      </c>
      <c r="F172" s="60" t="s">
        <v>12</v>
      </c>
    </row>
    <row r="173" spans="2:6">
      <c r="B173" s="109">
        <v>0.67020833333333329</v>
      </c>
      <c r="C173" s="110">
        <v>38</v>
      </c>
      <c r="D173" s="111">
        <v>33.22</v>
      </c>
      <c r="E173" s="111">
        <v>1262.3599999999999</v>
      </c>
      <c r="F173" s="60" t="s">
        <v>12</v>
      </c>
    </row>
    <row r="174" spans="2:6">
      <c r="B174" s="109">
        <v>0.67447916666666663</v>
      </c>
      <c r="C174" s="110">
        <v>186</v>
      </c>
      <c r="D174" s="111">
        <v>33.22</v>
      </c>
      <c r="E174" s="111">
        <v>6178.92</v>
      </c>
      <c r="F174" s="60" t="s">
        <v>12</v>
      </c>
    </row>
    <row r="175" spans="2:6">
      <c r="B175" s="109">
        <v>0.67600694444444442</v>
      </c>
      <c r="C175" s="110">
        <v>331</v>
      </c>
      <c r="D175" s="111">
        <v>33.24</v>
      </c>
      <c r="E175" s="111">
        <v>11002.44</v>
      </c>
      <c r="F175" s="60" t="s">
        <v>12</v>
      </c>
    </row>
    <row r="176" spans="2:6">
      <c r="B176" s="109">
        <v>0.67703703703703699</v>
      </c>
      <c r="C176" s="110">
        <v>83</v>
      </c>
      <c r="D176" s="111">
        <v>33.24</v>
      </c>
      <c r="E176" s="111">
        <v>2758.92</v>
      </c>
      <c r="F176" s="60" t="s">
        <v>12</v>
      </c>
    </row>
    <row r="177" spans="2:6">
      <c r="B177" s="109">
        <v>0.67703703703703699</v>
      </c>
      <c r="C177" s="110">
        <v>12</v>
      </c>
      <c r="D177" s="111">
        <v>33.24</v>
      </c>
      <c r="E177" s="111">
        <v>398.88</v>
      </c>
      <c r="F177" s="60" t="s">
        <v>12</v>
      </c>
    </row>
    <row r="178" spans="2:6">
      <c r="B178" s="109">
        <v>0.67929398148148146</v>
      </c>
      <c r="C178" s="110">
        <v>88</v>
      </c>
      <c r="D178" s="111">
        <v>33.18</v>
      </c>
      <c r="E178" s="111">
        <v>2919.84</v>
      </c>
      <c r="F178" s="60" t="s">
        <v>12</v>
      </c>
    </row>
    <row r="179" spans="2:6">
      <c r="B179" s="109">
        <v>0.67967592592592596</v>
      </c>
      <c r="C179" s="110">
        <v>13</v>
      </c>
      <c r="D179" s="111">
        <v>33.18</v>
      </c>
      <c r="E179" s="111">
        <v>431.34</v>
      </c>
      <c r="F179" s="60" t="s">
        <v>12</v>
      </c>
    </row>
    <row r="180" spans="2:6">
      <c r="B180" s="109">
        <v>0.6799074074074074</v>
      </c>
      <c r="C180" s="110">
        <v>110</v>
      </c>
      <c r="D180" s="111">
        <v>33.14</v>
      </c>
      <c r="E180" s="111">
        <v>3645.4</v>
      </c>
      <c r="F180" s="60" t="s">
        <v>12</v>
      </c>
    </row>
    <row r="181" spans="2:6">
      <c r="B181" s="109">
        <v>0.68305555555555553</v>
      </c>
      <c r="C181" s="110">
        <v>313</v>
      </c>
      <c r="D181" s="111">
        <v>33.200000000000003</v>
      </c>
      <c r="E181" s="111">
        <v>10391.6</v>
      </c>
      <c r="F181" s="60" t="s">
        <v>12</v>
      </c>
    </row>
    <row r="182" spans="2:6">
      <c r="B182" s="109">
        <v>0.68483796296296295</v>
      </c>
      <c r="C182" s="110">
        <v>181</v>
      </c>
      <c r="D182" s="111">
        <v>33.18</v>
      </c>
      <c r="E182" s="111">
        <v>6005.58</v>
      </c>
      <c r="F182" s="60" t="s">
        <v>12</v>
      </c>
    </row>
    <row r="183" spans="2:6">
      <c r="B183" s="109">
        <v>0.68871527777777775</v>
      </c>
      <c r="C183" s="110">
        <v>60</v>
      </c>
      <c r="D183" s="111">
        <v>33.28</v>
      </c>
      <c r="E183" s="111">
        <v>1996.8000000000002</v>
      </c>
      <c r="F183" s="60" t="s">
        <v>12</v>
      </c>
    </row>
    <row r="184" spans="2:6">
      <c r="B184" s="109">
        <v>0.68892361111111111</v>
      </c>
      <c r="C184" s="110">
        <v>89</v>
      </c>
      <c r="D184" s="111">
        <v>33.28</v>
      </c>
      <c r="E184" s="111">
        <v>2961.92</v>
      </c>
      <c r="F184" s="60" t="s">
        <v>12</v>
      </c>
    </row>
    <row r="185" spans="2:6">
      <c r="B185" s="109">
        <v>0.69039351851851849</v>
      </c>
      <c r="C185" s="110">
        <v>140</v>
      </c>
      <c r="D185" s="111">
        <v>33.340000000000003</v>
      </c>
      <c r="E185" s="111">
        <v>4667.6000000000004</v>
      </c>
      <c r="F185" s="60" t="s">
        <v>12</v>
      </c>
    </row>
    <row r="186" spans="2:6">
      <c r="B186" s="109">
        <v>0.69115740740740739</v>
      </c>
      <c r="C186" s="110">
        <v>236</v>
      </c>
      <c r="D186" s="111">
        <v>33.299999999999997</v>
      </c>
      <c r="E186" s="111">
        <v>7858.7999999999993</v>
      </c>
      <c r="F186" s="60" t="s">
        <v>12</v>
      </c>
    </row>
    <row r="187" spans="2:6">
      <c r="B187" s="109">
        <v>0.69587962962962968</v>
      </c>
      <c r="C187" s="110">
        <v>306</v>
      </c>
      <c r="D187" s="111">
        <v>33.26</v>
      </c>
      <c r="E187" s="111">
        <v>10177.56</v>
      </c>
      <c r="F187" s="60" t="s">
        <v>12</v>
      </c>
    </row>
    <row r="188" spans="2:6">
      <c r="B188" s="109">
        <v>0.6986458333333333</v>
      </c>
      <c r="C188" s="110">
        <v>113</v>
      </c>
      <c r="D188" s="111">
        <v>33.26</v>
      </c>
      <c r="E188" s="111">
        <v>3758.3799999999997</v>
      </c>
      <c r="F188" s="60" t="s">
        <v>12</v>
      </c>
    </row>
    <row r="189" spans="2:6">
      <c r="B189" s="109">
        <v>0.6986458333333333</v>
      </c>
      <c r="C189" s="110">
        <v>84</v>
      </c>
      <c r="D189" s="111">
        <v>33.26</v>
      </c>
      <c r="E189" s="111">
        <v>2793.8399999999997</v>
      </c>
      <c r="F189" s="60" t="s">
        <v>12</v>
      </c>
    </row>
    <row r="190" spans="2:6">
      <c r="B190" s="109">
        <v>0.70572916666666663</v>
      </c>
      <c r="C190" s="110">
        <v>160</v>
      </c>
      <c r="D190" s="111">
        <v>33.32</v>
      </c>
      <c r="E190" s="111">
        <v>5331.2</v>
      </c>
      <c r="F190" s="60" t="s">
        <v>12</v>
      </c>
    </row>
    <row r="191" spans="2:6">
      <c r="B191" s="109">
        <v>0.70599537037037041</v>
      </c>
      <c r="C191" s="110">
        <v>100</v>
      </c>
      <c r="D191" s="111">
        <v>33.299999999999997</v>
      </c>
      <c r="E191" s="111">
        <v>3329.9999999999995</v>
      </c>
      <c r="F191" s="60" t="s">
        <v>12</v>
      </c>
    </row>
    <row r="192" spans="2:6">
      <c r="B192" s="109">
        <v>0.70851851851851855</v>
      </c>
      <c r="C192" s="110">
        <v>47</v>
      </c>
      <c r="D192" s="111">
        <v>33.299999999999997</v>
      </c>
      <c r="E192" s="111">
        <v>1565.1</v>
      </c>
      <c r="F192" s="60" t="s">
        <v>12</v>
      </c>
    </row>
    <row r="193" spans="2:6">
      <c r="B193" s="109">
        <v>0.70851851851851855</v>
      </c>
      <c r="C193" s="110">
        <v>383</v>
      </c>
      <c r="D193" s="111">
        <v>33.299999999999997</v>
      </c>
      <c r="E193" s="111">
        <v>12753.9</v>
      </c>
      <c r="F193" s="60" t="s">
        <v>12</v>
      </c>
    </row>
    <row r="194" spans="2:6">
      <c r="B194" s="109">
        <v>0.70853009259259259</v>
      </c>
      <c r="C194" s="110">
        <v>269</v>
      </c>
      <c r="D194" s="111">
        <v>33.299999999999997</v>
      </c>
      <c r="E194" s="111">
        <v>8957.6999999999989</v>
      </c>
      <c r="F194" s="60" t="s">
        <v>12</v>
      </c>
    </row>
    <row r="195" spans="2:6">
      <c r="B195" s="109">
        <v>0.71206018518518521</v>
      </c>
      <c r="C195" s="110">
        <v>472</v>
      </c>
      <c r="D195" s="111">
        <v>33.28</v>
      </c>
      <c r="E195" s="111">
        <v>15708.16</v>
      </c>
      <c r="F195" s="60" t="s">
        <v>12</v>
      </c>
    </row>
    <row r="196" spans="2:6">
      <c r="B196" s="109">
        <v>0.71228009259259262</v>
      </c>
      <c r="C196" s="110">
        <v>101</v>
      </c>
      <c r="D196" s="111">
        <v>33.26</v>
      </c>
      <c r="E196" s="111">
        <v>3359.2599999999998</v>
      </c>
      <c r="F196" s="60" t="s">
        <v>12</v>
      </c>
    </row>
    <row r="197" spans="2:6">
      <c r="B197" s="109">
        <v>0.72197916666666662</v>
      </c>
      <c r="C197" s="110">
        <v>92</v>
      </c>
      <c r="D197" s="111">
        <v>33.119999999999997</v>
      </c>
      <c r="E197" s="111">
        <v>3047.04</v>
      </c>
      <c r="F197" s="60" t="s">
        <v>12</v>
      </c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</sheetData>
  <conditionalFormatting sqref="D15:D19">
    <cfRule type="expression" dxfId="15" priority="1">
      <formula>$D15&gt;#REF!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EAAC-03CA-40B4-B575-F58676BCD7AF}">
  <dimension ref="B1:L323"/>
  <sheetViews>
    <sheetView workbookViewId="0">
      <selection activeCell="B21" sqref="B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46255</v>
      </c>
      <c r="C15" s="58">
        <f>SUMIF(F21:F4979,F15,C21:C4979)</f>
        <v>25879</v>
      </c>
      <c r="D15" s="59">
        <f>E15/C15</f>
        <v>34.621724950732251</v>
      </c>
      <c r="E15" s="59">
        <f>SUMIF(F21:F4979,F15,E21:E4979)</f>
        <v>895975.62</v>
      </c>
      <c r="F15" s="60" t="s">
        <v>12</v>
      </c>
    </row>
    <row r="16" spans="2:10">
      <c r="B16" s="26">
        <f>B15</f>
        <v>46255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0.3787847222222222</v>
      </c>
      <c r="C21" s="128">
        <v>301</v>
      </c>
      <c r="D21" s="129">
        <v>34.92</v>
      </c>
      <c r="E21" s="129">
        <f>C21*D21</f>
        <v>10510.92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0.3812962962962963</v>
      </c>
      <c r="C22" s="128">
        <v>200</v>
      </c>
      <c r="D22" s="129">
        <v>34.840000000000003</v>
      </c>
      <c r="E22" s="129">
        <f t="shared" ref="E22:E85" si="0">C22*D22</f>
        <v>6968.0000000000009</v>
      </c>
      <c r="F22" s="134" t="s">
        <v>12</v>
      </c>
    </row>
    <row r="23" spans="2:12" ht="12.5">
      <c r="B23" s="127">
        <v>0.38552083333333331</v>
      </c>
      <c r="C23" s="128">
        <v>283</v>
      </c>
      <c r="D23" s="129">
        <v>34.9</v>
      </c>
      <c r="E23" s="129">
        <f t="shared" si="0"/>
        <v>9876.6999999999989</v>
      </c>
      <c r="F23" s="134" t="s">
        <v>12</v>
      </c>
    </row>
    <row r="24" spans="2:12" ht="12.5">
      <c r="B24" s="127">
        <v>0.38862268518518517</v>
      </c>
      <c r="C24" s="128">
        <v>147</v>
      </c>
      <c r="D24" s="129">
        <v>34.86</v>
      </c>
      <c r="E24" s="129">
        <f t="shared" si="0"/>
        <v>5124.42</v>
      </c>
      <c r="F24" s="134" t="s">
        <v>12</v>
      </c>
    </row>
    <row r="25" spans="2:12" ht="12.5">
      <c r="B25" s="127">
        <v>0.38862268518518517</v>
      </c>
      <c r="C25" s="128">
        <v>181</v>
      </c>
      <c r="D25" s="129">
        <v>34.86</v>
      </c>
      <c r="E25" s="129">
        <f t="shared" si="0"/>
        <v>6309.66</v>
      </c>
      <c r="F25" s="134" t="s">
        <v>12</v>
      </c>
    </row>
    <row r="26" spans="2:12" ht="12.5">
      <c r="B26" s="127">
        <v>0.39226851851851852</v>
      </c>
      <c r="C26" s="128">
        <v>87</v>
      </c>
      <c r="D26" s="129">
        <v>34.880000000000003</v>
      </c>
      <c r="E26" s="129">
        <f t="shared" si="0"/>
        <v>3034.5600000000004</v>
      </c>
      <c r="F26" s="134" t="s">
        <v>12</v>
      </c>
    </row>
    <row r="27" spans="2:12" ht="12.5">
      <c r="B27" s="127">
        <v>0.39700231481481479</v>
      </c>
      <c r="C27" s="128">
        <v>136</v>
      </c>
      <c r="D27" s="129">
        <v>34.9</v>
      </c>
      <c r="E27" s="129">
        <f t="shared" si="0"/>
        <v>4746.3999999999996</v>
      </c>
      <c r="F27" s="134" t="s">
        <v>12</v>
      </c>
    </row>
    <row r="28" spans="2:12" ht="12.5">
      <c r="B28" s="127">
        <v>0.39700231481481479</v>
      </c>
      <c r="C28" s="128">
        <v>126</v>
      </c>
      <c r="D28" s="129">
        <v>34.9</v>
      </c>
      <c r="E28" s="129">
        <f t="shared" si="0"/>
        <v>4397.3999999999996</v>
      </c>
      <c r="F28" s="134" t="s">
        <v>12</v>
      </c>
    </row>
    <row r="29" spans="2:12" ht="12.5">
      <c r="B29" s="127">
        <v>0.39861111111111114</v>
      </c>
      <c r="C29" s="128">
        <v>171</v>
      </c>
      <c r="D29" s="129">
        <v>34.86</v>
      </c>
      <c r="E29" s="129">
        <f t="shared" si="0"/>
        <v>5961.0599999999995</v>
      </c>
      <c r="F29" s="134" t="s">
        <v>12</v>
      </c>
    </row>
    <row r="30" spans="2:12" ht="12.5">
      <c r="B30" s="127">
        <v>0.40348379629629627</v>
      </c>
      <c r="C30" s="128">
        <v>323</v>
      </c>
      <c r="D30" s="129">
        <v>34.9</v>
      </c>
      <c r="E30" s="129">
        <f t="shared" si="0"/>
        <v>11272.699999999999</v>
      </c>
      <c r="F30" s="134" t="s">
        <v>12</v>
      </c>
    </row>
    <row r="31" spans="2:12" ht="12.5">
      <c r="B31" s="127">
        <v>0.40543981481481484</v>
      </c>
      <c r="C31" s="128">
        <v>88</v>
      </c>
      <c r="D31" s="129">
        <v>34.840000000000003</v>
      </c>
      <c r="E31" s="129">
        <f t="shared" si="0"/>
        <v>3065.92</v>
      </c>
      <c r="F31" s="134" t="s">
        <v>12</v>
      </c>
    </row>
    <row r="32" spans="2:12" ht="12.5">
      <c r="B32" s="127">
        <v>0.40774305555555557</v>
      </c>
      <c r="C32" s="128">
        <v>96</v>
      </c>
      <c r="D32" s="129">
        <v>34.799999999999997</v>
      </c>
      <c r="E32" s="129">
        <f t="shared" si="0"/>
        <v>3340.7999999999997</v>
      </c>
      <c r="F32" s="134" t="s">
        <v>12</v>
      </c>
    </row>
    <row r="33" spans="2:6" ht="12.5">
      <c r="B33" s="127">
        <v>0.41105324074074073</v>
      </c>
      <c r="C33" s="128">
        <v>87</v>
      </c>
      <c r="D33" s="129">
        <v>34.74</v>
      </c>
      <c r="E33" s="129">
        <f t="shared" si="0"/>
        <v>3022.38</v>
      </c>
      <c r="F33" s="134" t="s">
        <v>12</v>
      </c>
    </row>
    <row r="34" spans="2:6" ht="12.5">
      <c r="B34" s="127">
        <v>0.41396990740740741</v>
      </c>
      <c r="C34" s="128">
        <v>151</v>
      </c>
      <c r="D34" s="129">
        <v>34.74</v>
      </c>
      <c r="E34" s="129">
        <f t="shared" si="0"/>
        <v>5245.7400000000007</v>
      </c>
      <c r="F34" s="134" t="s">
        <v>12</v>
      </c>
    </row>
    <row r="35" spans="2:6" ht="12.5">
      <c r="B35" s="127">
        <v>0.41655092592592591</v>
      </c>
      <c r="C35" s="128">
        <v>126</v>
      </c>
      <c r="D35" s="129">
        <v>34.74</v>
      </c>
      <c r="E35" s="129">
        <f t="shared" si="0"/>
        <v>4377.2400000000007</v>
      </c>
      <c r="F35" s="134" t="s">
        <v>12</v>
      </c>
    </row>
    <row r="36" spans="2:6" ht="12.5">
      <c r="B36" s="127">
        <v>0.42282407407407407</v>
      </c>
      <c r="C36" s="128">
        <v>68</v>
      </c>
      <c r="D36" s="129">
        <v>34.76</v>
      </c>
      <c r="E36" s="129">
        <f t="shared" si="0"/>
        <v>2363.6799999999998</v>
      </c>
      <c r="F36" s="134" t="s">
        <v>12</v>
      </c>
    </row>
    <row r="37" spans="2:6" ht="12.5">
      <c r="B37" s="127">
        <v>0.42282407407407407</v>
      </c>
      <c r="C37" s="128">
        <v>157</v>
      </c>
      <c r="D37" s="129">
        <v>34.76</v>
      </c>
      <c r="E37" s="129">
        <f t="shared" si="0"/>
        <v>5457.32</v>
      </c>
      <c r="F37" s="134" t="s">
        <v>12</v>
      </c>
    </row>
    <row r="38" spans="2:6" ht="12.5">
      <c r="B38" s="127">
        <v>0.42282407407407407</v>
      </c>
      <c r="C38" s="128">
        <v>143</v>
      </c>
      <c r="D38" s="129">
        <v>34.76</v>
      </c>
      <c r="E38" s="129">
        <f t="shared" si="0"/>
        <v>4970.6799999999994</v>
      </c>
      <c r="F38" s="134" t="s">
        <v>12</v>
      </c>
    </row>
    <row r="39" spans="2:6" ht="12.5">
      <c r="B39" s="127">
        <v>0.42439814814814814</v>
      </c>
      <c r="C39" s="128">
        <v>91</v>
      </c>
      <c r="D39" s="129">
        <v>34.74</v>
      </c>
      <c r="E39" s="129">
        <f t="shared" si="0"/>
        <v>3161.34</v>
      </c>
      <c r="F39" s="134" t="s">
        <v>12</v>
      </c>
    </row>
    <row r="40" spans="2:6" ht="12.5">
      <c r="B40" s="127">
        <v>0.42828703703703702</v>
      </c>
      <c r="C40" s="128">
        <v>231</v>
      </c>
      <c r="D40" s="129">
        <v>34.74</v>
      </c>
      <c r="E40" s="129">
        <f t="shared" si="0"/>
        <v>8024.9400000000005</v>
      </c>
      <c r="F40" s="134" t="s">
        <v>12</v>
      </c>
    </row>
    <row r="41" spans="2:6" ht="12.5">
      <c r="B41" s="127">
        <v>0.42959490740740741</v>
      </c>
      <c r="C41" s="128">
        <v>88</v>
      </c>
      <c r="D41" s="129">
        <v>34.72</v>
      </c>
      <c r="E41" s="129">
        <f t="shared" si="0"/>
        <v>3055.3599999999997</v>
      </c>
      <c r="F41" s="134" t="s">
        <v>12</v>
      </c>
    </row>
    <row r="42" spans="2:6" ht="12.5">
      <c r="B42" s="127">
        <v>0.43290509259259258</v>
      </c>
      <c r="C42" s="128">
        <v>104</v>
      </c>
      <c r="D42" s="129">
        <v>34.659999999999997</v>
      </c>
      <c r="E42" s="129">
        <f t="shared" si="0"/>
        <v>3604.6399999999994</v>
      </c>
      <c r="F42" s="134" t="s">
        <v>12</v>
      </c>
    </row>
    <row r="43" spans="2:6" ht="12.5">
      <c r="B43" s="127">
        <v>0.43438657407407405</v>
      </c>
      <c r="C43" s="128">
        <v>94</v>
      </c>
      <c r="D43" s="129">
        <v>34.619999999999997</v>
      </c>
      <c r="E43" s="129">
        <f t="shared" si="0"/>
        <v>3254.2799999999997</v>
      </c>
      <c r="F43" s="134" t="s">
        <v>12</v>
      </c>
    </row>
    <row r="44" spans="2:6" ht="12.5">
      <c r="B44" s="127">
        <v>0.43917824074074074</v>
      </c>
      <c r="C44" s="128">
        <v>134</v>
      </c>
      <c r="D44" s="129">
        <v>34.64</v>
      </c>
      <c r="E44" s="129">
        <f t="shared" si="0"/>
        <v>4641.76</v>
      </c>
      <c r="F44" s="134" t="s">
        <v>12</v>
      </c>
    </row>
    <row r="45" spans="2:6" ht="12.5">
      <c r="B45" s="127">
        <v>0.4395486111111111</v>
      </c>
      <c r="C45" s="128">
        <v>115</v>
      </c>
      <c r="D45" s="129">
        <v>34.619999999999997</v>
      </c>
      <c r="E45" s="129">
        <f t="shared" si="0"/>
        <v>3981.2999999999997</v>
      </c>
      <c r="F45" s="134" t="s">
        <v>12</v>
      </c>
    </row>
    <row r="46" spans="2:6" ht="12.5">
      <c r="B46" s="127">
        <v>0.44134259259259262</v>
      </c>
      <c r="C46" s="128">
        <v>85</v>
      </c>
      <c r="D46" s="129">
        <v>34.619999999999997</v>
      </c>
      <c r="E46" s="129">
        <f t="shared" si="0"/>
        <v>2942.7</v>
      </c>
      <c r="F46" s="134" t="s">
        <v>12</v>
      </c>
    </row>
    <row r="47" spans="2:6" ht="12.5">
      <c r="B47" s="127">
        <v>0.44350694444444444</v>
      </c>
      <c r="C47" s="128">
        <v>18</v>
      </c>
      <c r="D47" s="129">
        <v>34.56</v>
      </c>
      <c r="E47" s="129">
        <f t="shared" si="0"/>
        <v>622.08000000000004</v>
      </c>
      <c r="F47" s="134" t="s">
        <v>12</v>
      </c>
    </row>
    <row r="48" spans="2:6" ht="12.5">
      <c r="B48" s="127">
        <v>0.44350694444444444</v>
      </c>
      <c r="C48" s="128">
        <v>70</v>
      </c>
      <c r="D48" s="129">
        <v>34.56</v>
      </c>
      <c r="E48" s="129">
        <f t="shared" si="0"/>
        <v>2419.2000000000003</v>
      </c>
      <c r="F48" s="134" t="s">
        <v>12</v>
      </c>
    </row>
    <row r="49" spans="2:6" ht="12.5">
      <c r="B49" s="127">
        <v>0.44582175925925926</v>
      </c>
      <c r="C49" s="128">
        <v>96</v>
      </c>
      <c r="D49" s="129">
        <v>34.5</v>
      </c>
      <c r="E49" s="129">
        <f t="shared" si="0"/>
        <v>3312</v>
      </c>
      <c r="F49" s="134" t="s">
        <v>12</v>
      </c>
    </row>
    <row r="50" spans="2:6" ht="12.5">
      <c r="B50" s="127">
        <v>0.44946759259259261</v>
      </c>
      <c r="C50" s="128">
        <v>167</v>
      </c>
      <c r="D50" s="129">
        <v>34.520000000000003</v>
      </c>
      <c r="E50" s="129">
        <f t="shared" si="0"/>
        <v>5764.84</v>
      </c>
      <c r="F50" s="134" t="s">
        <v>12</v>
      </c>
    </row>
    <row r="51" spans="2:6" ht="12.5">
      <c r="B51" s="127">
        <v>0.45490740740740743</v>
      </c>
      <c r="C51" s="128">
        <v>102</v>
      </c>
      <c r="D51" s="129">
        <v>34.56</v>
      </c>
      <c r="E51" s="129">
        <f t="shared" si="0"/>
        <v>3525.1200000000003</v>
      </c>
      <c r="F51" s="134" t="s">
        <v>12</v>
      </c>
    </row>
    <row r="52" spans="2:6" ht="12.5">
      <c r="B52" s="127">
        <v>0.4563888888888889</v>
      </c>
      <c r="C52" s="128">
        <v>110</v>
      </c>
      <c r="D52" s="129">
        <v>34.619999999999997</v>
      </c>
      <c r="E52" s="129">
        <f t="shared" si="0"/>
        <v>3808.2</v>
      </c>
      <c r="F52" s="134" t="s">
        <v>12</v>
      </c>
    </row>
    <row r="53" spans="2:6" ht="12.5">
      <c r="B53" s="127">
        <v>0.45912037037037035</v>
      </c>
      <c r="C53" s="128">
        <v>118</v>
      </c>
      <c r="D53" s="129">
        <v>34.6</v>
      </c>
      <c r="E53" s="129">
        <f t="shared" si="0"/>
        <v>4082.8</v>
      </c>
      <c r="F53" s="134" t="s">
        <v>12</v>
      </c>
    </row>
    <row r="54" spans="2:6" ht="12.5">
      <c r="B54" s="127">
        <v>0.45968750000000003</v>
      </c>
      <c r="C54" s="128">
        <v>148</v>
      </c>
      <c r="D54" s="129">
        <v>34.6</v>
      </c>
      <c r="E54" s="129">
        <f t="shared" si="0"/>
        <v>5120.8</v>
      </c>
      <c r="F54" s="134" t="s">
        <v>12</v>
      </c>
    </row>
    <row r="55" spans="2:6" ht="12.5">
      <c r="B55" s="127">
        <v>0.4670023148148148</v>
      </c>
      <c r="C55" s="128">
        <v>95</v>
      </c>
      <c r="D55" s="129">
        <v>34.619999999999997</v>
      </c>
      <c r="E55" s="129">
        <f t="shared" si="0"/>
        <v>3288.8999999999996</v>
      </c>
      <c r="F55" s="134" t="s">
        <v>12</v>
      </c>
    </row>
    <row r="56" spans="2:6" ht="12.5">
      <c r="B56" s="127">
        <v>0.4670023148148148</v>
      </c>
      <c r="C56" s="128">
        <v>365</v>
      </c>
      <c r="D56" s="129">
        <v>34.619999999999997</v>
      </c>
      <c r="E56" s="129">
        <f t="shared" si="0"/>
        <v>12636.3</v>
      </c>
      <c r="F56" s="134" t="s">
        <v>12</v>
      </c>
    </row>
    <row r="57" spans="2:6" ht="12.5">
      <c r="B57" s="127">
        <v>0.46848379629629627</v>
      </c>
      <c r="C57" s="128">
        <v>84</v>
      </c>
      <c r="D57" s="129">
        <v>34.58</v>
      </c>
      <c r="E57" s="129">
        <f t="shared" si="0"/>
        <v>2904.72</v>
      </c>
      <c r="F57" s="134" t="s">
        <v>12</v>
      </c>
    </row>
    <row r="58" spans="2:6" ht="12.5">
      <c r="B58" s="127">
        <v>0.46859953703703705</v>
      </c>
      <c r="C58" s="128">
        <v>71</v>
      </c>
      <c r="D58" s="129">
        <v>34.58</v>
      </c>
      <c r="E58" s="129">
        <f t="shared" si="0"/>
        <v>2455.1799999999998</v>
      </c>
      <c r="F58" s="134" t="s">
        <v>12</v>
      </c>
    </row>
    <row r="59" spans="2:6" ht="12.5">
      <c r="B59" s="127">
        <v>0.47416666666666668</v>
      </c>
      <c r="C59" s="128">
        <v>8</v>
      </c>
      <c r="D59" s="129">
        <v>34.619999999999997</v>
      </c>
      <c r="E59" s="129">
        <f t="shared" si="0"/>
        <v>276.95999999999998</v>
      </c>
      <c r="F59" s="134" t="s">
        <v>12</v>
      </c>
    </row>
    <row r="60" spans="2:6" ht="12.5">
      <c r="B60" s="127">
        <v>0.47416666666666668</v>
      </c>
      <c r="C60" s="128">
        <v>71</v>
      </c>
      <c r="D60" s="129">
        <v>34.619999999999997</v>
      </c>
      <c r="E60" s="129">
        <f t="shared" si="0"/>
        <v>2458.02</v>
      </c>
      <c r="F60" s="134" t="s">
        <v>12</v>
      </c>
    </row>
    <row r="61" spans="2:6" ht="12.5">
      <c r="B61" s="127">
        <v>0.47559027777777779</v>
      </c>
      <c r="C61" s="128">
        <v>328</v>
      </c>
      <c r="D61" s="129">
        <v>34.6</v>
      </c>
      <c r="E61" s="129">
        <f t="shared" si="0"/>
        <v>11348.800000000001</v>
      </c>
      <c r="F61" s="134" t="s">
        <v>12</v>
      </c>
    </row>
    <row r="62" spans="2:6" ht="12.5">
      <c r="B62" s="127">
        <v>0.4792939814814815</v>
      </c>
      <c r="C62" s="128">
        <v>85</v>
      </c>
      <c r="D62" s="129">
        <v>34.6</v>
      </c>
      <c r="E62" s="129">
        <f t="shared" si="0"/>
        <v>2941</v>
      </c>
      <c r="F62" s="134" t="s">
        <v>12</v>
      </c>
    </row>
    <row r="63" spans="2:6" ht="12.5">
      <c r="B63" s="127">
        <v>0.47974537037037035</v>
      </c>
      <c r="C63" s="128">
        <v>130</v>
      </c>
      <c r="D63" s="129">
        <v>34.58</v>
      </c>
      <c r="E63" s="129">
        <f t="shared" si="0"/>
        <v>4495.3999999999996</v>
      </c>
      <c r="F63" s="134" t="s">
        <v>12</v>
      </c>
    </row>
    <row r="64" spans="2:6" ht="12.5">
      <c r="B64" s="127">
        <v>0.48539351851851853</v>
      </c>
      <c r="C64" s="128">
        <v>136</v>
      </c>
      <c r="D64" s="129">
        <v>34.619999999999997</v>
      </c>
      <c r="E64" s="129">
        <f t="shared" si="0"/>
        <v>4708.32</v>
      </c>
      <c r="F64" s="134" t="s">
        <v>12</v>
      </c>
    </row>
    <row r="65" spans="2:6" ht="12.5">
      <c r="B65" s="127">
        <v>0.49052083333333335</v>
      </c>
      <c r="C65" s="128">
        <v>104</v>
      </c>
      <c r="D65" s="129">
        <v>34.58</v>
      </c>
      <c r="E65" s="129">
        <f t="shared" si="0"/>
        <v>3596.3199999999997</v>
      </c>
      <c r="F65" s="134" t="s">
        <v>12</v>
      </c>
    </row>
    <row r="66" spans="2:6" ht="12.5">
      <c r="B66" s="127">
        <v>0.49052083333333335</v>
      </c>
      <c r="C66" s="128">
        <v>158</v>
      </c>
      <c r="D66" s="129">
        <v>34.58</v>
      </c>
      <c r="E66" s="129">
        <f t="shared" si="0"/>
        <v>5463.6399999999994</v>
      </c>
      <c r="F66" s="134" t="s">
        <v>12</v>
      </c>
    </row>
    <row r="67" spans="2:6" ht="12.5">
      <c r="B67" s="127">
        <v>0.49163194444444447</v>
      </c>
      <c r="C67" s="128">
        <v>124</v>
      </c>
      <c r="D67" s="129">
        <v>34.56</v>
      </c>
      <c r="E67" s="129">
        <f t="shared" si="0"/>
        <v>4285.4400000000005</v>
      </c>
      <c r="F67" s="134" t="s">
        <v>12</v>
      </c>
    </row>
    <row r="68" spans="2:6" ht="12.5">
      <c r="B68" s="127">
        <v>0.49163194444444447</v>
      </c>
      <c r="C68" s="128">
        <v>168</v>
      </c>
      <c r="D68" s="129">
        <v>34.56</v>
      </c>
      <c r="E68" s="129">
        <f t="shared" si="0"/>
        <v>5806.08</v>
      </c>
      <c r="F68" s="134" t="s">
        <v>12</v>
      </c>
    </row>
    <row r="69" spans="2:6" ht="12.5">
      <c r="B69" s="127">
        <v>0.49309027777777775</v>
      </c>
      <c r="C69" s="128">
        <v>111</v>
      </c>
      <c r="D69" s="129">
        <v>34.56</v>
      </c>
      <c r="E69" s="129">
        <f t="shared" si="0"/>
        <v>3836.1600000000003</v>
      </c>
      <c r="F69" s="134" t="s">
        <v>12</v>
      </c>
    </row>
    <row r="70" spans="2:6" ht="12.5">
      <c r="B70" s="127">
        <v>0.49409722222222224</v>
      </c>
      <c r="C70" s="128">
        <v>2</v>
      </c>
      <c r="D70" s="129">
        <v>34.520000000000003</v>
      </c>
      <c r="E70" s="129">
        <f t="shared" si="0"/>
        <v>69.040000000000006</v>
      </c>
      <c r="F70" s="134" t="s">
        <v>12</v>
      </c>
    </row>
    <row r="71" spans="2:6" ht="12.5">
      <c r="B71" s="127">
        <v>0.49427083333333333</v>
      </c>
      <c r="C71" s="128">
        <v>3</v>
      </c>
      <c r="D71" s="129">
        <v>34.520000000000003</v>
      </c>
      <c r="E71" s="129">
        <f t="shared" si="0"/>
        <v>103.56</v>
      </c>
      <c r="F71" s="134" t="s">
        <v>12</v>
      </c>
    </row>
    <row r="72" spans="2:6" ht="12.5">
      <c r="B72" s="127">
        <v>0.49444444444444446</v>
      </c>
      <c r="C72" s="128">
        <v>2</v>
      </c>
      <c r="D72" s="129">
        <v>34.520000000000003</v>
      </c>
      <c r="E72" s="129">
        <f t="shared" si="0"/>
        <v>69.040000000000006</v>
      </c>
      <c r="F72" s="134" t="s">
        <v>12</v>
      </c>
    </row>
    <row r="73" spans="2:6" ht="12.5">
      <c r="B73" s="127">
        <v>0.49479166666666669</v>
      </c>
      <c r="C73" s="128">
        <v>2</v>
      </c>
      <c r="D73" s="129">
        <v>34.520000000000003</v>
      </c>
      <c r="E73" s="129">
        <f t="shared" si="0"/>
        <v>69.040000000000006</v>
      </c>
      <c r="F73" s="134" t="s">
        <v>12</v>
      </c>
    </row>
    <row r="74" spans="2:6" ht="12.5">
      <c r="B74" s="127">
        <v>0.49496527777777777</v>
      </c>
      <c r="C74" s="128">
        <v>1</v>
      </c>
      <c r="D74" s="129">
        <v>34.520000000000003</v>
      </c>
      <c r="E74" s="129">
        <f t="shared" si="0"/>
        <v>34.520000000000003</v>
      </c>
      <c r="F74" s="134" t="s">
        <v>12</v>
      </c>
    </row>
    <row r="75" spans="2:6" ht="12.5">
      <c r="B75" s="127">
        <v>0.49513888888888891</v>
      </c>
      <c r="C75" s="128">
        <v>3</v>
      </c>
      <c r="D75" s="129">
        <v>34.520000000000003</v>
      </c>
      <c r="E75" s="129">
        <f t="shared" si="0"/>
        <v>103.56</v>
      </c>
      <c r="F75" s="134" t="s">
        <v>12</v>
      </c>
    </row>
    <row r="76" spans="2:6" ht="12.5">
      <c r="B76" s="127">
        <v>0.49527777777777776</v>
      </c>
      <c r="C76" s="128">
        <v>420</v>
      </c>
      <c r="D76" s="129">
        <v>34.520000000000003</v>
      </c>
      <c r="E76" s="129">
        <f t="shared" si="0"/>
        <v>14498.400000000001</v>
      </c>
      <c r="F76" s="134" t="s">
        <v>12</v>
      </c>
    </row>
    <row r="77" spans="2:6" ht="12.5">
      <c r="B77" s="127">
        <v>0.49531249999999999</v>
      </c>
      <c r="C77" s="128">
        <v>1</v>
      </c>
      <c r="D77" s="129">
        <v>34.520000000000003</v>
      </c>
      <c r="E77" s="129">
        <f t="shared" si="0"/>
        <v>34.520000000000003</v>
      </c>
      <c r="F77" s="134" t="s">
        <v>12</v>
      </c>
    </row>
    <row r="78" spans="2:6" ht="12.5">
      <c r="B78" s="127">
        <v>0.49548611111111113</v>
      </c>
      <c r="C78" s="128">
        <v>2</v>
      </c>
      <c r="D78" s="129">
        <v>34.520000000000003</v>
      </c>
      <c r="E78" s="129">
        <f t="shared" si="0"/>
        <v>69.040000000000006</v>
      </c>
      <c r="F78" s="134" t="s">
        <v>12</v>
      </c>
    </row>
    <row r="79" spans="2:6" ht="12.5">
      <c r="B79" s="127">
        <v>0.49565972222222221</v>
      </c>
      <c r="C79" s="128">
        <v>2</v>
      </c>
      <c r="D79" s="129">
        <v>34.520000000000003</v>
      </c>
      <c r="E79" s="129">
        <f t="shared" si="0"/>
        <v>69.040000000000006</v>
      </c>
      <c r="F79" s="134" t="s">
        <v>12</v>
      </c>
    </row>
    <row r="80" spans="2:6" ht="12.5">
      <c r="B80" s="127">
        <v>0.49583333333333335</v>
      </c>
      <c r="C80" s="128">
        <v>2</v>
      </c>
      <c r="D80" s="129">
        <v>34.520000000000003</v>
      </c>
      <c r="E80" s="129">
        <f t="shared" si="0"/>
        <v>69.040000000000006</v>
      </c>
      <c r="F80" s="134" t="s">
        <v>12</v>
      </c>
    </row>
    <row r="81" spans="2:6" ht="12.5">
      <c r="B81" s="127">
        <v>0.49668981481481483</v>
      </c>
      <c r="C81" s="128">
        <v>195</v>
      </c>
      <c r="D81" s="129">
        <v>34.520000000000003</v>
      </c>
      <c r="E81" s="129">
        <f t="shared" si="0"/>
        <v>6731.4000000000005</v>
      </c>
      <c r="F81" s="134" t="s">
        <v>12</v>
      </c>
    </row>
    <row r="82" spans="2:6" ht="12.5">
      <c r="B82" s="127">
        <v>0.49668981481481483</v>
      </c>
      <c r="C82" s="128">
        <v>1012</v>
      </c>
      <c r="D82" s="129">
        <v>34.520000000000003</v>
      </c>
      <c r="E82" s="129">
        <f t="shared" si="0"/>
        <v>34934.240000000005</v>
      </c>
      <c r="F82" s="134" t="s">
        <v>12</v>
      </c>
    </row>
    <row r="83" spans="2:6" ht="12.5">
      <c r="B83" s="127">
        <v>0.49668981481481483</v>
      </c>
      <c r="C83" s="128">
        <v>43</v>
      </c>
      <c r="D83" s="129">
        <v>34.520000000000003</v>
      </c>
      <c r="E83" s="129">
        <f t="shared" si="0"/>
        <v>1484.3600000000001</v>
      </c>
      <c r="F83" s="134" t="s">
        <v>12</v>
      </c>
    </row>
    <row r="84" spans="2:6" ht="12.5">
      <c r="B84" s="127">
        <v>0.49739583333333331</v>
      </c>
      <c r="C84" s="128">
        <v>2</v>
      </c>
      <c r="D84" s="129">
        <v>34.479999999999997</v>
      </c>
      <c r="E84" s="129">
        <f t="shared" si="0"/>
        <v>68.959999999999994</v>
      </c>
      <c r="F84" s="134" t="s">
        <v>12</v>
      </c>
    </row>
    <row r="85" spans="2:6" ht="12.5">
      <c r="B85" s="127">
        <v>0.49774305555555554</v>
      </c>
      <c r="C85" s="128">
        <v>2</v>
      </c>
      <c r="D85" s="129">
        <v>34.479999999999997</v>
      </c>
      <c r="E85" s="129">
        <f t="shared" si="0"/>
        <v>68.959999999999994</v>
      </c>
      <c r="F85" s="134" t="s">
        <v>12</v>
      </c>
    </row>
    <row r="86" spans="2:6" ht="12.5">
      <c r="B86" s="127">
        <v>0.49791666666666667</v>
      </c>
      <c r="C86" s="128">
        <v>3</v>
      </c>
      <c r="D86" s="129">
        <v>34.479999999999997</v>
      </c>
      <c r="E86" s="129">
        <f t="shared" ref="E86:E149" si="1">C86*D86</f>
        <v>103.44</v>
      </c>
      <c r="F86" s="134" t="s">
        <v>12</v>
      </c>
    </row>
    <row r="87" spans="2:6" ht="12.5">
      <c r="B87" s="127">
        <v>0.49809027777777776</v>
      </c>
      <c r="C87" s="128">
        <v>2</v>
      </c>
      <c r="D87" s="129">
        <v>34.479999999999997</v>
      </c>
      <c r="E87" s="129">
        <f t="shared" si="1"/>
        <v>68.959999999999994</v>
      </c>
      <c r="F87" s="134" t="s">
        <v>12</v>
      </c>
    </row>
    <row r="88" spans="2:6" ht="12.5">
      <c r="B88" s="127">
        <v>0.49811342592592595</v>
      </c>
      <c r="C88" s="128">
        <v>162</v>
      </c>
      <c r="D88" s="129">
        <v>34.479999999999997</v>
      </c>
      <c r="E88" s="129">
        <f t="shared" si="1"/>
        <v>5585.7599999999993</v>
      </c>
      <c r="F88" s="134" t="s">
        <v>12</v>
      </c>
    </row>
    <row r="89" spans="2:6" ht="12.5">
      <c r="B89" s="127">
        <v>0.49913194444444442</v>
      </c>
      <c r="C89" s="128">
        <v>2</v>
      </c>
      <c r="D89" s="129">
        <v>34.479999999999997</v>
      </c>
      <c r="E89" s="129">
        <f t="shared" si="1"/>
        <v>68.959999999999994</v>
      </c>
      <c r="F89" s="134" t="s">
        <v>12</v>
      </c>
    </row>
    <row r="90" spans="2:6" ht="12.5">
      <c r="B90" s="127">
        <v>0.49930555555555556</v>
      </c>
      <c r="C90" s="128">
        <v>3</v>
      </c>
      <c r="D90" s="129">
        <v>34.479999999999997</v>
      </c>
      <c r="E90" s="129">
        <f t="shared" si="1"/>
        <v>103.44</v>
      </c>
      <c r="F90" s="134" t="s">
        <v>12</v>
      </c>
    </row>
    <row r="91" spans="2:6" ht="12.5">
      <c r="B91" s="127">
        <v>0.49947916666666664</v>
      </c>
      <c r="C91" s="128">
        <v>1</v>
      </c>
      <c r="D91" s="129">
        <v>34.479999999999997</v>
      </c>
      <c r="E91" s="129">
        <f t="shared" si="1"/>
        <v>34.479999999999997</v>
      </c>
      <c r="F91" s="134" t="s">
        <v>12</v>
      </c>
    </row>
    <row r="92" spans="2:6" ht="12.5">
      <c r="B92" s="127">
        <v>0.49949074074074074</v>
      </c>
      <c r="C92" s="128">
        <v>178</v>
      </c>
      <c r="D92" s="129">
        <v>34.479999999999997</v>
      </c>
      <c r="E92" s="129">
        <f t="shared" si="1"/>
        <v>6137.44</v>
      </c>
      <c r="F92" s="134" t="s">
        <v>12</v>
      </c>
    </row>
    <row r="93" spans="2:6" ht="12.5">
      <c r="B93" s="127">
        <v>0.49949074074074074</v>
      </c>
      <c r="C93" s="128">
        <v>597</v>
      </c>
      <c r="D93" s="129">
        <v>34.479999999999997</v>
      </c>
      <c r="E93" s="129">
        <f t="shared" si="1"/>
        <v>20584.559999999998</v>
      </c>
      <c r="F93" s="134" t="s">
        <v>12</v>
      </c>
    </row>
    <row r="94" spans="2:6" ht="12.5">
      <c r="B94" s="127">
        <v>0.49949074074074074</v>
      </c>
      <c r="C94" s="128">
        <v>307</v>
      </c>
      <c r="D94" s="129">
        <v>34.479999999999997</v>
      </c>
      <c r="E94" s="129">
        <f t="shared" si="1"/>
        <v>10585.359999999999</v>
      </c>
      <c r="F94" s="134" t="s">
        <v>12</v>
      </c>
    </row>
    <row r="95" spans="2:6" ht="12.5">
      <c r="B95" s="127">
        <v>0.49953703703703706</v>
      </c>
      <c r="C95" s="128">
        <v>177</v>
      </c>
      <c r="D95" s="129">
        <v>34.479999999999997</v>
      </c>
      <c r="E95" s="129">
        <f t="shared" si="1"/>
        <v>6102.9599999999991</v>
      </c>
      <c r="F95" s="134" t="s">
        <v>12</v>
      </c>
    </row>
    <row r="96" spans="2:6" ht="12.5">
      <c r="B96" s="127">
        <v>0.50686342592592593</v>
      </c>
      <c r="C96" s="128">
        <v>371</v>
      </c>
      <c r="D96" s="129">
        <v>34.5</v>
      </c>
      <c r="E96" s="129">
        <f t="shared" si="1"/>
        <v>12799.5</v>
      </c>
      <c r="F96" s="134" t="s">
        <v>12</v>
      </c>
    </row>
    <row r="97" spans="2:6" ht="12.5">
      <c r="B97" s="127">
        <v>0.51011574074074073</v>
      </c>
      <c r="C97" s="128">
        <v>98</v>
      </c>
      <c r="D97" s="129">
        <v>34.520000000000003</v>
      </c>
      <c r="E97" s="129">
        <f t="shared" si="1"/>
        <v>3382.9600000000005</v>
      </c>
      <c r="F97" s="134" t="s">
        <v>12</v>
      </c>
    </row>
    <row r="98" spans="2:6" ht="12.5">
      <c r="B98" s="127">
        <v>0.51011574074074073</v>
      </c>
      <c r="C98" s="128">
        <v>138</v>
      </c>
      <c r="D98" s="129">
        <v>34.520000000000003</v>
      </c>
      <c r="E98" s="129">
        <f t="shared" si="1"/>
        <v>4763.76</v>
      </c>
      <c r="F98" s="134" t="s">
        <v>12</v>
      </c>
    </row>
    <row r="99" spans="2:6" ht="12.5">
      <c r="B99" s="127">
        <v>0.51628472222222221</v>
      </c>
      <c r="C99" s="128">
        <v>2</v>
      </c>
      <c r="D99" s="129">
        <v>34.64</v>
      </c>
      <c r="E99" s="129">
        <f t="shared" si="1"/>
        <v>69.28</v>
      </c>
      <c r="F99" s="134" t="s">
        <v>12</v>
      </c>
    </row>
    <row r="100" spans="2:6" ht="12.5">
      <c r="B100" s="127">
        <v>0.51628472222222221</v>
      </c>
      <c r="C100" s="128">
        <v>117</v>
      </c>
      <c r="D100" s="129">
        <v>34.64</v>
      </c>
      <c r="E100" s="129">
        <f t="shared" si="1"/>
        <v>4052.88</v>
      </c>
      <c r="F100" s="134" t="s">
        <v>12</v>
      </c>
    </row>
    <row r="101" spans="2:6" ht="12.5">
      <c r="B101" s="127">
        <v>0.51687499999999997</v>
      </c>
      <c r="C101" s="128">
        <v>95</v>
      </c>
      <c r="D101" s="129">
        <v>34.64</v>
      </c>
      <c r="E101" s="129">
        <f t="shared" si="1"/>
        <v>3290.8</v>
      </c>
      <c r="F101" s="134" t="s">
        <v>12</v>
      </c>
    </row>
    <row r="102" spans="2:6" ht="12.5">
      <c r="B102" s="127">
        <v>0.52076388888888892</v>
      </c>
      <c r="C102" s="128">
        <v>89</v>
      </c>
      <c r="D102" s="129">
        <v>34.6</v>
      </c>
      <c r="E102" s="129">
        <f t="shared" si="1"/>
        <v>3079.4</v>
      </c>
      <c r="F102" s="134" t="s">
        <v>12</v>
      </c>
    </row>
    <row r="103" spans="2:6" ht="12.5">
      <c r="B103" s="127">
        <v>0.52436342592592589</v>
      </c>
      <c r="C103" s="128">
        <v>96</v>
      </c>
      <c r="D103" s="129">
        <v>34.64</v>
      </c>
      <c r="E103" s="129">
        <f t="shared" si="1"/>
        <v>3325.44</v>
      </c>
      <c r="F103" s="134" t="s">
        <v>12</v>
      </c>
    </row>
    <row r="104" spans="2:6" ht="12.5">
      <c r="B104" s="127">
        <v>0.53225694444444449</v>
      </c>
      <c r="C104" s="128">
        <v>202</v>
      </c>
      <c r="D104" s="129">
        <v>34.68</v>
      </c>
      <c r="E104" s="129">
        <f t="shared" si="1"/>
        <v>7005.36</v>
      </c>
      <c r="F104" s="134" t="s">
        <v>12</v>
      </c>
    </row>
    <row r="105" spans="2:6" ht="12.5">
      <c r="B105" s="127">
        <v>0.5382986111111111</v>
      </c>
      <c r="C105" s="128">
        <v>176</v>
      </c>
      <c r="D105" s="129">
        <v>34.76</v>
      </c>
      <c r="E105" s="129">
        <f t="shared" si="1"/>
        <v>6117.7599999999993</v>
      </c>
      <c r="F105" s="134" t="s">
        <v>12</v>
      </c>
    </row>
    <row r="106" spans="2:6" ht="12.5">
      <c r="B106" s="127">
        <v>0.53896990740740736</v>
      </c>
      <c r="C106" s="128">
        <v>139</v>
      </c>
      <c r="D106" s="129">
        <v>34.74</v>
      </c>
      <c r="E106" s="129">
        <f t="shared" si="1"/>
        <v>4828.8600000000006</v>
      </c>
      <c r="F106" s="134" t="s">
        <v>12</v>
      </c>
    </row>
    <row r="107" spans="2:6" ht="12.5">
      <c r="B107" s="127">
        <v>0.54202546296296295</v>
      </c>
      <c r="C107" s="128">
        <v>86</v>
      </c>
      <c r="D107" s="129">
        <v>34.72</v>
      </c>
      <c r="E107" s="129">
        <f t="shared" si="1"/>
        <v>2985.92</v>
      </c>
      <c r="F107" s="134" t="s">
        <v>12</v>
      </c>
    </row>
    <row r="108" spans="2:6" ht="12.5">
      <c r="B108" s="127">
        <v>0.55828703703703708</v>
      </c>
      <c r="C108" s="128">
        <v>168</v>
      </c>
      <c r="D108" s="129">
        <v>34.76</v>
      </c>
      <c r="E108" s="129">
        <f t="shared" si="1"/>
        <v>5839.6799999999994</v>
      </c>
      <c r="F108" s="134" t="s">
        <v>12</v>
      </c>
    </row>
    <row r="109" spans="2:6" ht="12.5">
      <c r="B109" s="127">
        <v>0.55828703703703708</v>
      </c>
      <c r="C109" s="128">
        <v>321</v>
      </c>
      <c r="D109" s="129">
        <v>34.76</v>
      </c>
      <c r="E109" s="129">
        <f t="shared" si="1"/>
        <v>11157.96</v>
      </c>
      <c r="F109" s="134" t="s">
        <v>12</v>
      </c>
    </row>
    <row r="110" spans="2:6" ht="12.5">
      <c r="B110" s="127">
        <v>0.56128472222222225</v>
      </c>
      <c r="C110" s="128">
        <v>93</v>
      </c>
      <c r="D110" s="129">
        <v>34.64</v>
      </c>
      <c r="E110" s="129">
        <f t="shared" si="1"/>
        <v>3221.52</v>
      </c>
      <c r="F110" s="134" t="s">
        <v>12</v>
      </c>
    </row>
    <row r="111" spans="2:6" ht="12.5">
      <c r="B111" s="127">
        <v>0.56346064814814811</v>
      </c>
      <c r="C111" s="128">
        <v>103</v>
      </c>
      <c r="D111" s="129">
        <v>34.64</v>
      </c>
      <c r="E111" s="129">
        <f t="shared" si="1"/>
        <v>3567.92</v>
      </c>
      <c r="F111" s="134" t="s">
        <v>12</v>
      </c>
    </row>
    <row r="112" spans="2:6" ht="12.5">
      <c r="B112" s="127">
        <v>0.56729166666666664</v>
      </c>
      <c r="C112" s="128">
        <v>87</v>
      </c>
      <c r="D112" s="129">
        <v>34.619999999999997</v>
      </c>
      <c r="E112" s="129">
        <f t="shared" si="1"/>
        <v>3011.9399999999996</v>
      </c>
      <c r="F112" s="134" t="s">
        <v>12</v>
      </c>
    </row>
    <row r="113" spans="2:6" ht="12.5">
      <c r="B113" s="127">
        <v>0.5715393518518519</v>
      </c>
      <c r="C113" s="128">
        <v>127</v>
      </c>
      <c r="D113" s="129">
        <v>34.659999999999997</v>
      </c>
      <c r="E113" s="129">
        <f t="shared" si="1"/>
        <v>4401.82</v>
      </c>
      <c r="F113" s="134" t="s">
        <v>12</v>
      </c>
    </row>
    <row r="114" spans="2:6" ht="12.5">
      <c r="B114" s="127">
        <v>0.572662037037037</v>
      </c>
      <c r="C114" s="128">
        <v>92</v>
      </c>
      <c r="D114" s="129">
        <v>34.64</v>
      </c>
      <c r="E114" s="129">
        <f t="shared" si="1"/>
        <v>3186.88</v>
      </c>
      <c r="F114" s="134" t="s">
        <v>12</v>
      </c>
    </row>
    <row r="115" spans="2:6" ht="12.5">
      <c r="B115" s="127">
        <v>0.58424768518518522</v>
      </c>
      <c r="C115" s="128">
        <v>217</v>
      </c>
      <c r="D115" s="129">
        <v>34.64</v>
      </c>
      <c r="E115" s="129">
        <f t="shared" si="1"/>
        <v>7516.88</v>
      </c>
      <c r="F115" s="134" t="s">
        <v>12</v>
      </c>
    </row>
    <row r="116" spans="2:6" ht="12.5">
      <c r="B116" s="127">
        <v>0.59728009259259263</v>
      </c>
      <c r="C116" s="128">
        <v>469</v>
      </c>
      <c r="D116" s="129">
        <v>34.700000000000003</v>
      </c>
      <c r="E116" s="129">
        <f t="shared" si="1"/>
        <v>16274.300000000001</v>
      </c>
      <c r="F116" s="134" t="s">
        <v>12</v>
      </c>
    </row>
    <row r="117" spans="2:6" ht="12.5">
      <c r="B117" s="127">
        <v>0.6004976851851852</v>
      </c>
      <c r="C117" s="128">
        <v>135</v>
      </c>
      <c r="D117" s="129">
        <v>34.72</v>
      </c>
      <c r="E117" s="129">
        <f t="shared" si="1"/>
        <v>4687.2</v>
      </c>
      <c r="F117" s="134" t="s">
        <v>12</v>
      </c>
    </row>
    <row r="118" spans="2:6" ht="12.5">
      <c r="B118" s="127">
        <v>0.6038310185185185</v>
      </c>
      <c r="C118" s="128">
        <v>107</v>
      </c>
      <c r="D118" s="129">
        <v>34.700000000000003</v>
      </c>
      <c r="E118" s="129">
        <f t="shared" si="1"/>
        <v>3712.9</v>
      </c>
      <c r="F118" s="134" t="s">
        <v>12</v>
      </c>
    </row>
    <row r="119" spans="2:6" ht="12.5">
      <c r="B119" s="127">
        <v>0.60556712962962966</v>
      </c>
      <c r="C119" s="128">
        <v>97</v>
      </c>
      <c r="D119" s="129">
        <v>34.68</v>
      </c>
      <c r="E119" s="129">
        <f t="shared" si="1"/>
        <v>3363.96</v>
      </c>
      <c r="F119" s="134" t="s">
        <v>12</v>
      </c>
    </row>
    <row r="120" spans="2:6" ht="12.5">
      <c r="B120" s="127">
        <v>0.60780092592592594</v>
      </c>
      <c r="C120" s="128">
        <v>92</v>
      </c>
      <c r="D120" s="129">
        <v>34.64</v>
      </c>
      <c r="E120" s="129">
        <f t="shared" si="1"/>
        <v>3186.88</v>
      </c>
      <c r="F120" s="134" t="s">
        <v>12</v>
      </c>
    </row>
    <row r="121" spans="2:6" ht="12.5">
      <c r="B121" s="127">
        <v>0.61436342592592597</v>
      </c>
      <c r="C121" s="128">
        <v>160</v>
      </c>
      <c r="D121" s="129">
        <v>34.659999999999997</v>
      </c>
      <c r="E121" s="129">
        <f t="shared" si="1"/>
        <v>5545.5999999999995</v>
      </c>
      <c r="F121" s="134" t="s">
        <v>12</v>
      </c>
    </row>
    <row r="122" spans="2:6" ht="12.5">
      <c r="B122" s="127">
        <v>0.61714120370370373</v>
      </c>
      <c r="C122" s="128">
        <v>93</v>
      </c>
      <c r="D122" s="129">
        <v>34.659999999999997</v>
      </c>
      <c r="E122" s="129">
        <f t="shared" si="1"/>
        <v>3223.3799999999997</v>
      </c>
      <c r="F122" s="134" t="s">
        <v>12</v>
      </c>
    </row>
    <row r="123" spans="2:6" ht="12.5">
      <c r="B123" s="127">
        <v>0.62032407407407408</v>
      </c>
      <c r="C123" s="128">
        <v>190</v>
      </c>
      <c r="D123" s="129">
        <v>34.659999999999997</v>
      </c>
      <c r="E123" s="129">
        <f t="shared" si="1"/>
        <v>6585.4</v>
      </c>
      <c r="F123" s="134" t="s">
        <v>12</v>
      </c>
    </row>
    <row r="124" spans="2:6" ht="12.5">
      <c r="B124" s="127">
        <v>0.62383101851851852</v>
      </c>
      <c r="C124" s="128">
        <v>79</v>
      </c>
      <c r="D124" s="129">
        <v>34.68</v>
      </c>
      <c r="E124" s="129">
        <f t="shared" si="1"/>
        <v>2739.72</v>
      </c>
      <c r="F124" s="134" t="s">
        <v>12</v>
      </c>
    </row>
    <row r="125" spans="2:6" ht="12.5">
      <c r="B125" s="127">
        <v>0.62383101851851852</v>
      </c>
      <c r="C125" s="128">
        <v>6</v>
      </c>
      <c r="D125" s="129">
        <v>34.68</v>
      </c>
      <c r="E125" s="129">
        <f t="shared" si="1"/>
        <v>208.07999999999998</v>
      </c>
      <c r="F125" s="134" t="s">
        <v>12</v>
      </c>
    </row>
    <row r="126" spans="2:6" ht="12.5">
      <c r="B126" s="127">
        <v>0.62660879629629629</v>
      </c>
      <c r="C126" s="128">
        <v>103</v>
      </c>
      <c r="D126" s="129">
        <v>34.68</v>
      </c>
      <c r="E126" s="129">
        <f t="shared" si="1"/>
        <v>3572.04</v>
      </c>
      <c r="F126" s="134" t="s">
        <v>12</v>
      </c>
    </row>
    <row r="127" spans="2:6" ht="12.5">
      <c r="B127" s="127">
        <v>0.62790509259259264</v>
      </c>
      <c r="C127" s="128">
        <v>92</v>
      </c>
      <c r="D127" s="129">
        <v>34.659999999999997</v>
      </c>
      <c r="E127" s="129">
        <f t="shared" si="1"/>
        <v>3188.72</v>
      </c>
      <c r="F127" s="134" t="s">
        <v>12</v>
      </c>
    </row>
    <row r="128" spans="2:6" ht="12.5">
      <c r="B128" s="127">
        <v>0.63118055555555552</v>
      </c>
      <c r="C128" s="128">
        <v>132</v>
      </c>
      <c r="D128" s="129">
        <v>34.64</v>
      </c>
      <c r="E128" s="129">
        <f t="shared" si="1"/>
        <v>4572.4800000000005</v>
      </c>
      <c r="F128" s="134" t="s">
        <v>12</v>
      </c>
    </row>
    <row r="129" spans="2:6" ht="12.5">
      <c r="B129" s="127">
        <v>0.63670138888888894</v>
      </c>
      <c r="C129" s="128">
        <v>158</v>
      </c>
      <c r="D129" s="129">
        <v>34.700000000000003</v>
      </c>
      <c r="E129" s="129">
        <f t="shared" si="1"/>
        <v>5482.6</v>
      </c>
      <c r="F129" s="134" t="s">
        <v>12</v>
      </c>
    </row>
    <row r="130" spans="2:6" ht="12.5">
      <c r="B130" s="127">
        <v>0.63670138888888894</v>
      </c>
      <c r="C130" s="128">
        <v>16</v>
      </c>
      <c r="D130" s="129">
        <v>34.700000000000003</v>
      </c>
      <c r="E130" s="129">
        <f t="shared" si="1"/>
        <v>555.20000000000005</v>
      </c>
      <c r="F130" s="134" t="s">
        <v>12</v>
      </c>
    </row>
    <row r="131" spans="2:6" ht="12.5">
      <c r="B131" s="127">
        <v>0.63670138888888894</v>
      </c>
      <c r="C131" s="128">
        <v>43</v>
      </c>
      <c r="D131" s="129">
        <v>34.700000000000003</v>
      </c>
      <c r="E131" s="129">
        <f t="shared" si="1"/>
        <v>1492.1000000000001</v>
      </c>
      <c r="F131" s="134" t="s">
        <v>12</v>
      </c>
    </row>
    <row r="132" spans="2:6" ht="12.5">
      <c r="B132" s="127">
        <v>0.63752314814814814</v>
      </c>
      <c r="C132" s="128">
        <v>128</v>
      </c>
      <c r="D132" s="129">
        <v>34.76</v>
      </c>
      <c r="E132" s="129">
        <f t="shared" si="1"/>
        <v>4449.28</v>
      </c>
      <c r="F132" s="134" t="s">
        <v>12</v>
      </c>
    </row>
    <row r="133" spans="2:6" ht="12.5">
      <c r="B133" s="127">
        <v>0.6450231481481481</v>
      </c>
      <c r="C133" s="128">
        <v>91</v>
      </c>
      <c r="D133" s="129">
        <v>34.700000000000003</v>
      </c>
      <c r="E133" s="129">
        <f t="shared" si="1"/>
        <v>3157.7000000000003</v>
      </c>
      <c r="F133" s="134" t="s">
        <v>12</v>
      </c>
    </row>
    <row r="134" spans="2:6" ht="12.5">
      <c r="B134" s="127">
        <v>0.6450231481481481</v>
      </c>
      <c r="C134" s="128">
        <v>329</v>
      </c>
      <c r="D134" s="129">
        <v>34.700000000000003</v>
      </c>
      <c r="E134" s="129">
        <f t="shared" si="1"/>
        <v>11416.300000000001</v>
      </c>
      <c r="F134" s="134" t="s">
        <v>12</v>
      </c>
    </row>
    <row r="135" spans="2:6" ht="12.5">
      <c r="B135" s="127">
        <v>0.6458680555555556</v>
      </c>
      <c r="C135" s="128">
        <v>214</v>
      </c>
      <c r="D135" s="129">
        <v>34.700000000000003</v>
      </c>
      <c r="E135" s="129">
        <f t="shared" si="1"/>
        <v>7425.8</v>
      </c>
      <c r="F135" s="134" t="s">
        <v>12</v>
      </c>
    </row>
    <row r="136" spans="2:6" ht="12.5">
      <c r="B136" s="127">
        <v>0.64684027777777775</v>
      </c>
      <c r="C136" s="128">
        <v>363</v>
      </c>
      <c r="D136" s="129">
        <v>34.72</v>
      </c>
      <c r="E136" s="129">
        <f t="shared" si="1"/>
        <v>12603.359999999999</v>
      </c>
      <c r="F136" s="134" t="s">
        <v>12</v>
      </c>
    </row>
    <row r="137" spans="2:6" ht="12.5">
      <c r="B137" s="127">
        <v>0.64765046296296291</v>
      </c>
      <c r="C137" s="128">
        <v>177</v>
      </c>
      <c r="D137" s="129">
        <v>34.700000000000003</v>
      </c>
      <c r="E137" s="129">
        <f t="shared" si="1"/>
        <v>6141.9000000000005</v>
      </c>
      <c r="F137" s="134" t="s">
        <v>12</v>
      </c>
    </row>
    <row r="138" spans="2:6" ht="12.5">
      <c r="B138" s="127">
        <v>0.64765046296296291</v>
      </c>
      <c r="C138" s="128">
        <v>280</v>
      </c>
      <c r="D138" s="129">
        <v>34.700000000000003</v>
      </c>
      <c r="E138" s="129">
        <f t="shared" si="1"/>
        <v>9716</v>
      </c>
      <c r="F138" s="134" t="s">
        <v>12</v>
      </c>
    </row>
    <row r="139" spans="2:6" ht="12.5">
      <c r="B139" s="127">
        <v>0.64918981481481486</v>
      </c>
      <c r="C139" s="128">
        <v>535</v>
      </c>
      <c r="D139" s="129">
        <v>34.68</v>
      </c>
      <c r="E139" s="129">
        <f t="shared" si="1"/>
        <v>18553.8</v>
      </c>
      <c r="F139" s="134" t="s">
        <v>12</v>
      </c>
    </row>
    <row r="140" spans="2:6" ht="12.5">
      <c r="B140" s="127">
        <v>0.64918981481481486</v>
      </c>
      <c r="C140" s="128">
        <v>504</v>
      </c>
      <c r="D140" s="129">
        <v>34.68</v>
      </c>
      <c r="E140" s="129">
        <f t="shared" si="1"/>
        <v>17478.72</v>
      </c>
      <c r="F140" s="134" t="s">
        <v>12</v>
      </c>
    </row>
    <row r="141" spans="2:6" ht="12.5">
      <c r="B141" s="127">
        <v>0.65180555555555553</v>
      </c>
      <c r="C141" s="128">
        <v>530</v>
      </c>
      <c r="D141" s="129">
        <v>34.700000000000003</v>
      </c>
      <c r="E141" s="129">
        <f t="shared" si="1"/>
        <v>18391</v>
      </c>
      <c r="F141" s="134" t="s">
        <v>12</v>
      </c>
    </row>
    <row r="142" spans="2:6" ht="12.5">
      <c r="B142" s="127">
        <v>0.65328703703703705</v>
      </c>
      <c r="C142" s="128">
        <v>71</v>
      </c>
      <c r="D142" s="129">
        <v>34.659999999999997</v>
      </c>
      <c r="E142" s="129">
        <f t="shared" si="1"/>
        <v>2460.8599999999997</v>
      </c>
      <c r="F142" s="134" t="s">
        <v>12</v>
      </c>
    </row>
    <row r="143" spans="2:6" ht="12.5">
      <c r="B143" s="127">
        <v>0.65328703703703705</v>
      </c>
      <c r="C143" s="128">
        <v>297</v>
      </c>
      <c r="D143" s="129">
        <v>34.659999999999997</v>
      </c>
      <c r="E143" s="129">
        <f t="shared" si="1"/>
        <v>10294.019999999999</v>
      </c>
      <c r="F143" s="134" t="s">
        <v>12</v>
      </c>
    </row>
    <row r="144" spans="2:6" ht="12.5">
      <c r="B144" s="127">
        <v>0.65637731481481476</v>
      </c>
      <c r="C144" s="128">
        <v>548</v>
      </c>
      <c r="D144" s="129">
        <v>34.659999999999997</v>
      </c>
      <c r="E144" s="129">
        <f t="shared" si="1"/>
        <v>18993.679999999997</v>
      </c>
      <c r="F144" s="134" t="s">
        <v>12</v>
      </c>
    </row>
    <row r="145" spans="2:6" ht="12.5">
      <c r="B145" s="127">
        <v>0.65702546296296294</v>
      </c>
      <c r="C145" s="128">
        <v>150</v>
      </c>
      <c r="D145" s="129">
        <v>34.659999999999997</v>
      </c>
      <c r="E145" s="129">
        <f t="shared" si="1"/>
        <v>5198.9999999999991</v>
      </c>
      <c r="F145" s="134" t="s">
        <v>12</v>
      </c>
    </row>
    <row r="146" spans="2:6" ht="12.5">
      <c r="B146" s="127">
        <v>0.65741898148148148</v>
      </c>
      <c r="C146" s="128">
        <v>260</v>
      </c>
      <c r="D146" s="129">
        <v>34.619999999999997</v>
      </c>
      <c r="E146" s="129">
        <f t="shared" si="1"/>
        <v>9001.1999999999989</v>
      </c>
      <c r="F146" s="134" t="s">
        <v>12</v>
      </c>
    </row>
    <row r="147" spans="2:6" ht="12.5">
      <c r="B147" s="127">
        <v>0.65741898148148148</v>
      </c>
      <c r="C147" s="128">
        <v>414</v>
      </c>
      <c r="D147" s="129">
        <v>34.619999999999997</v>
      </c>
      <c r="E147" s="129">
        <f t="shared" si="1"/>
        <v>14332.679999999998</v>
      </c>
      <c r="F147" s="134" t="s">
        <v>12</v>
      </c>
    </row>
    <row r="148" spans="2:6" ht="12.5">
      <c r="B148" s="127">
        <v>0.65848379629629628</v>
      </c>
      <c r="C148" s="128">
        <v>175</v>
      </c>
      <c r="D148" s="129">
        <v>34.6</v>
      </c>
      <c r="E148" s="129">
        <f t="shared" si="1"/>
        <v>6055</v>
      </c>
      <c r="F148" s="134" t="s">
        <v>12</v>
      </c>
    </row>
    <row r="149" spans="2:6" ht="12.5">
      <c r="B149" s="127">
        <v>0.65960648148148149</v>
      </c>
      <c r="C149" s="128">
        <v>214</v>
      </c>
      <c r="D149" s="129">
        <v>34.56</v>
      </c>
      <c r="E149" s="129">
        <f t="shared" si="1"/>
        <v>7395.84</v>
      </c>
      <c r="F149" s="134" t="s">
        <v>12</v>
      </c>
    </row>
    <row r="150" spans="2:6" ht="12.5">
      <c r="B150" s="127">
        <v>0.66067129629629628</v>
      </c>
      <c r="C150" s="128">
        <v>430</v>
      </c>
      <c r="D150" s="129">
        <v>34.54</v>
      </c>
      <c r="E150" s="129">
        <f t="shared" ref="E150:E183" si="2">C150*D150</f>
        <v>14852.199999999999</v>
      </c>
      <c r="F150" s="134" t="s">
        <v>12</v>
      </c>
    </row>
    <row r="151" spans="2:6" ht="12.5">
      <c r="B151" s="127">
        <v>0.66177083333333331</v>
      </c>
      <c r="C151" s="128">
        <v>242</v>
      </c>
      <c r="D151" s="129">
        <v>34.479999999999997</v>
      </c>
      <c r="E151" s="129">
        <f t="shared" si="2"/>
        <v>8344.16</v>
      </c>
      <c r="F151" s="134" t="s">
        <v>12</v>
      </c>
    </row>
    <row r="152" spans="2:6" ht="12.5">
      <c r="B152" s="127">
        <v>0.66193287037037041</v>
      </c>
      <c r="C152" s="128">
        <v>5</v>
      </c>
      <c r="D152" s="129">
        <v>34.479999999999997</v>
      </c>
      <c r="E152" s="129">
        <f t="shared" si="2"/>
        <v>172.39999999999998</v>
      </c>
      <c r="F152" s="134" t="s">
        <v>12</v>
      </c>
    </row>
    <row r="153" spans="2:6" ht="12.5">
      <c r="B153" s="127">
        <v>0.66471064814814818</v>
      </c>
      <c r="C153" s="128">
        <v>254</v>
      </c>
      <c r="D153" s="129">
        <v>34.479999999999997</v>
      </c>
      <c r="E153" s="129">
        <f t="shared" si="2"/>
        <v>8757.92</v>
      </c>
      <c r="F153" s="134" t="s">
        <v>12</v>
      </c>
    </row>
    <row r="154" spans="2:6" ht="12.5">
      <c r="B154" s="127">
        <v>0.6667939814814815</v>
      </c>
      <c r="C154" s="128">
        <v>201</v>
      </c>
      <c r="D154" s="129">
        <v>34.5</v>
      </c>
      <c r="E154" s="129">
        <f t="shared" si="2"/>
        <v>6934.5</v>
      </c>
      <c r="F154" s="134" t="s">
        <v>12</v>
      </c>
    </row>
    <row r="155" spans="2:6" ht="12.5">
      <c r="B155" s="127">
        <v>0.6667939814814815</v>
      </c>
      <c r="C155" s="128">
        <v>45</v>
      </c>
      <c r="D155" s="129">
        <v>34.5</v>
      </c>
      <c r="E155" s="129">
        <f t="shared" si="2"/>
        <v>1552.5</v>
      </c>
      <c r="F155" s="134" t="s">
        <v>12</v>
      </c>
    </row>
    <row r="156" spans="2:6" ht="12.5">
      <c r="B156" s="127">
        <v>0.66696759259259264</v>
      </c>
      <c r="C156" s="128">
        <v>245</v>
      </c>
      <c r="D156" s="129">
        <v>34.479999999999997</v>
      </c>
      <c r="E156" s="129">
        <f t="shared" si="2"/>
        <v>8447.5999999999985</v>
      </c>
      <c r="F156" s="134" t="s">
        <v>12</v>
      </c>
    </row>
    <row r="157" spans="2:6" ht="12.5">
      <c r="B157" s="127">
        <v>0.66975694444444445</v>
      </c>
      <c r="C157" s="128">
        <v>140</v>
      </c>
      <c r="D157" s="129">
        <v>34.479999999999997</v>
      </c>
      <c r="E157" s="129">
        <f t="shared" si="2"/>
        <v>4827.2</v>
      </c>
      <c r="F157" s="134" t="s">
        <v>12</v>
      </c>
    </row>
    <row r="158" spans="2:6" ht="12.5">
      <c r="B158" s="127">
        <v>0.67055555555555557</v>
      </c>
      <c r="C158" s="128">
        <v>134</v>
      </c>
      <c r="D158" s="129">
        <v>34.46</v>
      </c>
      <c r="E158" s="129">
        <f t="shared" si="2"/>
        <v>4617.6400000000003</v>
      </c>
      <c r="F158" s="134" t="s">
        <v>12</v>
      </c>
    </row>
    <row r="159" spans="2:6" ht="12.5">
      <c r="B159" s="127">
        <v>0.67055555555555557</v>
      </c>
      <c r="C159" s="128">
        <v>104</v>
      </c>
      <c r="D159" s="129">
        <v>34.46</v>
      </c>
      <c r="E159" s="129">
        <f t="shared" si="2"/>
        <v>3583.84</v>
      </c>
      <c r="F159" s="134" t="s">
        <v>12</v>
      </c>
    </row>
    <row r="160" spans="2:6" ht="12.5">
      <c r="B160" s="127">
        <v>0.67071759259259256</v>
      </c>
      <c r="C160" s="128">
        <v>94</v>
      </c>
      <c r="D160" s="129">
        <v>34.46</v>
      </c>
      <c r="E160" s="129">
        <f t="shared" si="2"/>
        <v>3239.2400000000002</v>
      </c>
      <c r="F160" s="134" t="s">
        <v>12</v>
      </c>
    </row>
    <row r="161" spans="2:6" ht="12.5">
      <c r="B161" s="109">
        <v>0.67172453703703705</v>
      </c>
      <c r="C161" s="128">
        <v>102</v>
      </c>
      <c r="D161" s="129">
        <v>34.479999999999997</v>
      </c>
      <c r="E161" s="129">
        <f t="shared" si="2"/>
        <v>3516.9599999999996</v>
      </c>
      <c r="F161" s="134" t="s">
        <v>12</v>
      </c>
    </row>
    <row r="162" spans="2:6" ht="12.5">
      <c r="B162" s="109">
        <v>0.67236111111111108</v>
      </c>
      <c r="C162" s="128">
        <v>225</v>
      </c>
      <c r="D162" s="129">
        <v>34.46</v>
      </c>
      <c r="E162" s="129">
        <f t="shared" si="2"/>
        <v>7753.5</v>
      </c>
      <c r="F162" s="134" t="s">
        <v>12</v>
      </c>
    </row>
    <row r="163" spans="2:6" ht="12.5">
      <c r="B163" s="109">
        <v>0.67609953703703707</v>
      </c>
      <c r="C163" s="128">
        <v>109</v>
      </c>
      <c r="D163" s="129">
        <v>34.5</v>
      </c>
      <c r="E163" s="129">
        <f t="shared" si="2"/>
        <v>3760.5</v>
      </c>
      <c r="F163" s="134" t="s">
        <v>12</v>
      </c>
    </row>
    <row r="164" spans="2:6" ht="12.5">
      <c r="B164" s="109">
        <v>0.67609953703703707</v>
      </c>
      <c r="C164" s="128">
        <v>166</v>
      </c>
      <c r="D164" s="129">
        <v>34.5</v>
      </c>
      <c r="E164" s="129">
        <f t="shared" si="2"/>
        <v>5727</v>
      </c>
      <c r="F164" s="134" t="s">
        <v>12</v>
      </c>
    </row>
    <row r="165" spans="2:6" ht="12.5">
      <c r="B165" s="109">
        <v>0.67609953703703707</v>
      </c>
      <c r="C165" s="128">
        <v>93</v>
      </c>
      <c r="D165" s="129">
        <v>34.5</v>
      </c>
      <c r="E165" s="129">
        <f t="shared" si="2"/>
        <v>3208.5</v>
      </c>
      <c r="F165" s="134" t="s">
        <v>12</v>
      </c>
    </row>
    <row r="166" spans="2:6" ht="12.5">
      <c r="B166" s="109">
        <v>0.68002314814814813</v>
      </c>
      <c r="C166" s="128">
        <v>239</v>
      </c>
      <c r="D166" s="129">
        <v>34.520000000000003</v>
      </c>
      <c r="E166" s="129">
        <f t="shared" si="2"/>
        <v>8250.2800000000007</v>
      </c>
      <c r="F166" s="134" t="s">
        <v>12</v>
      </c>
    </row>
    <row r="167" spans="2:6" ht="12.5">
      <c r="B167" s="109">
        <v>0.68726851851851856</v>
      </c>
      <c r="C167" s="128">
        <v>503</v>
      </c>
      <c r="D167" s="129">
        <v>34.54</v>
      </c>
      <c r="E167" s="129">
        <f t="shared" si="2"/>
        <v>17373.62</v>
      </c>
      <c r="F167" s="134" t="s">
        <v>12</v>
      </c>
    </row>
    <row r="168" spans="2:6" ht="12.5">
      <c r="B168" s="109">
        <v>0.68934027777777773</v>
      </c>
      <c r="C168" s="128">
        <v>216</v>
      </c>
      <c r="D168" s="129">
        <v>34.58</v>
      </c>
      <c r="E168" s="129">
        <f t="shared" si="2"/>
        <v>7469.28</v>
      </c>
      <c r="F168" s="134" t="s">
        <v>12</v>
      </c>
    </row>
    <row r="169" spans="2:6" ht="12.5">
      <c r="B169" s="109">
        <v>0.68934027777777773</v>
      </c>
      <c r="C169" s="128">
        <v>76</v>
      </c>
      <c r="D169" s="129">
        <v>34.58</v>
      </c>
      <c r="E169" s="129">
        <f t="shared" si="2"/>
        <v>2628.08</v>
      </c>
      <c r="F169" s="134" t="s">
        <v>12</v>
      </c>
    </row>
    <row r="170" spans="2:6" ht="12.5">
      <c r="B170" s="109">
        <v>0.69160879629629635</v>
      </c>
      <c r="C170" s="128">
        <v>143</v>
      </c>
      <c r="D170" s="129">
        <v>34.56</v>
      </c>
      <c r="E170" s="129">
        <f t="shared" si="2"/>
        <v>4942.08</v>
      </c>
      <c r="F170" s="134" t="s">
        <v>12</v>
      </c>
    </row>
    <row r="171" spans="2:6" ht="12.5">
      <c r="B171" s="109">
        <v>0.69278935185185186</v>
      </c>
      <c r="C171" s="128">
        <v>196</v>
      </c>
      <c r="D171" s="129">
        <v>34.54</v>
      </c>
      <c r="E171" s="129">
        <f t="shared" si="2"/>
        <v>6769.84</v>
      </c>
      <c r="F171" s="134" t="s">
        <v>12</v>
      </c>
    </row>
    <row r="172" spans="2:6" ht="12.5">
      <c r="B172" s="109">
        <v>0.69722222222222219</v>
      </c>
      <c r="C172" s="128">
        <v>282</v>
      </c>
      <c r="D172" s="129">
        <v>34.56</v>
      </c>
      <c r="E172" s="129">
        <f t="shared" si="2"/>
        <v>9745.92</v>
      </c>
      <c r="F172" s="134" t="s">
        <v>12</v>
      </c>
    </row>
    <row r="173" spans="2:6" ht="12.5">
      <c r="B173" s="109">
        <v>0.69953703703703707</v>
      </c>
      <c r="C173" s="128">
        <v>71</v>
      </c>
      <c r="D173" s="129">
        <v>34.58</v>
      </c>
      <c r="E173" s="129">
        <f t="shared" si="2"/>
        <v>2455.1799999999998</v>
      </c>
      <c r="F173" s="134" t="s">
        <v>12</v>
      </c>
    </row>
    <row r="174" spans="2:6" ht="12.5">
      <c r="B174" s="109">
        <v>0.69953703703703707</v>
      </c>
      <c r="C174" s="128">
        <v>150</v>
      </c>
      <c r="D174" s="129">
        <v>34.58</v>
      </c>
      <c r="E174" s="129">
        <f t="shared" si="2"/>
        <v>5187</v>
      </c>
      <c r="F174" s="134" t="s">
        <v>12</v>
      </c>
    </row>
    <row r="175" spans="2:6" ht="12.5">
      <c r="B175" s="109">
        <v>0.70140046296296299</v>
      </c>
      <c r="C175" s="128">
        <v>211</v>
      </c>
      <c r="D175" s="129">
        <v>34.54</v>
      </c>
      <c r="E175" s="129">
        <f t="shared" si="2"/>
        <v>7287.94</v>
      </c>
      <c r="F175" s="134" t="s">
        <v>12</v>
      </c>
    </row>
    <row r="176" spans="2:6" ht="12.5">
      <c r="B176" s="109">
        <v>0.70341435185185186</v>
      </c>
      <c r="C176" s="128">
        <v>88</v>
      </c>
      <c r="D176" s="129">
        <v>34.520000000000003</v>
      </c>
      <c r="E176" s="129">
        <f t="shared" si="2"/>
        <v>3037.76</v>
      </c>
      <c r="F176" s="134" t="s">
        <v>12</v>
      </c>
    </row>
    <row r="177" spans="2:6" ht="12.5">
      <c r="B177" s="109">
        <v>0.70341435185185186</v>
      </c>
      <c r="C177" s="128">
        <v>198</v>
      </c>
      <c r="D177" s="129">
        <v>34.520000000000003</v>
      </c>
      <c r="E177" s="129">
        <f t="shared" si="2"/>
        <v>6834.9600000000009</v>
      </c>
      <c r="F177" s="134" t="s">
        <v>12</v>
      </c>
    </row>
    <row r="178" spans="2:6" ht="12.5">
      <c r="B178" s="109">
        <v>0.7072222222222222</v>
      </c>
      <c r="C178" s="128">
        <v>272</v>
      </c>
      <c r="D178" s="129">
        <v>34.520000000000003</v>
      </c>
      <c r="E178" s="129">
        <f t="shared" si="2"/>
        <v>9389.44</v>
      </c>
      <c r="F178" s="134" t="s">
        <v>12</v>
      </c>
    </row>
    <row r="179" spans="2:6" ht="12.5">
      <c r="B179" s="109">
        <v>0.7072222222222222</v>
      </c>
      <c r="C179" s="128">
        <v>143</v>
      </c>
      <c r="D179" s="129">
        <v>34.520000000000003</v>
      </c>
      <c r="E179" s="129">
        <f t="shared" si="2"/>
        <v>4936.3600000000006</v>
      </c>
      <c r="F179" s="134" t="s">
        <v>12</v>
      </c>
    </row>
    <row r="180" spans="2:6" ht="12.5">
      <c r="B180" s="109">
        <v>0.7072222222222222</v>
      </c>
      <c r="C180" s="110">
        <v>41</v>
      </c>
      <c r="D180" s="111">
        <v>34.520000000000003</v>
      </c>
      <c r="E180" s="129">
        <f t="shared" si="2"/>
        <v>1415.3200000000002</v>
      </c>
      <c r="F180" s="134" t="s">
        <v>12</v>
      </c>
    </row>
    <row r="181" spans="2:6" ht="12.5">
      <c r="B181" s="109">
        <v>0.711400462962963</v>
      </c>
      <c r="C181" s="110">
        <v>165</v>
      </c>
      <c r="D181" s="111">
        <v>34.44</v>
      </c>
      <c r="E181" s="129">
        <f t="shared" si="2"/>
        <v>5682.5999999999995</v>
      </c>
      <c r="F181" s="134" t="s">
        <v>12</v>
      </c>
    </row>
    <row r="182" spans="2:6" ht="12.5">
      <c r="B182" s="109">
        <v>0.71223379629629635</v>
      </c>
      <c r="C182" s="110">
        <v>317</v>
      </c>
      <c r="D182" s="111">
        <v>34.42</v>
      </c>
      <c r="E182" s="129">
        <f t="shared" si="2"/>
        <v>10911.140000000001</v>
      </c>
      <c r="F182" s="134" t="s">
        <v>12</v>
      </c>
    </row>
    <row r="183" spans="2:6" ht="12.5">
      <c r="B183" s="109">
        <v>0.71223379629629635</v>
      </c>
      <c r="C183" s="110">
        <v>104</v>
      </c>
      <c r="D183" s="111">
        <v>34.42</v>
      </c>
      <c r="E183" s="129">
        <f t="shared" si="2"/>
        <v>3579.6800000000003</v>
      </c>
      <c r="F183" s="134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2" priority="1">
      <formula>$D15&gt;#REF!</formula>
    </cfRule>
  </conditionalFormatting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840C-FEA5-401A-A890-57AD57A79AD1}">
  <dimension ref="B1:L248"/>
  <sheetViews>
    <sheetView workbookViewId="0">
      <selection activeCell="I26" sqref="I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46100</v>
      </c>
      <c r="C15" s="58">
        <f>SUMIF(F21:F5001,F15,C21:C5001)</f>
        <v>26305</v>
      </c>
      <c r="D15" s="59">
        <f>E15/C15</f>
        <v>34.060787682950014</v>
      </c>
      <c r="E15" s="59">
        <f>SUMIF(F21:F5001,F15,E21:E5001)</f>
        <v>895969.02000000014</v>
      </c>
      <c r="F15" s="60" t="s">
        <v>12</v>
      </c>
    </row>
    <row r="16" spans="2:10">
      <c r="B16" s="26">
        <f>B15</f>
        <v>46100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0.38374999999999998</v>
      </c>
      <c r="C21" s="110">
        <v>246</v>
      </c>
      <c r="D21" s="111">
        <v>33.979999999999997</v>
      </c>
      <c r="E21" s="111">
        <v>8359.08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0.38374999999999998</v>
      </c>
      <c r="C22" s="110">
        <v>854</v>
      </c>
      <c r="D22" s="111">
        <v>33.979999999999997</v>
      </c>
      <c r="E22" s="111">
        <v>29018.92</v>
      </c>
      <c r="F22" s="60" t="s">
        <v>12</v>
      </c>
    </row>
    <row r="23" spans="2:12">
      <c r="B23" s="109">
        <v>0.38374999999999998</v>
      </c>
      <c r="C23" s="110">
        <v>206</v>
      </c>
      <c r="D23" s="111">
        <v>33.96</v>
      </c>
      <c r="E23" s="111">
        <v>6995.76</v>
      </c>
      <c r="F23" s="60" t="s">
        <v>12</v>
      </c>
    </row>
    <row r="24" spans="2:12">
      <c r="B24" s="109">
        <v>0.38374999999999998</v>
      </c>
      <c r="C24" s="110">
        <v>834</v>
      </c>
      <c r="D24" s="111">
        <v>33.96</v>
      </c>
      <c r="E24" s="111">
        <v>28322.639999999999</v>
      </c>
      <c r="F24" s="60" t="s">
        <v>12</v>
      </c>
    </row>
    <row r="25" spans="2:12">
      <c r="B25" s="109">
        <v>0.38559027777777777</v>
      </c>
      <c r="C25" s="110">
        <v>367</v>
      </c>
      <c r="D25" s="111">
        <v>33.96</v>
      </c>
      <c r="E25" s="111">
        <v>12463.32</v>
      </c>
      <c r="F25" s="60" t="s">
        <v>12</v>
      </c>
    </row>
    <row r="26" spans="2:12">
      <c r="B26" s="109">
        <v>0.38760416666666669</v>
      </c>
      <c r="C26" s="110">
        <v>267</v>
      </c>
      <c r="D26" s="111">
        <v>33.94</v>
      </c>
      <c r="E26" s="111">
        <v>9061.98</v>
      </c>
      <c r="F26" s="60" t="s">
        <v>12</v>
      </c>
    </row>
    <row r="27" spans="2:12">
      <c r="B27" s="109">
        <v>0.38899305555555558</v>
      </c>
      <c r="C27" s="110">
        <v>1</v>
      </c>
      <c r="D27" s="111">
        <v>33.86</v>
      </c>
      <c r="E27" s="111">
        <v>33.86</v>
      </c>
      <c r="F27" s="60" t="s">
        <v>12</v>
      </c>
    </row>
    <row r="28" spans="2:12">
      <c r="B28" s="109">
        <v>0.38899305555555558</v>
      </c>
      <c r="C28" s="110">
        <v>121</v>
      </c>
      <c r="D28" s="111">
        <v>33.86</v>
      </c>
      <c r="E28" s="111">
        <v>4097.0599999999995</v>
      </c>
      <c r="F28" s="60" t="s">
        <v>12</v>
      </c>
    </row>
    <row r="29" spans="2:12">
      <c r="B29" s="109">
        <v>0.39180555555555557</v>
      </c>
      <c r="C29" s="110">
        <v>357</v>
      </c>
      <c r="D29" s="111">
        <v>33.840000000000003</v>
      </c>
      <c r="E29" s="111">
        <v>12080.880000000001</v>
      </c>
      <c r="F29" s="60" t="s">
        <v>12</v>
      </c>
    </row>
    <row r="30" spans="2:12">
      <c r="B30" s="109">
        <v>0.39273148148148146</v>
      </c>
      <c r="C30" s="110">
        <v>405</v>
      </c>
      <c r="D30" s="111">
        <v>33.76</v>
      </c>
      <c r="E30" s="111">
        <v>13672.8</v>
      </c>
      <c r="F30" s="60" t="s">
        <v>12</v>
      </c>
    </row>
    <row r="31" spans="2:12">
      <c r="B31" s="109">
        <v>0.39583333333333331</v>
      </c>
      <c r="C31" s="110">
        <v>255</v>
      </c>
      <c r="D31" s="111">
        <v>33.76</v>
      </c>
      <c r="E31" s="111">
        <v>8608.7999999999993</v>
      </c>
      <c r="F31" s="60" t="s">
        <v>12</v>
      </c>
    </row>
    <row r="32" spans="2:12">
      <c r="B32" s="109">
        <v>0.40072916666666669</v>
      </c>
      <c r="C32" s="110">
        <v>821</v>
      </c>
      <c r="D32" s="111">
        <v>33.76</v>
      </c>
      <c r="E32" s="111">
        <v>27716.959999999999</v>
      </c>
      <c r="F32" s="60" t="s">
        <v>12</v>
      </c>
    </row>
    <row r="33" spans="2:6">
      <c r="B33" s="109">
        <v>0.41125</v>
      </c>
      <c r="C33" s="110">
        <v>257</v>
      </c>
      <c r="D33" s="111">
        <v>33.840000000000003</v>
      </c>
      <c r="E33" s="111">
        <v>8696.880000000001</v>
      </c>
      <c r="F33" s="60" t="s">
        <v>12</v>
      </c>
    </row>
    <row r="34" spans="2:6">
      <c r="B34" s="109">
        <v>0.41125</v>
      </c>
      <c r="C34" s="110">
        <v>289</v>
      </c>
      <c r="D34" s="111">
        <v>33.840000000000003</v>
      </c>
      <c r="E34" s="111">
        <v>9779.76</v>
      </c>
      <c r="F34" s="60" t="s">
        <v>12</v>
      </c>
    </row>
    <row r="35" spans="2:6">
      <c r="B35" s="109">
        <v>0.41554398148148147</v>
      </c>
      <c r="C35" s="110">
        <v>122</v>
      </c>
      <c r="D35" s="111">
        <v>33.9</v>
      </c>
      <c r="E35" s="111">
        <v>4135.8</v>
      </c>
      <c r="F35" s="60" t="s">
        <v>12</v>
      </c>
    </row>
    <row r="36" spans="2:6">
      <c r="B36" s="109">
        <v>0.41554398148148147</v>
      </c>
      <c r="C36" s="110">
        <v>901</v>
      </c>
      <c r="D36" s="111">
        <v>33.9</v>
      </c>
      <c r="E36" s="111">
        <v>30543.899999999998</v>
      </c>
      <c r="F36" s="60" t="s">
        <v>12</v>
      </c>
    </row>
    <row r="37" spans="2:6">
      <c r="B37" s="109">
        <v>0.42168981481481482</v>
      </c>
      <c r="C37" s="110">
        <v>293</v>
      </c>
      <c r="D37" s="111">
        <v>33.94</v>
      </c>
      <c r="E37" s="111">
        <v>9944.42</v>
      </c>
      <c r="F37" s="60" t="s">
        <v>12</v>
      </c>
    </row>
    <row r="38" spans="2:6">
      <c r="B38" s="109">
        <v>0.42168981481481482</v>
      </c>
      <c r="C38" s="110">
        <v>254</v>
      </c>
      <c r="D38" s="111">
        <v>33.92</v>
      </c>
      <c r="E38" s="111">
        <v>8615.68</v>
      </c>
      <c r="F38" s="60" t="s">
        <v>12</v>
      </c>
    </row>
    <row r="39" spans="2:6">
      <c r="B39" s="109">
        <v>0.42168981481481482</v>
      </c>
      <c r="C39" s="110">
        <v>5</v>
      </c>
      <c r="D39" s="111">
        <v>33.92</v>
      </c>
      <c r="E39" s="111">
        <v>169.60000000000002</v>
      </c>
      <c r="F39" s="60" t="s">
        <v>12</v>
      </c>
    </row>
    <row r="40" spans="2:6">
      <c r="B40" s="109">
        <v>0.42512731481481481</v>
      </c>
      <c r="C40" s="110">
        <v>48</v>
      </c>
      <c r="D40" s="111">
        <v>33.92</v>
      </c>
      <c r="E40" s="111">
        <v>1628.16</v>
      </c>
      <c r="F40" s="60" t="s">
        <v>12</v>
      </c>
    </row>
    <row r="41" spans="2:6">
      <c r="B41" s="109">
        <v>0.42512731481481481</v>
      </c>
      <c r="C41" s="110">
        <v>423</v>
      </c>
      <c r="D41" s="111">
        <v>33.92</v>
      </c>
      <c r="E41" s="111">
        <v>14348.16</v>
      </c>
      <c r="F41" s="60" t="s">
        <v>12</v>
      </c>
    </row>
    <row r="42" spans="2:6">
      <c r="B42" s="109">
        <v>0.42789351851851853</v>
      </c>
      <c r="C42" s="110">
        <v>60</v>
      </c>
      <c r="D42" s="111">
        <v>33.9</v>
      </c>
      <c r="E42" s="111">
        <v>2034</v>
      </c>
      <c r="F42" s="60" t="s">
        <v>12</v>
      </c>
    </row>
    <row r="43" spans="2:6">
      <c r="B43" s="109">
        <v>0.42789351851851853</v>
      </c>
      <c r="C43" s="110">
        <v>32</v>
      </c>
      <c r="D43" s="111">
        <v>33.9</v>
      </c>
      <c r="E43" s="111">
        <v>1084.8</v>
      </c>
      <c r="F43" s="60" t="s">
        <v>12</v>
      </c>
    </row>
    <row r="44" spans="2:6">
      <c r="B44" s="109">
        <v>0.42907407407407405</v>
      </c>
      <c r="C44" s="110">
        <v>78</v>
      </c>
      <c r="D44" s="111">
        <v>33.880000000000003</v>
      </c>
      <c r="E44" s="111">
        <v>2642.6400000000003</v>
      </c>
      <c r="F44" s="60" t="s">
        <v>12</v>
      </c>
    </row>
    <row r="45" spans="2:6">
      <c r="B45" s="109">
        <v>0.42907407407407405</v>
      </c>
      <c r="C45" s="110">
        <v>151</v>
      </c>
      <c r="D45" s="111">
        <v>33.880000000000003</v>
      </c>
      <c r="E45" s="111">
        <v>5115.88</v>
      </c>
      <c r="F45" s="60" t="s">
        <v>12</v>
      </c>
    </row>
    <row r="46" spans="2:6">
      <c r="B46" s="109">
        <v>0.43454861111111109</v>
      </c>
      <c r="C46" s="110">
        <v>386</v>
      </c>
      <c r="D46" s="111">
        <v>33.92</v>
      </c>
      <c r="E46" s="111">
        <v>13093.12</v>
      </c>
      <c r="F46" s="60" t="s">
        <v>12</v>
      </c>
    </row>
    <row r="47" spans="2:6">
      <c r="B47" s="109">
        <v>0.43542824074074077</v>
      </c>
      <c r="C47" s="110">
        <v>118</v>
      </c>
      <c r="D47" s="111">
        <v>33.96</v>
      </c>
      <c r="E47" s="111">
        <v>4007.28</v>
      </c>
      <c r="F47" s="60" t="s">
        <v>12</v>
      </c>
    </row>
    <row r="48" spans="2:6">
      <c r="B48" s="109">
        <v>0.43732638888888886</v>
      </c>
      <c r="C48" s="110">
        <v>170</v>
      </c>
      <c r="D48" s="111">
        <v>33.96</v>
      </c>
      <c r="E48" s="111">
        <v>5773.2</v>
      </c>
      <c r="F48" s="60" t="s">
        <v>12</v>
      </c>
    </row>
    <row r="49" spans="2:6">
      <c r="B49" s="109">
        <v>0.44060185185185186</v>
      </c>
      <c r="C49" s="110">
        <v>128</v>
      </c>
      <c r="D49" s="111">
        <v>33.96</v>
      </c>
      <c r="E49" s="111">
        <v>4346.88</v>
      </c>
      <c r="F49" s="60" t="s">
        <v>12</v>
      </c>
    </row>
    <row r="50" spans="2:6">
      <c r="B50" s="109">
        <v>0.44153935185185184</v>
      </c>
      <c r="C50" s="110">
        <v>150</v>
      </c>
      <c r="D50" s="111">
        <v>33.94</v>
      </c>
      <c r="E50" s="111">
        <v>5091</v>
      </c>
      <c r="F50" s="60" t="s">
        <v>12</v>
      </c>
    </row>
    <row r="51" spans="2:6">
      <c r="B51" s="109">
        <v>0.44438657407407406</v>
      </c>
      <c r="C51" s="110">
        <v>93</v>
      </c>
      <c r="D51" s="111">
        <v>33.9</v>
      </c>
      <c r="E51" s="111">
        <v>3152.7</v>
      </c>
      <c r="F51" s="60" t="s">
        <v>12</v>
      </c>
    </row>
    <row r="52" spans="2:6">
      <c r="B52" s="109">
        <v>0.44846064814814812</v>
      </c>
      <c r="C52" s="110">
        <v>451</v>
      </c>
      <c r="D52" s="111">
        <v>33.880000000000003</v>
      </c>
      <c r="E52" s="111">
        <v>15279.880000000001</v>
      </c>
      <c r="F52" s="60" t="s">
        <v>12</v>
      </c>
    </row>
    <row r="53" spans="2:6">
      <c r="B53" s="109">
        <v>0.45878472222222222</v>
      </c>
      <c r="C53" s="110">
        <v>705</v>
      </c>
      <c r="D53" s="111">
        <v>34.020000000000003</v>
      </c>
      <c r="E53" s="111">
        <v>23984.100000000002</v>
      </c>
      <c r="F53" s="60" t="s">
        <v>12</v>
      </c>
    </row>
    <row r="54" spans="2:6">
      <c r="B54" s="109">
        <v>0.46126157407407409</v>
      </c>
      <c r="C54" s="110">
        <v>123</v>
      </c>
      <c r="D54" s="111">
        <v>33.979999999999997</v>
      </c>
      <c r="E54" s="111">
        <v>4179.54</v>
      </c>
      <c r="F54" s="60" t="s">
        <v>12</v>
      </c>
    </row>
    <row r="55" spans="2:6">
      <c r="B55" s="109">
        <v>0.46185185185185185</v>
      </c>
      <c r="C55" s="110">
        <v>102</v>
      </c>
      <c r="D55" s="111">
        <v>34</v>
      </c>
      <c r="E55" s="111">
        <v>3468</v>
      </c>
      <c r="F55" s="60" t="s">
        <v>12</v>
      </c>
    </row>
    <row r="56" spans="2:6">
      <c r="B56" s="109">
        <v>0.46535879629629628</v>
      </c>
      <c r="C56" s="110">
        <v>2</v>
      </c>
      <c r="D56" s="111">
        <v>33.979999999999997</v>
      </c>
      <c r="E56" s="111">
        <v>67.959999999999994</v>
      </c>
      <c r="F56" s="60" t="s">
        <v>12</v>
      </c>
    </row>
    <row r="57" spans="2:6">
      <c r="B57" s="109">
        <v>0.46783564814814815</v>
      </c>
      <c r="C57" s="110">
        <v>182</v>
      </c>
      <c r="D57" s="111">
        <v>34</v>
      </c>
      <c r="E57" s="111">
        <v>6188</v>
      </c>
      <c r="F57" s="60" t="s">
        <v>12</v>
      </c>
    </row>
    <row r="58" spans="2:6">
      <c r="B58" s="109">
        <v>0.46783564814814815</v>
      </c>
      <c r="C58" s="110">
        <v>15</v>
      </c>
      <c r="D58" s="111">
        <v>34</v>
      </c>
      <c r="E58" s="111">
        <v>510</v>
      </c>
      <c r="F58" s="60" t="s">
        <v>12</v>
      </c>
    </row>
    <row r="59" spans="2:6">
      <c r="B59" s="109">
        <v>0.47552083333333334</v>
      </c>
      <c r="C59" s="110">
        <v>554</v>
      </c>
      <c r="D59" s="111">
        <v>34.020000000000003</v>
      </c>
      <c r="E59" s="111">
        <v>18847.080000000002</v>
      </c>
      <c r="F59" s="60" t="s">
        <v>12</v>
      </c>
    </row>
    <row r="60" spans="2:6">
      <c r="B60" s="109">
        <v>0.47575231481481484</v>
      </c>
      <c r="C60" s="110">
        <v>142</v>
      </c>
      <c r="D60" s="111">
        <v>34</v>
      </c>
      <c r="E60" s="111">
        <v>4828</v>
      </c>
      <c r="F60" s="60" t="s">
        <v>12</v>
      </c>
    </row>
    <row r="61" spans="2:6">
      <c r="B61" s="109">
        <v>0.47969907407407408</v>
      </c>
      <c r="C61" s="110">
        <v>179</v>
      </c>
      <c r="D61" s="111">
        <v>33.979999999999997</v>
      </c>
      <c r="E61" s="111">
        <v>6082.4199999999992</v>
      </c>
      <c r="F61" s="60" t="s">
        <v>12</v>
      </c>
    </row>
    <row r="62" spans="2:6">
      <c r="B62" s="109">
        <v>0.49706018518518519</v>
      </c>
      <c r="C62" s="110">
        <v>122</v>
      </c>
      <c r="D62" s="111">
        <v>34.08</v>
      </c>
      <c r="E62" s="111">
        <v>4157.76</v>
      </c>
      <c r="F62" s="60" t="s">
        <v>12</v>
      </c>
    </row>
    <row r="63" spans="2:6">
      <c r="B63" s="109">
        <v>0.49706018518518519</v>
      </c>
      <c r="C63" s="110">
        <v>20</v>
      </c>
      <c r="D63" s="111">
        <v>34.08</v>
      </c>
      <c r="E63" s="111">
        <v>681.59999999999991</v>
      </c>
      <c r="F63" s="60" t="s">
        <v>12</v>
      </c>
    </row>
    <row r="64" spans="2:6">
      <c r="B64" s="109">
        <v>0.49706018518518519</v>
      </c>
      <c r="C64" s="110">
        <v>291</v>
      </c>
      <c r="D64" s="111">
        <v>34.08</v>
      </c>
      <c r="E64" s="111">
        <v>9917.2799999999988</v>
      </c>
      <c r="F64" s="60" t="s">
        <v>12</v>
      </c>
    </row>
    <row r="65" spans="2:6">
      <c r="B65" s="109">
        <v>0.49984953703703705</v>
      </c>
      <c r="C65" s="110">
        <v>24</v>
      </c>
      <c r="D65" s="111">
        <v>34.08</v>
      </c>
      <c r="E65" s="111">
        <v>817.92</v>
      </c>
      <c r="F65" s="60" t="s">
        <v>12</v>
      </c>
    </row>
    <row r="66" spans="2:6">
      <c r="B66" s="109">
        <v>0.49984953703703705</v>
      </c>
      <c r="C66" s="110">
        <v>20</v>
      </c>
      <c r="D66" s="111">
        <v>34.08</v>
      </c>
      <c r="E66" s="111">
        <v>681.59999999999991</v>
      </c>
      <c r="F66" s="60" t="s">
        <v>12</v>
      </c>
    </row>
    <row r="67" spans="2:6">
      <c r="B67" s="109">
        <v>0.50070601851851848</v>
      </c>
      <c r="C67" s="110">
        <v>87</v>
      </c>
      <c r="D67" s="111">
        <v>34.08</v>
      </c>
      <c r="E67" s="111">
        <v>2964.96</v>
      </c>
      <c r="F67" s="60" t="s">
        <v>12</v>
      </c>
    </row>
    <row r="68" spans="2:6">
      <c r="B68" s="109">
        <v>0.50070601851851848</v>
      </c>
      <c r="C68" s="110">
        <v>552</v>
      </c>
      <c r="D68" s="111">
        <v>34.08</v>
      </c>
      <c r="E68" s="111">
        <v>18812.16</v>
      </c>
      <c r="F68" s="60" t="s">
        <v>12</v>
      </c>
    </row>
    <row r="69" spans="2:6">
      <c r="B69" s="109">
        <v>0.50260416666666663</v>
      </c>
      <c r="C69" s="110">
        <v>92</v>
      </c>
      <c r="D69" s="111">
        <v>34.06</v>
      </c>
      <c r="E69" s="111">
        <v>3133.5200000000004</v>
      </c>
      <c r="F69" s="60" t="s">
        <v>12</v>
      </c>
    </row>
    <row r="70" spans="2:6">
      <c r="B70" s="109">
        <v>0.50629629629629624</v>
      </c>
      <c r="C70" s="110">
        <v>92</v>
      </c>
      <c r="D70" s="111">
        <v>33.96</v>
      </c>
      <c r="E70" s="111">
        <v>3124.32</v>
      </c>
      <c r="F70" s="60" t="s">
        <v>12</v>
      </c>
    </row>
    <row r="71" spans="2:6">
      <c r="B71" s="109">
        <v>0.51141203703703708</v>
      </c>
      <c r="C71" s="110">
        <v>217</v>
      </c>
      <c r="D71" s="111">
        <v>33.96</v>
      </c>
      <c r="E71" s="111">
        <v>7369.3200000000006</v>
      </c>
      <c r="F71" s="60" t="s">
        <v>12</v>
      </c>
    </row>
    <row r="72" spans="2:6">
      <c r="B72" s="109">
        <v>0.52556712962962959</v>
      </c>
      <c r="C72" s="110">
        <v>128</v>
      </c>
      <c r="D72" s="111">
        <v>34.08</v>
      </c>
      <c r="E72" s="111">
        <v>4362.24</v>
      </c>
      <c r="F72" s="60" t="s">
        <v>12</v>
      </c>
    </row>
    <row r="73" spans="2:6">
      <c r="B73" s="109">
        <v>0.52939814814814812</v>
      </c>
      <c r="C73" s="110">
        <v>147</v>
      </c>
      <c r="D73" s="111">
        <v>34.04</v>
      </c>
      <c r="E73" s="111">
        <v>5003.88</v>
      </c>
      <c r="F73" s="60" t="s">
        <v>12</v>
      </c>
    </row>
    <row r="74" spans="2:6">
      <c r="B74" s="109">
        <v>0.52961805555555552</v>
      </c>
      <c r="C74" s="110">
        <v>158</v>
      </c>
      <c r="D74" s="111">
        <v>34.020000000000003</v>
      </c>
      <c r="E74" s="111">
        <v>5375.1600000000008</v>
      </c>
      <c r="F74" s="60" t="s">
        <v>12</v>
      </c>
    </row>
    <row r="75" spans="2:6">
      <c r="B75" s="109">
        <v>0.52961805555555552</v>
      </c>
      <c r="C75" s="110">
        <v>408</v>
      </c>
      <c r="D75" s="111">
        <v>34.020000000000003</v>
      </c>
      <c r="E75" s="111">
        <v>13880.160000000002</v>
      </c>
      <c r="F75" s="60" t="s">
        <v>12</v>
      </c>
    </row>
    <row r="76" spans="2:6">
      <c r="B76" s="109">
        <v>0.53200231481481486</v>
      </c>
      <c r="C76" s="110">
        <v>54</v>
      </c>
      <c r="D76" s="111">
        <v>34</v>
      </c>
      <c r="E76" s="111">
        <v>1836</v>
      </c>
      <c r="F76" s="60" t="s">
        <v>12</v>
      </c>
    </row>
    <row r="77" spans="2:6">
      <c r="B77" s="109">
        <v>0.53200231481481486</v>
      </c>
      <c r="C77" s="110">
        <v>39</v>
      </c>
      <c r="D77" s="111">
        <v>34</v>
      </c>
      <c r="E77" s="111">
        <v>1326</v>
      </c>
      <c r="F77" s="60" t="s">
        <v>12</v>
      </c>
    </row>
    <row r="78" spans="2:6">
      <c r="B78" s="109">
        <v>0.5390625</v>
      </c>
      <c r="C78" s="110">
        <v>203</v>
      </c>
      <c r="D78" s="111">
        <v>34</v>
      </c>
      <c r="E78" s="111">
        <v>6902</v>
      </c>
      <c r="F78" s="60" t="s">
        <v>12</v>
      </c>
    </row>
    <row r="79" spans="2:6">
      <c r="B79" s="109">
        <v>0.55030092592592594</v>
      </c>
      <c r="C79" s="110">
        <v>237</v>
      </c>
      <c r="D79" s="111">
        <v>33.979999999999997</v>
      </c>
      <c r="E79" s="111">
        <v>8053.2599999999993</v>
      </c>
      <c r="F79" s="60" t="s">
        <v>12</v>
      </c>
    </row>
    <row r="80" spans="2:6">
      <c r="B80" s="109">
        <v>0.55030092592592594</v>
      </c>
      <c r="C80" s="110">
        <v>174</v>
      </c>
      <c r="D80" s="111">
        <v>33.979999999999997</v>
      </c>
      <c r="E80" s="111">
        <v>5912.5199999999995</v>
      </c>
      <c r="F80" s="60" t="s">
        <v>12</v>
      </c>
    </row>
    <row r="81" spans="2:6">
      <c r="B81" s="109">
        <v>0.551875</v>
      </c>
      <c r="C81" s="110">
        <v>134</v>
      </c>
      <c r="D81" s="111">
        <v>33.96</v>
      </c>
      <c r="E81" s="111">
        <v>4550.6400000000003</v>
      </c>
      <c r="F81" s="60" t="s">
        <v>12</v>
      </c>
    </row>
    <row r="82" spans="2:6">
      <c r="B82" s="109">
        <v>0.5605324074074074</v>
      </c>
      <c r="C82" s="110">
        <v>138</v>
      </c>
      <c r="D82" s="111">
        <v>34</v>
      </c>
      <c r="E82" s="111">
        <v>4692</v>
      </c>
      <c r="F82" s="60" t="s">
        <v>12</v>
      </c>
    </row>
    <row r="83" spans="2:6">
      <c r="B83" s="109">
        <v>0.5605324074074074</v>
      </c>
      <c r="C83" s="110">
        <v>150</v>
      </c>
      <c r="D83" s="111">
        <v>34</v>
      </c>
      <c r="E83" s="111">
        <v>5100</v>
      </c>
      <c r="F83" s="60" t="s">
        <v>12</v>
      </c>
    </row>
    <row r="84" spans="2:6">
      <c r="B84" s="109">
        <v>0.57518518518518513</v>
      </c>
      <c r="C84" s="110">
        <v>446</v>
      </c>
      <c r="D84" s="111">
        <v>34.020000000000003</v>
      </c>
      <c r="E84" s="111">
        <v>15172.920000000002</v>
      </c>
      <c r="F84" s="60" t="s">
        <v>12</v>
      </c>
    </row>
    <row r="85" spans="2:6">
      <c r="B85" s="109">
        <v>0.57848379629629632</v>
      </c>
      <c r="C85" s="110">
        <v>330</v>
      </c>
      <c r="D85" s="111">
        <v>33.979999999999997</v>
      </c>
      <c r="E85" s="111">
        <v>11213.4</v>
      </c>
      <c r="F85" s="60" t="s">
        <v>12</v>
      </c>
    </row>
    <row r="86" spans="2:6">
      <c r="B86" s="109">
        <v>0.58611111111111114</v>
      </c>
      <c r="C86" s="110">
        <v>328</v>
      </c>
      <c r="D86" s="111">
        <v>33.979999999999997</v>
      </c>
      <c r="E86" s="111">
        <v>11145.439999999999</v>
      </c>
      <c r="F86" s="60" t="s">
        <v>12</v>
      </c>
    </row>
    <row r="87" spans="2:6">
      <c r="B87" s="109">
        <v>0.59226851851851847</v>
      </c>
      <c r="C87" s="110">
        <v>93</v>
      </c>
      <c r="D87" s="111">
        <v>33.94</v>
      </c>
      <c r="E87" s="111">
        <v>3156.4199999999996</v>
      </c>
      <c r="F87" s="60" t="s">
        <v>12</v>
      </c>
    </row>
    <row r="88" spans="2:6">
      <c r="B88" s="109">
        <v>0.59237268518518515</v>
      </c>
      <c r="C88" s="110">
        <v>30</v>
      </c>
      <c r="D88" s="111">
        <v>33.9</v>
      </c>
      <c r="E88" s="111">
        <v>1017</v>
      </c>
      <c r="F88" s="60" t="s">
        <v>12</v>
      </c>
    </row>
    <row r="89" spans="2:6">
      <c r="B89" s="109">
        <v>0.59315972222222224</v>
      </c>
      <c r="C89" s="110">
        <v>145</v>
      </c>
      <c r="D89" s="111">
        <v>33.9</v>
      </c>
      <c r="E89" s="111">
        <v>4915.5</v>
      </c>
      <c r="F89" s="60" t="s">
        <v>12</v>
      </c>
    </row>
    <row r="90" spans="2:6">
      <c r="B90" s="109">
        <v>0.59967592592592589</v>
      </c>
      <c r="C90" s="110">
        <v>187</v>
      </c>
      <c r="D90" s="111">
        <v>33.94</v>
      </c>
      <c r="E90" s="111">
        <v>6346.78</v>
      </c>
      <c r="F90" s="60" t="s">
        <v>12</v>
      </c>
    </row>
    <row r="91" spans="2:6">
      <c r="B91" s="109">
        <v>0.59967592592592589</v>
      </c>
      <c r="C91" s="110">
        <v>56</v>
      </c>
      <c r="D91" s="111">
        <v>33.94</v>
      </c>
      <c r="E91" s="111">
        <v>1900.6399999999999</v>
      </c>
      <c r="F91" s="60" t="s">
        <v>12</v>
      </c>
    </row>
    <row r="92" spans="2:6">
      <c r="B92" s="109">
        <v>0.59967592592592589</v>
      </c>
      <c r="C92" s="110">
        <v>57</v>
      </c>
      <c r="D92" s="111">
        <v>33.94</v>
      </c>
      <c r="E92" s="111">
        <v>1934.58</v>
      </c>
      <c r="F92" s="60" t="s">
        <v>12</v>
      </c>
    </row>
    <row r="93" spans="2:6">
      <c r="B93" s="109">
        <v>0.60210648148148149</v>
      </c>
      <c r="C93" s="110">
        <v>171</v>
      </c>
      <c r="D93" s="111">
        <v>33.92</v>
      </c>
      <c r="E93" s="111">
        <v>5800.3200000000006</v>
      </c>
      <c r="F93" s="60" t="s">
        <v>12</v>
      </c>
    </row>
    <row r="94" spans="2:6">
      <c r="B94" s="109">
        <v>0.61186342592592591</v>
      </c>
      <c r="C94" s="110">
        <v>169</v>
      </c>
      <c r="D94" s="111">
        <v>34.08</v>
      </c>
      <c r="E94" s="111">
        <v>5759.5199999999995</v>
      </c>
      <c r="F94" s="60" t="s">
        <v>12</v>
      </c>
    </row>
    <row r="95" spans="2:6">
      <c r="B95" s="109">
        <v>0.61187499999999995</v>
      </c>
      <c r="C95" s="110">
        <v>525</v>
      </c>
      <c r="D95" s="111">
        <v>34.06</v>
      </c>
      <c r="E95" s="111">
        <v>17881.5</v>
      </c>
      <c r="F95" s="60" t="s">
        <v>12</v>
      </c>
    </row>
    <row r="96" spans="2:6">
      <c r="B96" s="109">
        <v>0.61187499999999995</v>
      </c>
      <c r="C96" s="110">
        <v>207</v>
      </c>
      <c r="D96" s="111">
        <v>34.06</v>
      </c>
      <c r="E96" s="111">
        <v>7050.42</v>
      </c>
      <c r="F96" s="60" t="s">
        <v>12</v>
      </c>
    </row>
    <row r="97" spans="2:6">
      <c r="B97" s="109">
        <v>0.61251157407407408</v>
      </c>
      <c r="C97" s="110">
        <v>294</v>
      </c>
      <c r="D97" s="111">
        <v>34.020000000000003</v>
      </c>
      <c r="E97" s="111">
        <v>10001.880000000001</v>
      </c>
      <c r="F97" s="60" t="s">
        <v>12</v>
      </c>
    </row>
    <row r="98" spans="2:6">
      <c r="B98" s="109">
        <v>0.61744212962962963</v>
      </c>
      <c r="C98" s="110">
        <v>97</v>
      </c>
      <c r="D98" s="111">
        <v>33.96</v>
      </c>
      <c r="E98" s="111">
        <v>3294.12</v>
      </c>
      <c r="F98" s="60" t="s">
        <v>12</v>
      </c>
    </row>
    <row r="99" spans="2:6">
      <c r="B99" s="109">
        <v>0.61744212962962963</v>
      </c>
      <c r="C99" s="110">
        <v>260</v>
      </c>
      <c r="D99" s="111">
        <v>33.96</v>
      </c>
      <c r="E99" s="111">
        <v>8829.6</v>
      </c>
      <c r="F99" s="60" t="s">
        <v>12</v>
      </c>
    </row>
    <row r="100" spans="2:6">
      <c r="B100" s="109">
        <v>0.61744212962962963</v>
      </c>
      <c r="C100" s="110">
        <v>7</v>
      </c>
      <c r="D100" s="111">
        <v>33.96</v>
      </c>
      <c r="E100" s="111">
        <v>237.72</v>
      </c>
      <c r="F100" s="60" t="s">
        <v>12</v>
      </c>
    </row>
    <row r="101" spans="2:6">
      <c r="B101" s="109">
        <v>0.6193981481481482</v>
      </c>
      <c r="C101" s="110">
        <v>291</v>
      </c>
      <c r="D101" s="111">
        <v>33.96</v>
      </c>
      <c r="E101" s="111">
        <v>9882.36</v>
      </c>
      <c r="F101" s="60" t="s">
        <v>12</v>
      </c>
    </row>
    <row r="102" spans="2:6">
      <c r="B102" s="109">
        <v>0.62231481481481477</v>
      </c>
      <c r="C102" s="110">
        <v>21</v>
      </c>
      <c r="D102" s="111">
        <v>33.92</v>
      </c>
      <c r="E102" s="111">
        <v>712.32</v>
      </c>
      <c r="F102" s="60" t="s">
        <v>12</v>
      </c>
    </row>
    <row r="103" spans="2:6">
      <c r="B103" s="109">
        <v>0.62559027777777776</v>
      </c>
      <c r="C103" s="110">
        <v>19</v>
      </c>
      <c r="D103" s="111">
        <v>34</v>
      </c>
      <c r="E103" s="111">
        <v>646</v>
      </c>
      <c r="F103" s="60" t="s">
        <v>12</v>
      </c>
    </row>
    <row r="104" spans="2:6">
      <c r="B104" s="109">
        <v>0.62559027777777776</v>
      </c>
      <c r="C104" s="110">
        <v>411</v>
      </c>
      <c r="D104" s="111">
        <v>34</v>
      </c>
      <c r="E104" s="111">
        <v>13974</v>
      </c>
      <c r="F104" s="60" t="s">
        <v>12</v>
      </c>
    </row>
    <row r="105" spans="2:6">
      <c r="B105" s="109">
        <v>0.63708333333333333</v>
      </c>
      <c r="C105" s="110">
        <v>480</v>
      </c>
      <c r="D105" s="111">
        <v>34.24</v>
      </c>
      <c r="E105" s="111">
        <v>16435.2</v>
      </c>
      <c r="F105" s="60" t="s">
        <v>12</v>
      </c>
    </row>
    <row r="106" spans="2:6">
      <c r="B106" s="109">
        <v>0.63719907407407406</v>
      </c>
      <c r="C106" s="110">
        <v>20</v>
      </c>
      <c r="D106" s="111">
        <v>34.22</v>
      </c>
      <c r="E106" s="111">
        <v>684.4</v>
      </c>
      <c r="F106" s="60" t="s">
        <v>12</v>
      </c>
    </row>
    <row r="107" spans="2:6">
      <c r="B107" s="109">
        <v>0.63754629629629633</v>
      </c>
      <c r="C107" s="110">
        <v>168</v>
      </c>
      <c r="D107" s="111">
        <v>34.22</v>
      </c>
      <c r="E107" s="111">
        <v>5748.96</v>
      </c>
      <c r="F107" s="60" t="s">
        <v>12</v>
      </c>
    </row>
    <row r="108" spans="2:6">
      <c r="B108" s="109">
        <v>0.63754629629629633</v>
      </c>
      <c r="C108" s="110">
        <v>508</v>
      </c>
      <c r="D108" s="111">
        <v>34.22</v>
      </c>
      <c r="E108" s="111">
        <v>17383.759999999998</v>
      </c>
      <c r="F108" s="60" t="s">
        <v>12</v>
      </c>
    </row>
    <row r="109" spans="2:6">
      <c r="B109" s="109">
        <v>0.63966435185185189</v>
      </c>
      <c r="C109" s="110">
        <v>48</v>
      </c>
      <c r="D109" s="111">
        <v>34.18</v>
      </c>
      <c r="E109" s="111">
        <v>1640.6399999999999</v>
      </c>
      <c r="F109" s="60" t="s">
        <v>12</v>
      </c>
    </row>
    <row r="110" spans="2:6">
      <c r="B110" s="109">
        <v>0.64290509259259254</v>
      </c>
      <c r="C110" s="110">
        <v>502</v>
      </c>
      <c r="D110" s="111">
        <v>34.18</v>
      </c>
      <c r="E110" s="111">
        <v>17158.36</v>
      </c>
      <c r="F110" s="60" t="s">
        <v>12</v>
      </c>
    </row>
    <row r="111" spans="2:6">
      <c r="B111" s="109">
        <v>0.65128472222222222</v>
      </c>
      <c r="C111" s="110">
        <v>200</v>
      </c>
      <c r="D111" s="111">
        <v>34.340000000000003</v>
      </c>
      <c r="E111" s="111">
        <v>6868.0000000000009</v>
      </c>
      <c r="F111" s="60" t="s">
        <v>12</v>
      </c>
    </row>
    <row r="112" spans="2:6">
      <c r="B112" s="109">
        <v>0.65418981481481486</v>
      </c>
      <c r="C112" s="110">
        <v>160</v>
      </c>
      <c r="D112" s="111">
        <v>34.299999999999997</v>
      </c>
      <c r="E112" s="111">
        <v>5488</v>
      </c>
      <c r="F112" s="60" t="s">
        <v>12</v>
      </c>
    </row>
    <row r="113" spans="2:6">
      <c r="B113" s="109">
        <v>0.65659722222222228</v>
      </c>
      <c r="C113" s="110">
        <v>13</v>
      </c>
      <c r="D113" s="111">
        <v>34.26</v>
      </c>
      <c r="E113" s="111">
        <v>445.38</v>
      </c>
      <c r="F113" s="60" t="s">
        <v>12</v>
      </c>
    </row>
    <row r="114" spans="2:6">
      <c r="B114" s="109">
        <v>0.65667824074074077</v>
      </c>
      <c r="C114" s="110">
        <v>68</v>
      </c>
      <c r="D114" s="111">
        <v>34.26</v>
      </c>
      <c r="E114" s="111">
        <v>2329.6799999999998</v>
      </c>
      <c r="F114" s="60" t="s">
        <v>12</v>
      </c>
    </row>
    <row r="115" spans="2:6">
      <c r="B115" s="109">
        <v>0.65670138888888885</v>
      </c>
      <c r="C115" s="110">
        <v>111</v>
      </c>
      <c r="D115" s="111">
        <v>34.26</v>
      </c>
      <c r="E115" s="111">
        <v>3802.8599999999997</v>
      </c>
      <c r="F115" s="60" t="s">
        <v>12</v>
      </c>
    </row>
    <row r="116" spans="2:6">
      <c r="B116" s="109">
        <v>0.66028935185185189</v>
      </c>
      <c r="C116" s="110">
        <v>159</v>
      </c>
      <c r="D116" s="111">
        <v>34.26</v>
      </c>
      <c r="E116" s="111">
        <v>5447.3399999999992</v>
      </c>
      <c r="F116" s="60" t="s">
        <v>12</v>
      </c>
    </row>
    <row r="117" spans="2:6">
      <c r="B117" s="109">
        <v>0.66253472222222221</v>
      </c>
      <c r="C117" s="110">
        <v>94</v>
      </c>
      <c r="D117" s="111">
        <v>34.299999999999997</v>
      </c>
      <c r="E117" s="111">
        <v>3224.2</v>
      </c>
      <c r="F117" s="60" t="s">
        <v>12</v>
      </c>
    </row>
    <row r="118" spans="2:6">
      <c r="B118" s="109">
        <v>0.66253472222222221</v>
      </c>
      <c r="C118" s="110">
        <v>30</v>
      </c>
      <c r="D118" s="111">
        <v>34.299999999999997</v>
      </c>
      <c r="E118" s="111">
        <v>1029</v>
      </c>
      <c r="F118" s="60" t="s">
        <v>12</v>
      </c>
    </row>
    <row r="119" spans="2:6">
      <c r="B119" s="109">
        <v>0.66393518518518524</v>
      </c>
      <c r="C119" s="110">
        <v>80</v>
      </c>
      <c r="D119" s="111">
        <v>34.28</v>
      </c>
      <c r="E119" s="111">
        <v>2742.4</v>
      </c>
      <c r="F119" s="60" t="s">
        <v>12</v>
      </c>
    </row>
    <row r="120" spans="2:6">
      <c r="B120" s="109">
        <v>0.66471064814814818</v>
      </c>
      <c r="C120" s="110">
        <v>140</v>
      </c>
      <c r="D120" s="111">
        <v>34.28</v>
      </c>
      <c r="E120" s="111">
        <v>4799.2</v>
      </c>
      <c r="F120" s="60" t="s">
        <v>12</v>
      </c>
    </row>
    <row r="121" spans="2:6">
      <c r="B121" s="109">
        <v>0.6654282407407407</v>
      </c>
      <c r="C121" s="110">
        <v>293</v>
      </c>
      <c r="D121" s="111">
        <v>34.26</v>
      </c>
      <c r="E121" s="111">
        <v>10038.18</v>
      </c>
      <c r="F121" s="60" t="s">
        <v>12</v>
      </c>
    </row>
    <row r="122" spans="2:6">
      <c r="B122" s="109">
        <v>0.6654282407407407</v>
      </c>
      <c r="C122" s="110">
        <v>45</v>
      </c>
      <c r="D122" s="111">
        <v>34.26</v>
      </c>
      <c r="E122" s="111">
        <v>1541.6999999999998</v>
      </c>
      <c r="F122" s="60" t="s">
        <v>12</v>
      </c>
    </row>
    <row r="123" spans="2:6">
      <c r="B123" s="109">
        <v>0.67037037037037039</v>
      </c>
      <c r="C123" s="110">
        <v>126</v>
      </c>
      <c r="D123" s="111">
        <v>34.299999999999997</v>
      </c>
      <c r="E123" s="111">
        <v>4321.7999999999993</v>
      </c>
      <c r="F123" s="60" t="s">
        <v>12</v>
      </c>
    </row>
    <row r="124" spans="2:6">
      <c r="B124" s="109">
        <v>0.67280092592592589</v>
      </c>
      <c r="C124" s="110">
        <v>66</v>
      </c>
      <c r="D124" s="111">
        <v>34.4</v>
      </c>
      <c r="E124" s="111">
        <v>2270.4</v>
      </c>
      <c r="F124" s="60" t="s">
        <v>12</v>
      </c>
    </row>
    <row r="125" spans="2:6">
      <c r="B125" s="109">
        <v>0.67280092592592589</v>
      </c>
      <c r="C125" s="110">
        <v>142</v>
      </c>
      <c r="D125" s="111">
        <v>34.4</v>
      </c>
      <c r="E125" s="111">
        <v>4884.8</v>
      </c>
      <c r="F125" s="60" t="s">
        <v>12</v>
      </c>
    </row>
    <row r="126" spans="2:6">
      <c r="B126" s="109">
        <v>0.67280092592592589</v>
      </c>
      <c r="C126" s="110">
        <v>18</v>
      </c>
      <c r="D126" s="111">
        <v>34.4</v>
      </c>
      <c r="E126" s="111">
        <v>619.19999999999993</v>
      </c>
      <c r="F126" s="60" t="s">
        <v>12</v>
      </c>
    </row>
    <row r="127" spans="2:6">
      <c r="B127" s="109">
        <v>0.67495370370370367</v>
      </c>
      <c r="C127" s="110">
        <v>166</v>
      </c>
      <c r="D127" s="111">
        <v>34.340000000000003</v>
      </c>
      <c r="E127" s="111">
        <v>5700.4400000000005</v>
      </c>
      <c r="F127" s="60" t="s">
        <v>12</v>
      </c>
    </row>
    <row r="128" spans="2:6">
      <c r="B128" s="109">
        <v>0.67495370370370367</v>
      </c>
      <c r="C128" s="110">
        <v>139</v>
      </c>
      <c r="D128" s="111">
        <v>34.340000000000003</v>
      </c>
      <c r="E128" s="111">
        <v>4773.26</v>
      </c>
      <c r="F128" s="60" t="s">
        <v>12</v>
      </c>
    </row>
    <row r="129" spans="2:6">
      <c r="B129" s="109">
        <v>0.67775462962962962</v>
      </c>
      <c r="C129" s="110">
        <v>252</v>
      </c>
      <c r="D129" s="111">
        <v>34.340000000000003</v>
      </c>
      <c r="E129" s="111">
        <v>8653.68</v>
      </c>
      <c r="F129" s="60" t="s">
        <v>12</v>
      </c>
    </row>
    <row r="130" spans="2:6">
      <c r="B130" s="109">
        <v>0.68074074074074076</v>
      </c>
      <c r="C130" s="110">
        <v>80</v>
      </c>
      <c r="D130" s="111">
        <v>34.380000000000003</v>
      </c>
      <c r="E130" s="111">
        <v>2750.4</v>
      </c>
      <c r="F130" s="60" t="s">
        <v>12</v>
      </c>
    </row>
    <row r="131" spans="2:6">
      <c r="B131" s="109">
        <v>0.68185185185185182</v>
      </c>
      <c r="C131" s="110">
        <v>206</v>
      </c>
      <c r="D131" s="111">
        <v>34.380000000000003</v>
      </c>
      <c r="E131" s="111">
        <v>7082.2800000000007</v>
      </c>
      <c r="F131" s="60" t="s">
        <v>12</v>
      </c>
    </row>
    <row r="132" spans="2:6">
      <c r="B132" s="109">
        <v>0.68185185185185182</v>
      </c>
      <c r="C132" s="110">
        <v>33</v>
      </c>
      <c r="D132" s="111">
        <v>34.380000000000003</v>
      </c>
      <c r="E132" s="111">
        <v>1134.5400000000002</v>
      </c>
      <c r="F132" s="60" t="s">
        <v>12</v>
      </c>
    </row>
    <row r="133" spans="2:6">
      <c r="B133" s="109">
        <v>0.68615740740740738</v>
      </c>
      <c r="C133" s="110">
        <v>149</v>
      </c>
      <c r="D133" s="111">
        <v>34.4</v>
      </c>
      <c r="E133" s="111">
        <v>5125.5999999999995</v>
      </c>
      <c r="F133" s="60" t="s">
        <v>12</v>
      </c>
    </row>
    <row r="134" spans="2:6">
      <c r="B134" s="109">
        <v>0.68879629629629635</v>
      </c>
      <c r="C134" s="110">
        <v>234</v>
      </c>
      <c r="D134" s="111">
        <v>34.340000000000003</v>
      </c>
      <c r="E134" s="111">
        <v>8035.56</v>
      </c>
      <c r="F134" s="60" t="s">
        <v>12</v>
      </c>
    </row>
    <row r="135" spans="2:6">
      <c r="B135" s="109">
        <v>0.68989583333333337</v>
      </c>
      <c r="C135" s="110">
        <v>286</v>
      </c>
      <c r="D135" s="111">
        <v>34.32</v>
      </c>
      <c r="E135" s="111">
        <v>9815.52</v>
      </c>
      <c r="F135" s="60" t="s">
        <v>12</v>
      </c>
    </row>
    <row r="136" spans="2:6">
      <c r="B136" s="109">
        <v>0.6946296296296296</v>
      </c>
      <c r="C136" s="110">
        <v>471</v>
      </c>
      <c r="D136" s="111">
        <v>34.4</v>
      </c>
      <c r="E136" s="111">
        <v>16202.4</v>
      </c>
      <c r="F136" s="60" t="s">
        <v>12</v>
      </c>
    </row>
    <row r="137" spans="2:6">
      <c r="B137" s="109">
        <v>0.70079861111111108</v>
      </c>
      <c r="C137" s="110">
        <v>168</v>
      </c>
      <c r="D137" s="111">
        <v>34.42</v>
      </c>
      <c r="E137" s="111">
        <v>5782.56</v>
      </c>
      <c r="F137" s="60" t="s">
        <v>12</v>
      </c>
    </row>
    <row r="138" spans="2:6">
      <c r="B138" s="109">
        <v>0.70172453703703708</v>
      </c>
      <c r="C138" s="110">
        <v>36</v>
      </c>
      <c r="D138" s="111">
        <v>34.4</v>
      </c>
      <c r="E138" s="111">
        <v>1238.3999999999999</v>
      </c>
      <c r="F138" s="60" t="s">
        <v>12</v>
      </c>
    </row>
    <row r="139" spans="2:6">
      <c r="B139" s="109">
        <v>0.70172453703703708</v>
      </c>
      <c r="C139" s="110">
        <v>328</v>
      </c>
      <c r="D139" s="111">
        <v>34.4</v>
      </c>
      <c r="E139" s="111">
        <v>11283.199999999999</v>
      </c>
      <c r="F139" s="60" t="s">
        <v>12</v>
      </c>
    </row>
    <row r="140" spans="2:6">
      <c r="B140" s="109">
        <v>0.70306712962962958</v>
      </c>
      <c r="C140" s="110">
        <v>192</v>
      </c>
      <c r="D140" s="111">
        <v>34.340000000000003</v>
      </c>
      <c r="E140" s="111">
        <v>6593.2800000000007</v>
      </c>
      <c r="F140" s="60" t="s">
        <v>12</v>
      </c>
    </row>
    <row r="141" spans="2:6">
      <c r="B141" s="109">
        <v>0.7034259259259259</v>
      </c>
      <c r="C141" s="110">
        <v>134</v>
      </c>
      <c r="D141" s="111">
        <v>34.32</v>
      </c>
      <c r="E141" s="111">
        <v>4598.88</v>
      </c>
      <c r="F141" s="60" t="s">
        <v>12</v>
      </c>
    </row>
    <row r="142" spans="2:6">
      <c r="B142" s="109">
        <v>0.70859953703703704</v>
      </c>
      <c r="C142" s="110">
        <v>99</v>
      </c>
      <c r="D142" s="111">
        <v>34.32</v>
      </c>
      <c r="E142" s="111">
        <v>3397.68</v>
      </c>
      <c r="F142" s="60" t="s">
        <v>12</v>
      </c>
    </row>
    <row r="143" spans="2:6">
      <c r="B143" s="109">
        <v>0.70859953703703704</v>
      </c>
      <c r="C143" s="110">
        <v>298</v>
      </c>
      <c r="D143" s="111">
        <v>34.32</v>
      </c>
      <c r="E143" s="111">
        <v>10227.36</v>
      </c>
      <c r="F143" s="60" t="s">
        <v>12</v>
      </c>
    </row>
    <row r="144" spans="2:6">
      <c r="B144" s="109">
        <v>0.71026620370370375</v>
      </c>
      <c r="C144" s="110">
        <v>293</v>
      </c>
      <c r="D144" s="111">
        <v>34.42</v>
      </c>
      <c r="E144" s="111">
        <v>10085.060000000001</v>
      </c>
      <c r="F144" s="60" t="s">
        <v>12</v>
      </c>
    </row>
    <row r="145" spans="2:6">
      <c r="B145" s="109">
        <v>0.71461805555555558</v>
      </c>
      <c r="C145" s="110">
        <v>199</v>
      </c>
      <c r="D145" s="111">
        <v>34.54</v>
      </c>
      <c r="E145" s="111">
        <v>6873.46</v>
      </c>
      <c r="F145" s="60" t="s">
        <v>12</v>
      </c>
    </row>
    <row r="146" spans="2:6">
      <c r="B146" s="109">
        <v>0.71494212962962966</v>
      </c>
      <c r="C146" s="110">
        <v>293</v>
      </c>
      <c r="D146" s="111">
        <v>34.520000000000003</v>
      </c>
      <c r="E146" s="111">
        <v>10114.36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4" priority="1">
      <formula>$D15&gt;#REF!</formula>
    </cfRule>
  </conditionalFormatting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DEFB-017A-4556-8141-0BD1DD102705}">
  <dimension ref="B1:L248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46099</v>
      </c>
      <c r="C15" s="58">
        <f>SUMIF(F21:F5001,F15,C21:C5001)</f>
        <v>26821</v>
      </c>
      <c r="D15" s="59">
        <f>E15/C15</f>
        <v>33.405840199843411</v>
      </c>
      <c r="E15" s="59">
        <f>SUMIF(F21:F5001,F15,E21:E5001)</f>
        <v>895978.04000000015</v>
      </c>
      <c r="F15" s="60" t="s">
        <v>12</v>
      </c>
    </row>
    <row r="16" spans="2:10">
      <c r="B16" s="26">
        <f>B15</f>
        <v>46099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0.38197916666666665</v>
      </c>
      <c r="C21" s="110">
        <v>40</v>
      </c>
      <c r="D21" s="111">
        <v>33.24</v>
      </c>
      <c r="E21" s="111">
        <v>1329.6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0.38200231481481484</v>
      </c>
      <c r="C22" s="110">
        <v>299</v>
      </c>
      <c r="D22" s="111">
        <v>33.24</v>
      </c>
      <c r="E22" s="111">
        <v>9938.76</v>
      </c>
      <c r="F22" s="60" t="s">
        <v>12</v>
      </c>
    </row>
    <row r="23" spans="2:12">
      <c r="B23" s="109">
        <v>0.38207175925925924</v>
      </c>
      <c r="C23" s="110">
        <v>227</v>
      </c>
      <c r="D23" s="111">
        <v>33.24</v>
      </c>
      <c r="E23" s="111">
        <v>7545.48</v>
      </c>
      <c r="F23" s="60" t="s">
        <v>12</v>
      </c>
    </row>
    <row r="24" spans="2:12">
      <c r="B24" s="109">
        <v>0.38207175925925924</v>
      </c>
      <c r="C24" s="110">
        <v>99</v>
      </c>
      <c r="D24" s="111">
        <v>33.24</v>
      </c>
      <c r="E24" s="111">
        <v>3290.76</v>
      </c>
      <c r="F24" s="60" t="s">
        <v>12</v>
      </c>
    </row>
    <row r="25" spans="2:12">
      <c r="B25" s="109">
        <v>0.39105324074074072</v>
      </c>
      <c r="C25" s="110">
        <v>1533</v>
      </c>
      <c r="D25" s="111">
        <v>33.36</v>
      </c>
      <c r="E25" s="111">
        <v>51140.88</v>
      </c>
      <c r="F25" s="60" t="s">
        <v>12</v>
      </c>
    </row>
    <row r="26" spans="2:12">
      <c r="B26" s="109">
        <v>0.39105324074074072</v>
      </c>
      <c r="C26" s="110">
        <v>286</v>
      </c>
      <c r="D26" s="111">
        <v>33.36</v>
      </c>
      <c r="E26" s="111">
        <v>9540.9599999999991</v>
      </c>
      <c r="F26" s="60" t="s">
        <v>12</v>
      </c>
    </row>
    <row r="27" spans="2:12">
      <c r="B27" s="109">
        <v>0.39133101851851854</v>
      </c>
      <c r="C27" s="110">
        <v>891</v>
      </c>
      <c r="D27" s="111">
        <v>33.340000000000003</v>
      </c>
      <c r="E27" s="111">
        <v>29705.94</v>
      </c>
      <c r="F27" s="60" t="s">
        <v>12</v>
      </c>
    </row>
    <row r="28" spans="2:12">
      <c r="B28" s="109">
        <v>0.40214120370370371</v>
      </c>
      <c r="C28" s="110">
        <v>897</v>
      </c>
      <c r="D28" s="111">
        <v>33.42</v>
      </c>
      <c r="E28" s="111">
        <v>29977.74</v>
      </c>
      <c r="F28" s="60" t="s">
        <v>12</v>
      </c>
    </row>
    <row r="29" spans="2:12">
      <c r="B29" s="109">
        <v>0.41115740740740742</v>
      </c>
      <c r="C29" s="110">
        <v>157</v>
      </c>
      <c r="D29" s="111">
        <v>33.46</v>
      </c>
      <c r="E29" s="111">
        <v>5253.22</v>
      </c>
      <c r="F29" s="60" t="s">
        <v>12</v>
      </c>
    </row>
    <row r="30" spans="2:12">
      <c r="B30" s="109">
        <v>0.41116898148148145</v>
      </c>
      <c r="C30" s="110">
        <v>208</v>
      </c>
      <c r="D30" s="111">
        <v>33.44</v>
      </c>
      <c r="E30" s="111">
        <v>6955.52</v>
      </c>
      <c r="F30" s="60" t="s">
        <v>12</v>
      </c>
    </row>
    <row r="31" spans="2:12">
      <c r="B31" s="109">
        <v>0.41116898148148145</v>
      </c>
      <c r="C31" s="110">
        <v>753</v>
      </c>
      <c r="D31" s="111">
        <v>33.44</v>
      </c>
      <c r="E31" s="111">
        <v>25180.32</v>
      </c>
      <c r="F31" s="60" t="s">
        <v>12</v>
      </c>
    </row>
    <row r="32" spans="2:12">
      <c r="B32" s="109">
        <v>0.41262731481481479</v>
      </c>
      <c r="C32" s="110">
        <v>327</v>
      </c>
      <c r="D32" s="111">
        <v>33.42</v>
      </c>
      <c r="E32" s="111">
        <v>10928.34</v>
      </c>
      <c r="F32" s="60" t="s">
        <v>12</v>
      </c>
    </row>
    <row r="33" spans="2:6">
      <c r="B33" s="109">
        <v>0.41262731481481479</v>
      </c>
      <c r="C33" s="110">
        <v>365</v>
      </c>
      <c r="D33" s="111">
        <v>33.42</v>
      </c>
      <c r="E33" s="111">
        <v>12198.3</v>
      </c>
      <c r="F33" s="60" t="s">
        <v>12</v>
      </c>
    </row>
    <row r="34" spans="2:6">
      <c r="B34" s="109">
        <v>0.42275462962962962</v>
      </c>
      <c r="C34" s="110">
        <v>53</v>
      </c>
      <c r="D34" s="111">
        <v>33.479999999999997</v>
      </c>
      <c r="E34" s="111">
        <v>1774.44</v>
      </c>
      <c r="F34" s="60" t="s">
        <v>12</v>
      </c>
    </row>
    <row r="35" spans="2:6">
      <c r="B35" s="109">
        <v>0.42503472222222222</v>
      </c>
      <c r="C35" s="110">
        <v>457</v>
      </c>
      <c r="D35" s="111">
        <v>33.5</v>
      </c>
      <c r="E35" s="111">
        <v>15309.5</v>
      </c>
      <c r="F35" s="60" t="s">
        <v>12</v>
      </c>
    </row>
    <row r="36" spans="2:6">
      <c r="B36" s="109">
        <v>0.42516203703703703</v>
      </c>
      <c r="C36" s="110">
        <v>661</v>
      </c>
      <c r="D36" s="111">
        <v>33.479999999999997</v>
      </c>
      <c r="E36" s="111">
        <v>22130.28</v>
      </c>
      <c r="F36" s="60" t="s">
        <v>12</v>
      </c>
    </row>
    <row r="37" spans="2:6">
      <c r="B37" s="109">
        <v>0.42577546296296298</v>
      </c>
      <c r="C37" s="110">
        <v>140</v>
      </c>
      <c r="D37" s="111">
        <v>33.44</v>
      </c>
      <c r="E37" s="111">
        <v>4681.6000000000004</v>
      </c>
      <c r="F37" s="60" t="s">
        <v>12</v>
      </c>
    </row>
    <row r="38" spans="2:6">
      <c r="B38" s="109">
        <v>0.43442129629629628</v>
      </c>
      <c r="C38" s="110">
        <v>592</v>
      </c>
      <c r="D38" s="111">
        <v>33.479999999999997</v>
      </c>
      <c r="E38" s="111">
        <v>19820.16</v>
      </c>
      <c r="F38" s="60" t="s">
        <v>12</v>
      </c>
    </row>
    <row r="39" spans="2:6">
      <c r="B39" s="109">
        <v>0.43763888888888891</v>
      </c>
      <c r="C39" s="110">
        <v>119</v>
      </c>
      <c r="D39" s="111">
        <v>33.479999999999997</v>
      </c>
      <c r="E39" s="111">
        <v>3984.12</v>
      </c>
      <c r="F39" s="60" t="s">
        <v>12</v>
      </c>
    </row>
    <row r="40" spans="2:6">
      <c r="B40" s="109">
        <v>0.43763888888888891</v>
      </c>
      <c r="C40" s="110">
        <v>66</v>
      </c>
      <c r="D40" s="111">
        <v>33.479999999999997</v>
      </c>
      <c r="E40" s="111">
        <v>2209.6799999999998</v>
      </c>
      <c r="F40" s="60" t="s">
        <v>12</v>
      </c>
    </row>
    <row r="41" spans="2:6">
      <c r="B41" s="109">
        <v>0.44392361111111112</v>
      </c>
      <c r="C41" s="110">
        <v>200</v>
      </c>
      <c r="D41" s="111">
        <v>33.44</v>
      </c>
      <c r="E41" s="111">
        <v>6688</v>
      </c>
      <c r="F41" s="60" t="s">
        <v>12</v>
      </c>
    </row>
    <row r="42" spans="2:6">
      <c r="B42" s="109">
        <v>0.44392361111111112</v>
      </c>
      <c r="C42" s="110">
        <v>409</v>
      </c>
      <c r="D42" s="111">
        <v>33.44</v>
      </c>
      <c r="E42" s="111">
        <v>13676.96</v>
      </c>
      <c r="F42" s="60" t="s">
        <v>12</v>
      </c>
    </row>
    <row r="43" spans="2:6">
      <c r="B43" s="109">
        <v>0.45633101851851854</v>
      </c>
      <c r="C43" s="110">
        <v>137</v>
      </c>
      <c r="D43" s="111">
        <v>33.42</v>
      </c>
      <c r="E43" s="111">
        <v>4578.54</v>
      </c>
      <c r="F43" s="60" t="s">
        <v>12</v>
      </c>
    </row>
    <row r="44" spans="2:6">
      <c r="B44" s="109">
        <v>0.45633101851851854</v>
      </c>
      <c r="C44" s="110">
        <v>140</v>
      </c>
      <c r="D44" s="111">
        <v>33.42</v>
      </c>
      <c r="E44" s="111">
        <v>4678.8</v>
      </c>
      <c r="F44" s="60" t="s">
        <v>12</v>
      </c>
    </row>
    <row r="45" spans="2:6">
      <c r="B45" s="109">
        <v>0.45633101851851854</v>
      </c>
      <c r="C45" s="110">
        <v>21</v>
      </c>
      <c r="D45" s="111">
        <v>33.42</v>
      </c>
      <c r="E45" s="111">
        <v>701.82</v>
      </c>
      <c r="F45" s="60" t="s">
        <v>12</v>
      </c>
    </row>
    <row r="46" spans="2:6">
      <c r="B46" s="109">
        <v>0.45642361111111113</v>
      </c>
      <c r="C46" s="110">
        <v>601</v>
      </c>
      <c r="D46" s="111">
        <v>33.4</v>
      </c>
      <c r="E46" s="111">
        <v>20073.400000000001</v>
      </c>
      <c r="F46" s="60" t="s">
        <v>12</v>
      </c>
    </row>
    <row r="47" spans="2:6">
      <c r="B47" s="109">
        <v>0.4662384259259259</v>
      </c>
      <c r="C47" s="110">
        <v>614</v>
      </c>
      <c r="D47" s="111">
        <v>33.42</v>
      </c>
      <c r="E47" s="111">
        <v>20519.88</v>
      </c>
      <c r="F47" s="60" t="s">
        <v>12</v>
      </c>
    </row>
    <row r="48" spans="2:6">
      <c r="B48" s="109">
        <v>0.4748148148148148</v>
      </c>
      <c r="C48" s="110">
        <v>7</v>
      </c>
      <c r="D48" s="111">
        <v>33.4</v>
      </c>
      <c r="E48" s="111">
        <v>233.8</v>
      </c>
      <c r="F48" s="60" t="s">
        <v>12</v>
      </c>
    </row>
    <row r="49" spans="2:6">
      <c r="B49" s="109">
        <v>0.4748148148148148</v>
      </c>
      <c r="C49" s="110">
        <v>129</v>
      </c>
      <c r="D49" s="111">
        <v>33.4</v>
      </c>
      <c r="E49" s="111">
        <v>4308.6000000000004</v>
      </c>
      <c r="F49" s="60" t="s">
        <v>12</v>
      </c>
    </row>
    <row r="50" spans="2:6">
      <c r="B50" s="109">
        <v>0.4748148148148148</v>
      </c>
      <c r="C50" s="110">
        <v>104</v>
      </c>
      <c r="D50" s="111">
        <v>33.4</v>
      </c>
      <c r="E50" s="111">
        <v>3473.6</v>
      </c>
      <c r="F50" s="60" t="s">
        <v>12</v>
      </c>
    </row>
    <row r="51" spans="2:6">
      <c r="B51" s="109">
        <v>0.4748148148148148</v>
      </c>
      <c r="C51" s="110">
        <v>148</v>
      </c>
      <c r="D51" s="111">
        <v>33.4</v>
      </c>
      <c r="E51" s="111">
        <v>4943.2</v>
      </c>
      <c r="F51" s="60" t="s">
        <v>12</v>
      </c>
    </row>
    <row r="52" spans="2:6">
      <c r="B52" s="109">
        <v>0.4748148148148148</v>
      </c>
      <c r="C52" s="110">
        <v>6</v>
      </c>
      <c r="D52" s="111">
        <v>33.4</v>
      </c>
      <c r="E52" s="111">
        <v>200.4</v>
      </c>
      <c r="F52" s="60" t="s">
        <v>12</v>
      </c>
    </row>
    <row r="53" spans="2:6">
      <c r="B53" s="109">
        <v>0.4748148148148148</v>
      </c>
      <c r="C53" s="110">
        <v>208</v>
      </c>
      <c r="D53" s="111">
        <v>33.380000000000003</v>
      </c>
      <c r="E53" s="111">
        <v>6943.04</v>
      </c>
      <c r="F53" s="60" t="s">
        <v>12</v>
      </c>
    </row>
    <row r="54" spans="2:6">
      <c r="B54" s="109">
        <v>0.48</v>
      </c>
      <c r="C54" s="110">
        <v>178</v>
      </c>
      <c r="D54" s="111">
        <v>33.42</v>
      </c>
      <c r="E54" s="111">
        <v>5948.76</v>
      </c>
      <c r="F54" s="60" t="s">
        <v>12</v>
      </c>
    </row>
    <row r="55" spans="2:6">
      <c r="B55" s="109">
        <v>0.5070486111111111</v>
      </c>
      <c r="C55" s="110">
        <v>70</v>
      </c>
      <c r="D55" s="111">
        <v>33.42</v>
      </c>
      <c r="E55" s="111">
        <v>2339.4</v>
      </c>
      <c r="F55" s="60" t="s">
        <v>12</v>
      </c>
    </row>
    <row r="56" spans="2:6">
      <c r="B56" s="109">
        <v>0.5070486111111111</v>
      </c>
      <c r="C56" s="110">
        <v>59</v>
      </c>
      <c r="D56" s="111">
        <v>33.42</v>
      </c>
      <c r="E56" s="111">
        <v>1971.78</v>
      </c>
      <c r="F56" s="60" t="s">
        <v>12</v>
      </c>
    </row>
    <row r="57" spans="2:6">
      <c r="B57" s="109">
        <v>0.51383101851851853</v>
      </c>
      <c r="C57" s="110">
        <v>29</v>
      </c>
      <c r="D57" s="111">
        <v>33.4</v>
      </c>
      <c r="E57" s="111">
        <v>968.6</v>
      </c>
      <c r="F57" s="60" t="s">
        <v>12</v>
      </c>
    </row>
    <row r="58" spans="2:6">
      <c r="B58" s="109">
        <v>0.51383101851851853</v>
      </c>
      <c r="C58" s="110">
        <v>85</v>
      </c>
      <c r="D58" s="111">
        <v>33.4</v>
      </c>
      <c r="E58" s="111">
        <v>2839</v>
      </c>
      <c r="F58" s="60" t="s">
        <v>12</v>
      </c>
    </row>
    <row r="59" spans="2:6">
      <c r="B59" s="109">
        <v>0.52571759259259254</v>
      </c>
      <c r="C59" s="110">
        <v>140</v>
      </c>
      <c r="D59" s="111">
        <v>33.4</v>
      </c>
      <c r="E59" s="111">
        <v>4676</v>
      </c>
      <c r="F59" s="60" t="s">
        <v>12</v>
      </c>
    </row>
    <row r="60" spans="2:6">
      <c r="B60" s="109">
        <v>0.53487268518518516</v>
      </c>
      <c r="C60" s="110">
        <v>87</v>
      </c>
      <c r="D60" s="111">
        <v>33.42</v>
      </c>
      <c r="E60" s="111">
        <v>2907.54</v>
      </c>
      <c r="F60" s="60" t="s">
        <v>12</v>
      </c>
    </row>
    <row r="61" spans="2:6">
      <c r="B61" s="109">
        <v>0.53487268518518516</v>
      </c>
      <c r="C61" s="110">
        <v>35</v>
      </c>
      <c r="D61" s="111">
        <v>33.42</v>
      </c>
      <c r="E61" s="111">
        <v>1169.7</v>
      </c>
      <c r="F61" s="60" t="s">
        <v>12</v>
      </c>
    </row>
    <row r="62" spans="2:6">
      <c r="B62" s="109">
        <v>0.54129629629629628</v>
      </c>
      <c r="C62" s="110">
        <v>116</v>
      </c>
      <c r="D62" s="111">
        <v>33.479999999999997</v>
      </c>
      <c r="E62" s="111">
        <v>3883.68</v>
      </c>
      <c r="F62" s="60" t="s">
        <v>12</v>
      </c>
    </row>
    <row r="63" spans="2:6">
      <c r="B63" s="109">
        <v>0.54392361111111109</v>
      </c>
      <c r="C63" s="110">
        <v>101</v>
      </c>
      <c r="D63" s="111">
        <v>33.42</v>
      </c>
      <c r="E63" s="111">
        <v>3375.42</v>
      </c>
      <c r="F63" s="60" t="s">
        <v>12</v>
      </c>
    </row>
    <row r="64" spans="2:6">
      <c r="B64" s="109">
        <v>0.55554398148148143</v>
      </c>
      <c r="C64" s="110">
        <v>116</v>
      </c>
      <c r="D64" s="111">
        <v>33.380000000000003</v>
      </c>
      <c r="E64" s="111">
        <v>3872.08</v>
      </c>
      <c r="F64" s="60" t="s">
        <v>12</v>
      </c>
    </row>
    <row r="65" spans="2:6">
      <c r="B65" s="109">
        <v>0.56983796296296296</v>
      </c>
      <c r="C65" s="110">
        <v>124</v>
      </c>
      <c r="D65" s="111">
        <v>33.46</v>
      </c>
      <c r="E65" s="111">
        <v>4149.04</v>
      </c>
      <c r="F65" s="60" t="s">
        <v>12</v>
      </c>
    </row>
    <row r="66" spans="2:6">
      <c r="B66" s="109">
        <v>0.57217592592592592</v>
      </c>
      <c r="C66" s="110">
        <v>118</v>
      </c>
      <c r="D66" s="111">
        <v>33.380000000000003</v>
      </c>
      <c r="E66" s="111">
        <v>3938.84</v>
      </c>
      <c r="F66" s="60" t="s">
        <v>12</v>
      </c>
    </row>
    <row r="67" spans="2:6">
      <c r="B67" s="109">
        <v>0.58144675925925926</v>
      </c>
      <c r="C67" s="110">
        <v>6</v>
      </c>
      <c r="D67" s="111">
        <v>33.380000000000003</v>
      </c>
      <c r="E67" s="111">
        <v>200.28</v>
      </c>
      <c r="F67" s="60" t="s">
        <v>12</v>
      </c>
    </row>
    <row r="68" spans="2:6">
      <c r="B68" s="109">
        <v>0.58144675925925926</v>
      </c>
      <c r="C68" s="110">
        <v>107</v>
      </c>
      <c r="D68" s="111">
        <v>33.380000000000003</v>
      </c>
      <c r="E68" s="111">
        <v>3571.66</v>
      </c>
      <c r="F68" s="60" t="s">
        <v>12</v>
      </c>
    </row>
    <row r="69" spans="2:6">
      <c r="B69" s="109">
        <v>0.5923842592592593</v>
      </c>
      <c r="C69" s="110">
        <v>127</v>
      </c>
      <c r="D69" s="111">
        <v>33.380000000000003</v>
      </c>
      <c r="E69" s="111">
        <v>4239.26</v>
      </c>
      <c r="F69" s="60" t="s">
        <v>12</v>
      </c>
    </row>
    <row r="70" spans="2:6">
      <c r="B70" s="109">
        <v>0.60526620370370365</v>
      </c>
      <c r="C70" s="110">
        <v>112</v>
      </c>
      <c r="D70" s="111">
        <v>33.42</v>
      </c>
      <c r="E70" s="111">
        <v>3743.04</v>
      </c>
      <c r="F70" s="60" t="s">
        <v>12</v>
      </c>
    </row>
    <row r="71" spans="2:6">
      <c r="B71" s="109">
        <v>0.60743055555555558</v>
      </c>
      <c r="C71" s="110">
        <v>82</v>
      </c>
      <c r="D71" s="111">
        <v>33.4</v>
      </c>
      <c r="E71" s="111">
        <v>2738.8</v>
      </c>
      <c r="F71" s="60" t="s">
        <v>12</v>
      </c>
    </row>
    <row r="72" spans="2:6">
      <c r="B72" s="109">
        <v>0.60743055555555558</v>
      </c>
      <c r="C72" s="110">
        <v>111</v>
      </c>
      <c r="D72" s="111">
        <v>33.4</v>
      </c>
      <c r="E72" s="111">
        <v>3707.4</v>
      </c>
      <c r="F72" s="60" t="s">
        <v>12</v>
      </c>
    </row>
    <row r="73" spans="2:6">
      <c r="B73" s="109">
        <v>0.60805555555555557</v>
      </c>
      <c r="C73" s="110">
        <v>26</v>
      </c>
      <c r="D73" s="111">
        <v>33.36</v>
      </c>
      <c r="E73" s="111">
        <v>867.36</v>
      </c>
      <c r="F73" s="60" t="s">
        <v>12</v>
      </c>
    </row>
    <row r="74" spans="2:6">
      <c r="B74" s="109">
        <v>0.60805555555555557</v>
      </c>
      <c r="C74" s="110">
        <v>16</v>
      </c>
      <c r="D74" s="111">
        <v>33.36</v>
      </c>
      <c r="E74" s="111">
        <v>533.76</v>
      </c>
      <c r="F74" s="60" t="s">
        <v>12</v>
      </c>
    </row>
    <row r="75" spans="2:6">
      <c r="B75" s="109">
        <v>0.60805555555555557</v>
      </c>
      <c r="C75" s="110">
        <v>6</v>
      </c>
      <c r="D75" s="111">
        <v>33.36</v>
      </c>
      <c r="E75" s="111">
        <v>200.16</v>
      </c>
      <c r="F75" s="60" t="s">
        <v>12</v>
      </c>
    </row>
    <row r="76" spans="2:6">
      <c r="B76" s="109">
        <v>0.60805555555555557</v>
      </c>
      <c r="C76" s="110">
        <v>10</v>
      </c>
      <c r="D76" s="111">
        <v>33.36</v>
      </c>
      <c r="E76" s="111">
        <v>333.6</v>
      </c>
      <c r="F76" s="60" t="s">
        <v>12</v>
      </c>
    </row>
    <row r="77" spans="2:6">
      <c r="B77" s="109">
        <v>0.60805555555555557</v>
      </c>
      <c r="C77" s="110">
        <v>2</v>
      </c>
      <c r="D77" s="111">
        <v>33.36</v>
      </c>
      <c r="E77" s="111">
        <v>66.72</v>
      </c>
      <c r="F77" s="60" t="s">
        <v>12</v>
      </c>
    </row>
    <row r="78" spans="2:6">
      <c r="B78" s="109">
        <v>0.60813657407407407</v>
      </c>
      <c r="C78" s="110">
        <v>38</v>
      </c>
      <c r="D78" s="111">
        <v>33.36</v>
      </c>
      <c r="E78" s="111">
        <v>1267.68</v>
      </c>
      <c r="F78" s="60" t="s">
        <v>12</v>
      </c>
    </row>
    <row r="79" spans="2:6">
      <c r="B79" s="109">
        <v>0.61376157407407406</v>
      </c>
      <c r="C79" s="110">
        <v>91</v>
      </c>
      <c r="D79" s="111">
        <v>33.340000000000003</v>
      </c>
      <c r="E79" s="111">
        <v>3033.94</v>
      </c>
      <c r="F79" s="60" t="s">
        <v>12</v>
      </c>
    </row>
    <row r="80" spans="2:6">
      <c r="B80" s="109">
        <v>0.61376157407407406</v>
      </c>
      <c r="C80" s="110">
        <v>92</v>
      </c>
      <c r="D80" s="111">
        <v>33.340000000000003</v>
      </c>
      <c r="E80" s="111">
        <v>3067.28</v>
      </c>
      <c r="F80" s="60" t="s">
        <v>12</v>
      </c>
    </row>
    <row r="81" spans="2:6">
      <c r="B81" s="109">
        <v>0.61914351851851857</v>
      </c>
      <c r="C81" s="110">
        <v>138</v>
      </c>
      <c r="D81" s="111">
        <v>33.36</v>
      </c>
      <c r="E81" s="111">
        <v>4603.68</v>
      </c>
      <c r="F81" s="60" t="s">
        <v>12</v>
      </c>
    </row>
    <row r="82" spans="2:6">
      <c r="B82" s="109">
        <v>0.6331134259259259</v>
      </c>
      <c r="C82" s="110">
        <v>230</v>
      </c>
      <c r="D82" s="111">
        <v>33.340000000000003</v>
      </c>
      <c r="E82" s="111">
        <v>7668.2</v>
      </c>
      <c r="F82" s="60" t="s">
        <v>12</v>
      </c>
    </row>
    <row r="83" spans="2:6">
      <c r="B83" s="109">
        <v>0.63442129629629629</v>
      </c>
      <c r="C83" s="110">
        <v>89</v>
      </c>
      <c r="D83" s="111">
        <v>33.340000000000003</v>
      </c>
      <c r="E83" s="111">
        <v>2967.26</v>
      </c>
      <c r="F83" s="60" t="s">
        <v>12</v>
      </c>
    </row>
    <row r="84" spans="2:6">
      <c r="B84" s="109">
        <v>0.63756944444444441</v>
      </c>
      <c r="C84" s="110">
        <v>118</v>
      </c>
      <c r="D84" s="111">
        <v>33.340000000000003</v>
      </c>
      <c r="E84" s="111">
        <v>3934.12</v>
      </c>
      <c r="F84" s="60" t="s">
        <v>12</v>
      </c>
    </row>
    <row r="85" spans="2:6">
      <c r="B85" s="109">
        <v>0.65031249999999996</v>
      </c>
      <c r="C85" s="110">
        <v>338</v>
      </c>
      <c r="D85" s="111">
        <v>33.4</v>
      </c>
      <c r="E85" s="111">
        <v>11289.2</v>
      </c>
      <c r="F85" s="60" t="s">
        <v>12</v>
      </c>
    </row>
    <row r="86" spans="2:6">
      <c r="B86" s="109">
        <v>0.65032407407407411</v>
      </c>
      <c r="C86" s="110">
        <v>157</v>
      </c>
      <c r="D86" s="111">
        <v>33.36</v>
      </c>
      <c r="E86" s="111">
        <v>5237.5200000000004</v>
      </c>
      <c r="F86" s="60" t="s">
        <v>12</v>
      </c>
    </row>
    <row r="87" spans="2:6">
      <c r="B87" s="109">
        <v>0.65350694444444446</v>
      </c>
      <c r="C87" s="110">
        <v>90</v>
      </c>
      <c r="D87" s="111">
        <v>33.32</v>
      </c>
      <c r="E87" s="111">
        <v>2998.8</v>
      </c>
      <c r="F87" s="60" t="s">
        <v>12</v>
      </c>
    </row>
    <row r="88" spans="2:6">
      <c r="B88" s="109">
        <v>0.66252314814814817</v>
      </c>
      <c r="C88" s="110">
        <v>117</v>
      </c>
      <c r="D88" s="111">
        <v>33.26</v>
      </c>
      <c r="E88" s="111">
        <v>3891.42</v>
      </c>
      <c r="F88" s="60" t="s">
        <v>12</v>
      </c>
    </row>
    <row r="89" spans="2:6">
      <c r="B89" s="109">
        <v>0.66395833333333332</v>
      </c>
      <c r="C89" s="110">
        <v>45</v>
      </c>
      <c r="D89" s="111">
        <v>33.22</v>
      </c>
      <c r="E89" s="111">
        <v>1494.9</v>
      </c>
      <c r="F89" s="60" t="s">
        <v>12</v>
      </c>
    </row>
    <row r="90" spans="2:6">
      <c r="B90" s="109">
        <v>0.6738425925925926</v>
      </c>
      <c r="C90" s="110">
        <v>88</v>
      </c>
      <c r="D90" s="111">
        <v>33.380000000000003</v>
      </c>
      <c r="E90" s="111">
        <v>2937.44</v>
      </c>
      <c r="F90" s="60" t="s">
        <v>12</v>
      </c>
    </row>
    <row r="91" spans="2:6">
      <c r="B91" s="109">
        <v>0.6738425925925926</v>
      </c>
      <c r="C91" s="110">
        <v>131</v>
      </c>
      <c r="D91" s="111">
        <v>33.380000000000003</v>
      </c>
      <c r="E91" s="111">
        <v>4372.78</v>
      </c>
      <c r="F91" s="60" t="s">
        <v>12</v>
      </c>
    </row>
    <row r="92" spans="2:6">
      <c r="B92" s="109">
        <v>0.6738425925925926</v>
      </c>
      <c r="C92" s="110">
        <v>36</v>
      </c>
      <c r="D92" s="111">
        <v>33.380000000000003</v>
      </c>
      <c r="E92" s="111">
        <v>1201.68</v>
      </c>
      <c r="F92" s="60" t="s">
        <v>12</v>
      </c>
    </row>
    <row r="93" spans="2:6">
      <c r="B93" s="109">
        <v>0.67451388888888886</v>
      </c>
      <c r="C93" s="110">
        <v>147</v>
      </c>
      <c r="D93" s="111">
        <v>33.32</v>
      </c>
      <c r="E93" s="111">
        <v>4898.04</v>
      </c>
      <c r="F93" s="60" t="s">
        <v>12</v>
      </c>
    </row>
    <row r="94" spans="2:6">
      <c r="B94" s="109">
        <v>0.67964120370370373</v>
      </c>
      <c r="C94" s="110">
        <v>119</v>
      </c>
      <c r="D94" s="111">
        <v>33.380000000000003</v>
      </c>
      <c r="E94" s="111">
        <v>3972.22</v>
      </c>
      <c r="F94" s="60" t="s">
        <v>12</v>
      </c>
    </row>
    <row r="95" spans="2:6">
      <c r="B95" s="109">
        <v>0.6868171296296296</v>
      </c>
      <c r="C95" s="110">
        <v>85</v>
      </c>
      <c r="D95" s="111">
        <v>33.42</v>
      </c>
      <c r="E95" s="111">
        <v>2840.7</v>
      </c>
      <c r="F95" s="60" t="s">
        <v>12</v>
      </c>
    </row>
    <row r="96" spans="2:6">
      <c r="B96" s="109">
        <v>0.6868171296296296</v>
      </c>
      <c r="C96" s="110">
        <v>81</v>
      </c>
      <c r="D96" s="111">
        <v>33.42</v>
      </c>
      <c r="E96" s="111">
        <v>2707.02</v>
      </c>
      <c r="F96" s="60" t="s">
        <v>12</v>
      </c>
    </row>
    <row r="97" spans="2:6">
      <c r="B97" s="109">
        <v>0.69427083333333328</v>
      </c>
      <c r="C97" s="110">
        <v>131</v>
      </c>
      <c r="D97" s="111">
        <v>33.380000000000003</v>
      </c>
      <c r="E97" s="111">
        <v>4372.78</v>
      </c>
      <c r="F97" s="60" t="s">
        <v>12</v>
      </c>
    </row>
    <row r="98" spans="2:6">
      <c r="B98" s="109">
        <v>0.70037037037037042</v>
      </c>
      <c r="C98" s="110">
        <v>156</v>
      </c>
      <c r="D98" s="111">
        <v>33.4</v>
      </c>
      <c r="E98" s="111">
        <v>5210.3999999999996</v>
      </c>
      <c r="F98" s="60" t="s">
        <v>12</v>
      </c>
    </row>
    <row r="99" spans="2:6">
      <c r="B99" s="109">
        <v>0.70269675925925923</v>
      </c>
      <c r="C99" s="110">
        <v>80</v>
      </c>
      <c r="D99" s="111">
        <v>33.4</v>
      </c>
      <c r="E99" s="111">
        <v>2672</v>
      </c>
      <c r="F99" s="60" t="s">
        <v>12</v>
      </c>
    </row>
    <row r="100" spans="2:6">
      <c r="B100" s="109">
        <v>0.70269675925925923</v>
      </c>
      <c r="C100" s="110">
        <v>177</v>
      </c>
      <c r="D100" s="111">
        <v>33.4</v>
      </c>
      <c r="E100" s="111">
        <v>5911.8</v>
      </c>
      <c r="F100" s="60" t="s">
        <v>12</v>
      </c>
    </row>
    <row r="101" spans="2:6">
      <c r="B101" s="109">
        <v>0.70269675925925923</v>
      </c>
      <c r="C101" s="110">
        <v>612</v>
      </c>
      <c r="D101" s="111">
        <v>33.4</v>
      </c>
      <c r="E101" s="111">
        <v>20440.8</v>
      </c>
      <c r="F101" s="60" t="s">
        <v>12</v>
      </c>
    </row>
    <row r="102" spans="2:6">
      <c r="B102" s="109">
        <v>0.70357638888888885</v>
      </c>
      <c r="C102" s="110">
        <v>45</v>
      </c>
      <c r="D102" s="111">
        <v>33.4</v>
      </c>
      <c r="E102" s="111">
        <v>1503</v>
      </c>
      <c r="F102" s="60" t="s">
        <v>12</v>
      </c>
    </row>
    <row r="103" spans="2:6">
      <c r="B103" s="109">
        <v>0.70357638888888885</v>
      </c>
      <c r="C103" s="110">
        <v>9</v>
      </c>
      <c r="D103" s="111">
        <v>33.4</v>
      </c>
      <c r="E103" s="111">
        <v>300.60000000000002</v>
      </c>
      <c r="F103" s="60" t="s">
        <v>12</v>
      </c>
    </row>
    <row r="104" spans="2:6">
      <c r="B104" s="109">
        <v>0.70357638888888885</v>
      </c>
      <c r="C104" s="110">
        <v>8</v>
      </c>
      <c r="D104" s="111">
        <v>33.4</v>
      </c>
      <c r="E104" s="111">
        <v>267.2</v>
      </c>
      <c r="F104" s="60" t="s">
        <v>12</v>
      </c>
    </row>
    <row r="105" spans="2:6">
      <c r="B105" s="109">
        <v>0.70357638888888885</v>
      </c>
      <c r="C105" s="110">
        <v>4</v>
      </c>
      <c r="D105" s="111">
        <v>33.4</v>
      </c>
      <c r="E105" s="111">
        <v>133.6</v>
      </c>
      <c r="F105" s="60" t="s">
        <v>12</v>
      </c>
    </row>
    <row r="106" spans="2:6">
      <c r="B106" s="109">
        <v>0.70357638888888885</v>
      </c>
      <c r="C106" s="110">
        <v>302</v>
      </c>
      <c r="D106" s="111">
        <v>33.4</v>
      </c>
      <c r="E106" s="111">
        <v>10086.799999999999</v>
      </c>
      <c r="F106" s="60" t="s">
        <v>12</v>
      </c>
    </row>
    <row r="107" spans="2:6">
      <c r="B107" s="109">
        <v>0.70357638888888885</v>
      </c>
      <c r="C107" s="110">
        <v>169</v>
      </c>
      <c r="D107" s="111">
        <v>33.4</v>
      </c>
      <c r="E107" s="111">
        <v>5644.6</v>
      </c>
      <c r="F107" s="60" t="s">
        <v>12</v>
      </c>
    </row>
    <row r="108" spans="2:6">
      <c r="B108" s="109">
        <v>0.70383101851851848</v>
      </c>
      <c r="C108" s="110">
        <v>936</v>
      </c>
      <c r="D108" s="111">
        <v>33.380000000000003</v>
      </c>
      <c r="E108" s="111">
        <v>31243.68</v>
      </c>
      <c r="F108" s="60" t="s">
        <v>12</v>
      </c>
    </row>
    <row r="109" spans="2:6">
      <c r="B109" s="109">
        <v>0.70383101851851848</v>
      </c>
      <c r="C109" s="110">
        <v>936</v>
      </c>
      <c r="D109" s="111">
        <v>33.380000000000003</v>
      </c>
      <c r="E109" s="111">
        <v>31243.68</v>
      </c>
      <c r="F109" s="60" t="s">
        <v>12</v>
      </c>
    </row>
    <row r="110" spans="2:6">
      <c r="B110" s="109">
        <v>0.70383101851851848</v>
      </c>
      <c r="C110" s="110">
        <v>34</v>
      </c>
      <c r="D110" s="111">
        <v>33.380000000000003</v>
      </c>
      <c r="E110" s="111">
        <v>1134.92</v>
      </c>
      <c r="F110" s="60" t="s">
        <v>12</v>
      </c>
    </row>
    <row r="111" spans="2:6">
      <c r="B111" s="109">
        <v>0.70383101851851848</v>
      </c>
      <c r="C111" s="110">
        <v>170</v>
      </c>
      <c r="D111" s="111">
        <v>33.380000000000003</v>
      </c>
      <c r="E111" s="111">
        <v>5674.6</v>
      </c>
      <c r="F111" s="60" t="s">
        <v>12</v>
      </c>
    </row>
    <row r="112" spans="2:6">
      <c r="B112" s="109">
        <v>0.70383101851851848</v>
      </c>
      <c r="C112" s="110">
        <v>766</v>
      </c>
      <c r="D112" s="111">
        <v>33.380000000000003</v>
      </c>
      <c r="E112" s="111">
        <v>25569.08</v>
      </c>
      <c r="F112" s="60" t="s">
        <v>12</v>
      </c>
    </row>
    <row r="113" spans="2:6">
      <c r="B113" s="109">
        <v>0.70383101851851848</v>
      </c>
      <c r="C113" s="110">
        <v>170</v>
      </c>
      <c r="D113" s="111">
        <v>33.380000000000003</v>
      </c>
      <c r="E113" s="111">
        <v>5674.6</v>
      </c>
      <c r="F113" s="60" t="s">
        <v>12</v>
      </c>
    </row>
    <row r="114" spans="2:6">
      <c r="B114" s="109">
        <v>0.70383101851851848</v>
      </c>
      <c r="C114" s="110">
        <v>351</v>
      </c>
      <c r="D114" s="111">
        <v>33.380000000000003</v>
      </c>
      <c r="E114" s="111">
        <v>11716.38</v>
      </c>
      <c r="F114" s="60" t="s">
        <v>12</v>
      </c>
    </row>
    <row r="115" spans="2:6">
      <c r="B115" s="109">
        <v>0.70383101851851848</v>
      </c>
      <c r="C115" s="110">
        <v>585</v>
      </c>
      <c r="D115" s="111">
        <v>33.380000000000003</v>
      </c>
      <c r="E115" s="111">
        <v>19527.3</v>
      </c>
      <c r="F115" s="60" t="s">
        <v>12</v>
      </c>
    </row>
    <row r="116" spans="2:6">
      <c r="B116" s="109">
        <v>0.70385416666666667</v>
      </c>
      <c r="C116" s="110">
        <v>52</v>
      </c>
      <c r="D116" s="111">
        <v>33.380000000000003</v>
      </c>
      <c r="E116" s="111">
        <v>1735.76</v>
      </c>
      <c r="F116" s="60" t="s">
        <v>12</v>
      </c>
    </row>
    <row r="117" spans="2:6">
      <c r="B117" s="109">
        <v>0.70953703703703708</v>
      </c>
      <c r="C117" s="110">
        <v>224</v>
      </c>
      <c r="D117" s="111">
        <v>33.42</v>
      </c>
      <c r="E117" s="111">
        <v>7486.08</v>
      </c>
      <c r="F117" s="60" t="s">
        <v>12</v>
      </c>
    </row>
    <row r="118" spans="2:6">
      <c r="B118" s="109">
        <v>0.70953703703703708</v>
      </c>
      <c r="C118" s="110">
        <v>3170</v>
      </c>
      <c r="D118" s="111">
        <v>33.42</v>
      </c>
      <c r="E118" s="111">
        <v>105941.4</v>
      </c>
      <c r="F118" s="60" t="s">
        <v>12</v>
      </c>
    </row>
    <row r="119" spans="2:6">
      <c r="B119" s="109">
        <v>0.71028935185185182</v>
      </c>
      <c r="C119" s="110">
        <v>108</v>
      </c>
      <c r="D119" s="111">
        <v>33.479999999999997</v>
      </c>
      <c r="E119" s="111">
        <v>3615.84</v>
      </c>
      <c r="F119" s="60" t="s">
        <v>12</v>
      </c>
    </row>
    <row r="120" spans="2:6">
      <c r="B120" s="109">
        <v>0.71515046296296292</v>
      </c>
      <c r="C120" s="110">
        <v>48</v>
      </c>
      <c r="D120" s="111">
        <v>33.46</v>
      </c>
      <c r="E120" s="111">
        <v>1606.08</v>
      </c>
      <c r="F120" s="60" t="s">
        <v>12</v>
      </c>
    </row>
    <row r="121" spans="2:6">
      <c r="B121" s="109">
        <v>0.71515046296296292</v>
      </c>
      <c r="C121" s="110">
        <v>302</v>
      </c>
      <c r="D121" s="111">
        <v>33.46</v>
      </c>
      <c r="E121" s="111">
        <v>10104.92</v>
      </c>
      <c r="F121" s="60" t="s">
        <v>12</v>
      </c>
    </row>
    <row r="122" spans="2:6">
      <c r="B122" s="109">
        <v>0.71515046296296292</v>
      </c>
      <c r="C122" s="110">
        <v>311</v>
      </c>
      <c r="D122" s="111">
        <v>33.46</v>
      </c>
      <c r="E122" s="111">
        <v>10406.06</v>
      </c>
      <c r="F122" s="60" t="s">
        <v>12</v>
      </c>
    </row>
    <row r="123" spans="2:6">
      <c r="B123" s="109">
        <v>0.71515046296296292</v>
      </c>
      <c r="C123" s="110">
        <v>325</v>
      </c>
      <c r="D123" s="111">
        <v>33.46</v>
      </c>
      <c r="E123" s="111">
        <v>10874.5</v>
      </c>
      <c r="F123" s="60" t="s">
        <v>12</v>
      </c>
    </row>
    <row r="124" spans="2:6">
      <c r="B124" s="109">
        <v>0.71515046296296292</v>
      </c>
      <c r="C124" s="110">
        <v>213</v>
      </c>
      <c r="D124" s="111">
        <v>33.46</v>
      </c>
      <c r="E124" s="111">
        <v>7126.98</v>
      </c>
      <c r="F124" s="60" t="s">
        <v>12</v>
      </c>
    </row>
    <row r="125" spans="2:6">
      <c r="B125" s="109">
        <v>0.72031250000000002</v>
      </c>
      <c r="C125" s="110">
        <v>141</v>
      </c>
      <c r="D125" s="111">
        <v>33.479999999999997</v>
      </c>
      <c r="E125" s="111">
        <v>4720.68</v>
      </c>
      <c r="F125" s="60" t="s">
        <v>12</v>
      </c>
    </row>
    <row r="126" spans="2:6">
      <c r="B126" s="109">
        <v>0.72031250000000002</v>
      </c>
      <c r="C126" s="110">
        <v>256</v>
      </c>
      <c r="D126" s="111">
        <v>33.479999999999997</v>
      </c>
      <c r="E126" s="111">
        <v>8570.8799999999992</v>
      </c>
      <c r="F126" s="60" t="s">
        <v>12</v>
      </c>
    </row>
    <row r="127" spans="2:6">
      <c r="B127" s="109">
        <v>0.72031250000000002</v>
      </c>
      <c r="C127" s="110">
        <v>1043</v>
      </c>
      <c r="D127" s="111">
        <v>33.479999999999997</v>
      </c>
      <c r="E127" s="111">
        <v>34919.64</v>
      </c>
      <c r="F127" s="60" t="s">
        <v>12</v>
      </c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3" priority="1">
      <formula>$D15&gt;#REF!</formula>
    </cfRule>
  </conditionalFormatting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1978-209B-4E61-A4C0-C2430106F289}">
  <dimension ref="B1:L248"/>
  <sheetViews>
    <sheetView workbookViewId="0">
      <selection activeCell="I23" sqref="I2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46098</v>
      </c>
      <c r="C15" s="58">
        <f>SUMIF(F21:F5001,F15,C21:C5001)</f>
        <v>27092</v>
      </c>
      <c r="D15" s="59">
        <f>E15/C15</f>
        <v>33.071651410010325</v>
      </c>
      <c r="E15" s="59">
        <f>SUMIF(F21:F5001,F15,E21:E5001)</f>
        <v>895977.17999999982</v>
      </c>
      <c r="F15" s="60" t="s">
        <v>12</v>
      </c>
    </row>
    <row r="16" spans="2:10">
      <c r="B16" s="26">
        <f>B15</f>
        <v>46098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0.37883101851851853</v>
      </c>
      <c r="C21" s="110">
        <v>752</v>
      </c>
      <c r="D21" s="111">
        <v>33.08</v>
      </c>
      <c r="E21" s="111">
        <v>24876.16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0.37883101851851853</v>
      </c>
      <c r="C22" s="110">
        <v>132</v>
      </c>
      <c r="D22" s="111">
        <v>33.08</v>
      </c>
      <c r="E22" s="111">
        <v>4366.5600000000004</v>
      </c>
      <c r="F22" s="60" t="s">
        <v>12</v>
      </c>
    </row>
    <row r="23" spans="2:12">
      <c r="B23" s="109">
        <v>0.38671296296296298</v>
      </c>
      <c r="C23" s="110">
        <v>271</v>
      </c>
      <c r="D23" s="111">
        <v>33.020000000000003</v>
      </c>
      <c r="E23" s="111">
        <v>8948.42</v>
      </c>
      <c r="F23" s="60" t="s">
        <v>12</v>
      </c>
    </row>
    <row r="24" spans="2:12">
      <c r="B24" s="109">
        <v>0.38671296296296298</v>
      </c>
      <c r="C24" s="110">
        <v>282</v>
      </c>
      <c r="D24" s="111">
        <v>33.020000000000003</v>
      </c>
      <c r="E24" s="111">
        <v>9311.64</v>
      </c>
      <c r="F24" s="60" t="s">
        <v>12</v>
      </c>
    </row>
    <row r="25" spans="2:12">
      <c r="B25" s="109">
        <v>0.38949074074074075</v>
      </c>
      <c r="C25" s="110">
        <v>633</v>
      </c>
      <c r="D25" s="111">
        <v>33.06</v>
      </c>
      <c r="E25" s="111">
        <v>20926.98</v>
      </c>
      <c r="F25" s="60" t="s">
        <v>12</v>
      </c>
    </row>
    <row r="26" spans="2:12">
      <c r="B26" s="109">
        <v>0.39091435185185186</v>
      </c>
      <c r="C26" s="110">
        <v>288</v>
      </c>
      <c r="D26" s="111">
        <v>33.08</v>
      </c>
      <c r="E26" s="111">
        <v>9527.0400000000009</v>
      </c>
      <c r="F26" s="60" t="s">
        <v>12</v>
      </c>
    </row>
    <row r="27" spans="2:12">
      <c r="B27" s="109">
        <v>0.39091435185185186</v>
      </c>
      <c r="C27" s="110">
        <v>18</v>
      </c>
      <c r="D27" s="111">
        <v>33.08</v>
      </c>
      <c r="E27" s="111">
        <v>595.44000000000005</v>
      </c>
      <c r="F27" s="60" t="s">
        <v>12</v>
      </c>
    </row>
    <row r="28" spans="2:12">
      <c r="B28" s="109">
        <v>0.39091435185185186</v>
      </c>
      <c r="C28" s="110">
        <v>81</v>
      </c>
      <c r="D28" s="111">
        <v>33.08</v>
      </c>
      <c r="E28" s="111">
        <v>2679.48</v>
      </c>
      <c r="F28" s="60" t="s">
        <v>12</v>
      </c>
    </row>
    <row r="29" spans="2:12">
      <c r="B29" s="109">
        <v>0.395625</v>
      </c>
      <c r="C29" s="110">
        <v>951</v>
      </c>
      <c r="D29" s="111">
        <v>33.1</v>
      </c>
      <c r="E29" s="111">
        <v>31478.1</v>
      </c>
      <c r="F29" s="60" t="s">
        <v>12</v>
      </c>
    </row>
    <row r="30" spans="2:12">
      <c r="B30" s="109">
        <v>0.39908564814814818</v>
      </c>
      <c r="C30" s="110">
        <v>462</v>
      </c>
      <c r="D30" s="111">
        <v>33.119999999999997</v>
      </c>
      <c r="E30" s="111">
        <v>15301.44</v>
      </c>
      <c r="F30" s="60" t="s">
        <v>12</v>
      </c>
    </row>
    <row r="31" spans="2:12">
      <c r="B31" s="109">
        <v>0.39908564814814818</v>
      </c>
      <c r="C31" s="110">
        <v>784</v>
      </c>
      <c r="D31" s="111">
        <v>33.1</v>
      </c>
      <c r="E31" s="111">
        <v>25950.400000000001</v>
      </c>
      <c r="F31" s="60" t="s">
        <v>12</v>
      </c>
    </row>
    <row r="32" spans="2:12">
      <c r="B32" s="109">
        <v>0.40982638888888889</v>
      </c>
      <c r="C32" s="110">
        <v>107</v>
      </c>
      <c r="D32" s="111">
        <v>33.159999999999997</v>
      </c>
      <c r="E32" s="111">
        <v>3548.12</v>
      </c>
      <c r="F32" s="60" t="s">
        <v>12</v>
      </c>
    </row>
    <row r="33" spans="2:6">
      <c r="B33" s="109">
        <v>0.40982638888888889</v>
      </c>
      <c r="C33" s="110">
        <v>303</v>
      </c>
      <c r="D33" s="111">
        <v>33.159999999999997</v>
      </c>
      <c r="E33" s="111">
        <v>10047.48</v>
      </c>
      <c r="F33" s="60" t="s">
        <v>12</v>
      </c>
    </row>
    <row r="34" spans="2:6">
      <c r="B34" s="109">
        <v>0.40982638888888889</v>
      </c>
      <c r="C34" s="110">
        <v>120</v>
      </c>
      <c r="D34" s="111">
        <v>33.14</v>
      </c>
      <c r="E34" s="111">
        <v>3976.8</v>
      </c>
      <c r="F34" s="60" t="s">
        <v>12</v>
      </c>
    </row>
    <row r="35" spans="2:6">
      <c r="B35" s="109">
        <v>0.40982638888888889</v>
      </c>
      <c r="C35" s="110">
        <v>575</v>
      </c>
      <c r="D35" s="111">
        <v>33.14</v>
      </c>
      <c r="E35" s="111">
        <v>19055.5</v>
      </c>
      <c r="F35" s="60" t="s">
        <v>12</v>
      </c>
    </row>
    <row r="36" spans="2:6">
      <c r="B36" s="109">
        <v>0.41688657407407409</v>
      </c>
      <c r="C36" s="110">
        <v>144</v>
      </c>
      <c r="D36" s="111">
        <v>33.08</v>
      </c>
      <c r="E36" s="111">
        <v>4763.5200000000004</v>
      </c>
      <c r="F36" s="60" t="s">
        <v>12</v>
      </c>
    </row>
    <row r="37" spans="2:6">
      <c r="B37" s="109">
        <v>0.41688657407407409</v>
      </c>
      <c r="C37" s="110">
        <v>318</v>
      </c>
      <c r="D37" s="111">
        <v>33.06</v>
      </c>
      <c r="E37" s="111">
        <v>10513.08</v>
      </c>
      <c r="F37" s="60" t="s">
        <v>12</v>
      </c>
    </row>
    <row r="38" spans="2:6">
      <c r="B38" s="109">
        <v>0.42156250000000001</v>
      </c>
      <c r="C38" s="110">
        <v>373</v>
      </c>
      <c r="D38" s="111">
        <v>33.06</v>
      </c>
      <c r="E38" s="111">
        <v>12331.38</v>
      </c>
      <c r="F38" s="60" t="s">
        <v>12</v>
      </c>
    </row>
    <row r="39" spans="2:6">
      <c r="B39" s="109">
        <v>0.42156250000000001</v>
      </c>
      <c r="C39" s="110">
        <v>236</v>
      </c>
      <c r="D39" s="111">
        <v>33.06</v>
      </c>
      <c r="E39" s="111">
        <v>7802.16</v>
      </c>
      <c r="F39" s="60" t="s">
        <v>12</v>
      </c>
    </row>
    <row r="40" spans="2:6">
      <c r="B40" s="109">
        <v>0.4215740740740741</v>
      </c>
      <c r="C40" s="110">
        <v>178</v>
      </c>
      <c r="D40" s="111">
        <v>33</v>
      </c>
      <c r="E40" s="111">
        <v>5874</v>
      </c>
      <c r="F40" s="60" t="s">
        <v>12</v>
      </c>
    </row>
    <row r="41" spans="2:6">
      <c r="B41" s="109">
        <v>0.42278935185185185</v>
      </c>
      <c r="C41" s="110">
        <v>91</v>
      </c>
      <c r="D41" s="111">
        <v>32.880000000000003</v>
      </c>
      <c r="E41" s="111">
        <v>2992.08</v>
      </c>
      <c r="F41" s="60" t="s">
        <v>12</v>
      </c>
    </row>
    <row r="42" spans="2:6">
      <c r="B42" s="109">
        <v>0.42802083333333335</v>
      </c>
      <c r="C42" s="110">
        <v>258</v>
      </c>
      <c r="D42" s="111">
        <v>32.94</v>
      </c>
      <c r="E42" s="111">
        <v>8498.52</v>
      </c>
      <c r="F42" s="60" t="s">
        <v>12</v>
      </c>
    </row>
    <row r="43" spans="2:6">
      <c r="B43" s="109">
        <v>0.42930555555555555</v>
      </c>
      <c r="C43" s="110">
        <v>230</v>
      </c>
      <c r="D43" s="111">
        <v>32.92</v>
      </c>
      <c r="E43" s="111">
        <v>7571.6</v>
      </c>
      <c r="F43" s="60" t="s">
        <v>12</v>
      </c>
    </row>
    <row r="44" spans="2:6">
      <c r="B44" s="109">
        <v>0.42965277777777777</v>
      </c>
      <c r="C44" s="110">
        <v>1</v>
      </c>
      <c r="D44" s="111">
        <v>32.92</v>
      </c>
      <c r="E44" s="111">
        <v>32.92</v>
      </c>
      <c r="F44" s="60" t="s">
        <v>12</v>
      </c>
    </row>
    <row r="45" spans="2:6">
      <c r="B45" s="109">
        <v>0.44331018518518517</v>
      </c>
      <c r="C45" s="110">
        <v>119</v>
      </c>
      <c r="D45" s="111">
        <v>32.96</v>
      </c>
      <c r="E45" s="111">
        <v>3922.24</v>
      </c>
      <c r="F45" s="60" t="s">
        <v>12</v>
      </c>
    </row>
    <row r="46" spans="2:6">
      <c r="B46" s="109">
        <v>0.44331018518518517</v>
      </c>
      <c r="C46" s="110">
        <v>227</v>
      </c>
      <c r="D46" s="111">
        <v>32.96</v>
      </c>
      <c r="E46" s="111">
        <v>7481.92</v>
      </c>
      <c r="F46" s="60" t="s">
        <v>12</v>
      </c>
    </row>
    <row r="47" spans="2:6">
      <c r="B47" s="109">
        <v>0.44331018518518517</v>
      </c>
      <c r="C47" s="110">
        <v>524</v>
      </c>
      <c r="D47" s="111">
        <v>32.94</v>
      </c>
      <c r="E47" s="111">
        <v>17260.560000000001</v>
      </c>
      <c r="F47" s="60" t="s">
        <v>12</v>
      </c>
    </row>
    <row r="48" spans="2:6">
      <c r="B48" s="109">
        <v>0.44331018518518517</v>
      </c>
      <c r="C48" s="110">
        <v>108</v>
      </c>
      <c r="D48" s="111">
        <v>32.94</v>
      </c>
      <c r="E48" s="111">
        <v>3557.52</v>
      </c>
      <c r="F48" s="60" t="s">
        <v>12</v>
      </c>
    </row>
    <row r="49" spans="2:6">
      <c r="B49" s="109">
        <v>0.44335648148148149</v>
      </c>
      <c r="C49" s="110">
        <v>159</v>
      </c>
      <c r="D49" s="111">
        <v>32.92</v>
      </c>
      <c r="E49" s="111">
        <v>5234.28</v>
      </c>
      <c r="F49" s="60" t="s">
        <v>12</v>
      </c>
    </row>
    <row r="50" spans="2:6">
      <c r="B50" s="109">
        <v>0.44715277777777779</v>
      </c>
      <c r="C50" s="110">
        <v>91</v>
      </c>
      <c r="D50" s="111">
        <v>32.82</v>
      </c>
      <c r="E50" s="111">
        <v>2986.62</v>
      </c>
      <c r="F50" s="60" t="s">
        <v>12</v>
      </c>
    </row>
    <row r="51" spans="2:6">
      <c r="B51" s="109">
        <v>0.44741898148148146</v>
      </c>
      <c r="C51" s="110">
        <v>197</v>
      </c>
      <c r="D51" s="111">
        <v>32.78</v>
      </c>
      <c r="E51" s="111">
        <v>6457.66</v>
      </c>
      <c r="F51" s="60" t="s">
        <v>12</v>
      </c>
    </row>
    <row r="52" spans="2:6">
      <c r="B52" s="109">
        <v>0.45354166666666668</v>
      </c>
      <c r="C52" s="110">
        <v>28</v>
      </c>
      <c r="D52" s="111">
        <v>32.700000000000003</v>
      </c>
      <c r="E52" s="111">
        <v>915.6</v>
      </c>
      <c r="F52" s="60" t="s">
        <v>12</v>
      </c>
    </row>
    <row r="53" spans="2:6">
      <c r="B53" s="109">
        <v>0.46013888888888888</v>
      </c>
      <c r="C53" s="110">
        <v>210</v>
      </c>
      <c r="D53" s="111">
        <v>32.799999999999997</v>
      </c>
      <c r="E53" s="111">
        <v>6888</v>
      </c>
      <c r="F53" s="60" t="s">
        <v>12</v>
      </c>
    </row>
    <row r="54" spans="2:6">
      <c r="B54" s="109">
        <v>0.46136574074074072</v>
      </c>
      <c r="C54" s="110">
        <v>588</v>
      </c>
      <c r="D54" s="111">
        <v>32.78</v>
      </c>
      <c r="E54" s="111">
        <v>19274.64</v>
      </c>
      <c r="F54" s="60" t="s">
        <v>12</v>
      </c>
    </row>
    <row r="55" spans="2:6">
      <c r="B55" s="109">
        <v>0.46739583333333334</v>
      </c>
      <c r="C55" s="110">
        <v>333</v>
      </c>
      <c r="D55" s="111">
        <v>32.72</v>
      </c>
      <c r="E55" s="111">
        <v>10895.76</v>
      </c>
      <c r="F55" s="60" t="s">
        <v>12</v>
      </c>
    </row>
    <row r="56" spans="2:6">
      <c r="B56" s="109">
        <v>0.46739583333333334</v>
      </c>
      <c r="C56" s="110">
        <v>206</v>
      </c>
      <c r="D56" s="111">
        <v>32.72</v>
      </c>
      <c r="E56" s="111">
        <v>6740.32</v>
      </c>
      <c r="F56" s="60" t="s">
        <v>12</v>
      </c>
    </row>
    <row r="57" spans="2:6">
      <c r="B57" s="109">
        <v>0.47240740740740739</v>
      </c>
      <c r="C57" s="110">
        <v>182</v>
      </c>
      <c r="D57" s="111">
        <v>32.72</v>
      </c>
      <c r="E57" s="111">
        <v>5955.04</v>
      </c>
      <c r="F57" s="60" t="s">
        <v>12</v>
      </c>
    </row>
    <row r="58" spans="2:6">
      <c r="B58" s="109">
        <v>0.47552083333333334</v>
      </c>
      <c r="C58" s="110">
        <v>194</v>
      </c>
      <c r="D58" s="111">
        <v>32.700000000000003</v>
      </c>
      <c r="E58" s="111">
        <v>6343.8</v>
      </c>
      <c r="F58" s="60" t="s">
        <v>12</v>
      </c>
    </row>
    <row r="59" spans="2:6">
      <c r="B59" s="109">
        <v>0.4946990740740741</v>
      </c>
      <c r="C59" s="110">
        <v>159</v>
      </c>
      <c r="D59" s="111">
        <v>32.82</v>
      </c>
      <c r="E59" s="111">
        <v>5218.38</v>
      </c>
      <c r="F59" s="60" t="s">
        <v>12</v>
      </c>
    </row>
    <row r="60" spans="2:6">
      <c r="B60" s="109">
        <v>0.4946990740740741</v>
      </c>
      <c r="C60" s="110">
        <v>346</v>
      </c>
      <c r="D60" s="111">
        <v>32.82</v>
      </c>
      <c r="E60" s="111">
        <v>11355.72</v>
      </c>
      <c r="F60" s="60" t="s">
        <v>12</v>
      </c>
    </row>
    <row r="61" spans="2:6">
      <c r="B61" s="109">
        <v>0.49841435185185184</v>
      </c>
      <c r="C61" s="110">
        <v>63</v>
      </c>
      <c r="D61" s="111">
        <v>32.86</v>
      </c>
      <c r="E61" s="111">
        <v>2070.1799999999998</v>
      </c>
      <c r="F61" s="60" t="s">
        <v>12</v>
      </c>
    </row>
    <row r="62" spans="2:6">
      <c r="B62" s="109">
        <v>0.50215277777777778</v>
      </c>
      <c r="C62" s="110">
        <v>44</v>
      </c>
      <c r="D62" s="111">
        <v>32.9</v>
      </c>
      <c r="E62" s="111">
        <v>1447.6</v>
      </c>
      <c r="F62" s="60" t="s">
        <v>12</v>
      </c>
    </row>
    <row r="63" spans="2:6">
      <c r="B63" s="109">
        <v>0.50215277777777778</v>
      </c>
      <c r="C63" s="110">
        <v>58</v>
      </c>
      <c r="D63" s="111">
        <v>32.9</v>
      </c>
      <c r="E63" s="111">
        <v>1908.2</v>
      </c>
      <c r="F63" s="60" t="s">
        <v>12</v>
      </c>
    </row>
    <row r="64" spans="2:6">
      <c r="B64" s="109">
        <v>0.50215277777777778</v>
      </c>
      <c r="C64" s="110">
        <v>109</v>
      </c>
      <c r="D64" s="111">
        <v>32.9</v>
      </c>
      <c r="E64" s="111">
        <v>3586.1</v>
      </c>
      <c r="F64" s="60" t="s">
        <v>12</v>
      </c>
    </row>
    <row r="65" spans="2:6">
      <c r="B65" s="109">
        <v>0.51471064814814815</v>
      </c>
      <c r="C65" s="110">
        <v>33</v>
      </c>
      <c r="D65" s="111">
        <v>32.9</v>
      </c>
      <c r="E65" s="111">
        <v>1085.7</v>
      </c>
      <c r="F65" s="60" t="s">
        <v>12</v>
      </c>
    </row>
    <row r="66" spans="2:6">
      <c r="B66" s="109">
        <v>0.51471064814814815</v>
      </c>
      <c r="C66" s="110">
        <v>217</v>
      </c>
      <c r="D66" s="111">
        <v>32.9</v>
      </c>
      <c r="E66" s="111">
        <v>7139.3</v>
      </c>
      <c r="F66" s="60" t="s">
        <v>12</v>
      </c>
    </row>
    <row r="67" spans="2:6">
      <c r="B67" s="109">
        <v>0.51471064814814815</v>
      </c>
      <c r="C67" s="110">
        <v>600</v>
      </c>
      <c r="D67" s="111">
        <v>32.9</v>
      </c>
      <c r="E67" s="111">
        <v>19740</v>
      </c>
      <c r="F67" s="60" t="s">
        <v>12</v>
      </c>
    </row>
    <row r="68" spans="2:6">
      <c r="B68" s="109">
        <v>0.51471064814814815</v>
      </c>
      <c r="C68" s="110">
        <v>395</v>
      </c>
      <c r="D68" s="111">
        <v>32.9</v>
      </c>
      <c r="E68" s="111">
        <v>12995.5</v>
      </c>
      <c r="F68" s="60" t="s">
        <v>12</v>
      </c>
    </row>
    <row r="69" spans="2:6">
      <c r="B69" s="109">
        <v>0.52016203703703701</v>
      </c>
      <c r="C69" s="110">
        <v>93</v>
      </c>
      <c r="D69" s="111">
        <v>32.880000000000003</v>
      </c>
      <c r="E69" s="111">
        <v>3057.84</v>
      </c>
      <c r="F69" s="60" t="s">
        <v>12</v>
      </c>
    </row>
    <row r="70" spans="2:6">
      <c r="B70" s="109">
        <v>0.54438657407407409</v>
      </c>
      <c r="C70" s="110">
        <v>541</v>
      </c>
      <c r="D70" s="111">
        <v>32.86</v>
      </c>
      <c r="E70" s="111">
        <v>17777.259999999998</v>
      </c>
      <c r="F70" s="60" t="s">
        <v>12</v>
      </c>
    </row>
    <row r="71" spans="2:6">
      <c r="B71" s="109">
        <v>0.54438657407407409</v>
      </c>
      <c r="C71" s="110">
        <v>37</v>
      </c>
      <c r="D71" s="111">
        <v>32.86</v>
      </c>
      <c r="E71" s="111">
        <v>1215.82</v>
      </c>
      <c r="F71" s="60" t="s">
        <v>12</v>
      </c>
    </row>
    <row r="72" spans="2:6">
      <c r="B72" s="109">
        <v>0.54869212962962965</v>
      </c>
      <c r="C72" s="110">
        <v>689</v>
      </c>
      <c r="D72" s="111">
        <v>32.9</v>
      </c>
      <c r="E72" s="111">
        <v>22668.1</v>
      </c>
      <c r="F72" s="60" t="s">
        <v>12</v>
      </c>
    </row>
    <row r="73" spans="2:6">
      <c r="B73" s="109">
        <v>0.57245370370370374</v>
      </c>
      <c r="C73" s="110">
        <v>69</v>
      </c>
      <c r="D73" s="111">
        <v>33.020000000000003</v>
      </c>
      <c r="E73" s="111">
        <v>2278.38</v>
      </c>
      <c r="F73" s="60" t="s">
        <v>12</v>
      </c>
    </row>
    <row r="74" spans="2:6">
      <c r="B74" s="109">
        <v>0.57246527777777778</v>
      </c>
      <c r="C74" s="110">
        <v>71</v>
      </c>
      <c r="D74" s="111">
        <v>33.020000000000003</v>
      </c>
      <c r="E74" s="111">
        <v>2344.42</v>
      </c>
      <c r="F74" s="60" t="s">
        <v>12</v>
      </c>
    </row>
    <row r="75" spans="2:6">
      <c r="B75" s="109">
        <v>0.57525462962962959</v>
      </c>
      <c r="C75" s="110">
        <v>113</v>
      </c>
      <c r="D75" s="111">
        <v>33.020000000000003</v>
      </c>
      <c r="E75" s="111">
        <v>3731.26</v>
      </c>
      <c r="F75" s="60" t="s">
        <v>12</v>
      </c>
    </row>
    <row r="76" spans="2:6">
      <c r="B76" s="109">
        <v>0.58295138888888887</v>
      </c>
      <c r="C76" s="110">
        <v>743</v>
      </c>
      <c r="D76" s="111">
        <v>33</v>
      </c>
      <c r="E76" s="111">
        <v>24519</v>
      </c>
      <c r="F76" s="60" t="s">
        <v>12</v>
      </c>
    </row>
    <row r="77" spans="2:6">
      <c r="B77" s="109">
        <v>0.60199074074074077</v>
      </c>
      <c r="C77" s="110">
        <v>1043</v>
      </c>
      <c r="D77" s="111">
        <v>33.08</v>
      </c>
      <c r="E77" s="111">
        <v>34502.44</v>
      </c>
      <c r="F77" s="60" t="s">
        <v>12</v>
      </c>
    </row>
    <row r="78" spans="2:6">
      <c r="B78" s="109">
        <v>0.60451388888888891</v>
      </c>
      <c r="C78" s="110">
        <v>191</v>
      </c>
      <c r="D78" s="111">
        <v>33.04</v>
      </c>
      <c r="E78" s="111">
        <v>6310.64</v>
      </c>
      <c r="F78" s="60" t="s">
        <v>12</v>
      </c>
    </row>
    <row r="79" spans="2:6">
      <c r="B79" s="109">
        <v>0.62255787037037036</v>
      </c>
      <c r="C79" s="110">
        <v>24</v>
      </c>
      <c r="D79" s="111">
        <v>33.18</v>
      </c>
      <c r="E79" s="111">
        <v>796.32</v>
      </c>
      <c r="F79" s="60" t="s">
        <v>12</v>
      </c>
    </row>
    <row r="80" spans="2:6">
      <c r="B80" s="109">
        <v>0.6268055555555555</v>
      </c>
      <c r="C80" s="110">
        <v>1693</v>
      </c>
      <c r="D80" s="111">
        <v>33.22</v>
      </c>
      <c r="E80" s="111">
        <v>56241.46</v>
      </c>
      <c r="F80" s="60" t="s">
        <v>12</v>
      </c>
    </row>
    <row r="81" spans="2:6">
      <c r="B81" s="109">
        <v>0.62971064814814814</v>
      </c>
      <c r="C81" s="110">
        <v>279</v>
      </c>
      <c r="D81" s="111">
        <v>33.28</v>
      </c>
      <c r="E81" s="111">
        <v>9285.1200000000008</v>
      </c>
      <c r="F81" s="60" t="s">
        <v>12</v>
      </c>
    </row>
    <row r="82" spans="2:6">
      <c r="B82" s="109">
        <v>0.63126157407407413</v>
      </c>
      <c r="C82" s="110">
        <v>245</v>
      </c>
      <c r="D82" s="111">
        <v>33.26</v>
      </c>
      <c r="E82" s="111">
        <v>8148.7</v>
      </c>
      <c r="F82" s="60" t="s">
        <v>12</v>
      </c>
    </row>
    <row r="83" spans="2:6">
      <c r="B83" s="109">
        <v>0.63326388888888885</v>
      </c>
      <c r="C83" s="110">
        <v>138</v>
      </c>
      <c r="D83" s="111">
        <v>33.28</v>
      </c>
      <c r="E83" s="111">
        <v>4592.6400000000003</v>
      </c>
      <c r="F83" s="60" t="s">
        <v>12</v>
      </c>
    </row>
    <row r="84" spans="2:6">
      <c r="B84" s="109">
        <v>0.64251157407407411</v>
      </c>
      <c r="C84" s="110">
        <v>221</v>
      </c>
      <c r="D84" s="111">
        <v>33.28</v>
      </c>
      <c r="E84" s="111">
        <v>7354.88</v>
      </c>
      <c r="F84" s="60" t="s">
        <v>12</v>
      </c>
    </row>
    <row r="85" spans="2:6">
      <c r="B85" s="109">
        <v>0.64251157407407411</v>
      </c>
      <c r="C85" s="110">
        <v>545</v>
      </c>
      <c r="D85" s="111">
        <v>33.28</v>
      </c>
      <c r="E85" s="111">
        <v>18137.599999999999</v>
      </c>
      <c r="F85" s="60" t="s">
        <v>12</v>
      </c>
    </row>
    <row r="86" spans="2:6">
      <c r="B86" s="109">
        <v>0.64251157407407411</v>
      </c>
      <c r="C86" s="110">
        <v>55</v>
      </c>
      <c r="D86" s="111">
        <v>33.28</v>
      </c>
      <c r="E86" s="111">
        <v>1830.4</v>
      </c>
      <c r="F86" s="60" t="s">
        <v>12</v>
      </c>
    </row>
    <row r="87" spans="2:6">
      <c r="B87" s="109">
        <v>0.64251157407407411</v>
      </c>
      <c r="C87" s="110">
        <v>264</v>
      </c>
      <c r="D87" s="111">
        <v>33.26</v>
      </c>
      <c r="E87" s="111">
        <v>8780.64</v>
      </c>
      <c r="F87" s="60" t="s">
        <v>12</v>
      </c>
    </row>
    <row r="88" spans="2:6">
      <c r="B88" s="109">
        <v>0.64251157407407411</v>
      </c>
      <c r="C88" s="110">
        <v>286</v>
      </c>
      <c r="D88" s="111">
        <v>33.26</v>
      </c>
      <c r="E88" s="111">
        <v>9512.36</v>
      </c>
      <c r="F88" s="60" t="s">
        <v>12</v>
      </c>
    </row>
    <row r="89" spans="2:6">
      <c r="B89" s="109">
        <v>0.64659722222222227</v>
      </c>
      <c r="C89" s="110">
        <v>254</v>
      </c>
      <c r="D89" s="111">
        <v>33.24</v>
      </c>
      <c r="E89" s="111">
        <v>8442.9599999999991</v>
      </c>
      <c r="F89" s="60" t="s">
        <v>12</v>
      </c>
    </row>
    <row r="90" spans="2:6">
      <c r="B90" s="109">
        <v>0.64659722222222227</v>
      </c>
      <c r="C90" s="110">
        <v>217</v>
      </c>
      <c r="D90" s="111">
        <v>33.24</v>
      </c>
      <c r="E90" s="111">
        <v>7213.08</v>
      </c>
      <c r="F90" s="60" t="s">
        <v>12</v>
      </c>
    </row>
    <row r="91" spans="2:6">
      <c r="B91" s="109">
        <v>0.647974537037037</v>
      </c>
      <c r="C91" s="110">
        <v>142</v>
      </c>
      <c r="D91" s="111">
        <v>33.22</v>
      </c>
      <c r="E91" s="111">
        <v>4717.24</v>
      </c>
      <c r="F91" s="60" t="s">
        <v>12</v>
      </c>
    </row>
    <row r="92" spans="2:6">
      <c r="B92" s="109">
        <v>0.6602662037037037</v>
      </c>
      <c r="C92" s="110">
        <v>231</v>
      </c>
      <c r="D92" s="111">
        <v>33.28</v>
      </c>
      <c r="E92" s="111">
        <v>7687.68</v>
      </c>
      <c r="F92" s="60" t="s">
        <v>12</v>
      </c>
    </row>
    <row r="93" spans="2:6">
      <c r="B93" s="109">
        <v>0.66027777777777774</v>
      </c>
      <c r="C93" s="110">
        <v>22</v>
      </c>
      <c r="D93" s="111">
        <v>33.26</v>
      </c>
      <c r="E93" s="111">
        <v>731.72</v>
      </c>
      <c r="F93" s="60" t="s">
        <v>12</v>
      </c>
    </row>
    <row r="94" spans="2:6">
      <c r="B94" s="109">
        <v>0.66027777777777774</v>
      </c>
      <c r="C94" s="110">
        <v>211</v>
      </c>
      <c r="D94" s="111">
        <v>33.26</v>
      </c>
      <c r="E94" s="111">
        <v>7017.86</v>
      </c>
      <c r="F94" s="60" t="s">
        <v>12</v>
      </c>
    </row>
    <row r="95" spans="2:6">
      <c r="B95" s="109">
        <v>0.66027777777777774</v>
      </c>
      <c r="C95" s="110">
        <v>409</v>
      </c>
      <c r="D95" s="111">
        <v>33.26</v>
      </c>
      <c r="E95" s="111">
        <v>13603.34</v>
      </c>
      <c r="F95" s="60" t="s">
        <v>12</v>
      </c>
    </row>
    <row r="96" spans="2:6">
      <c r="B96" s="109">
        <v>0.66859953703703701</v>
      </c>
      <c r="C96" s="110">
        <v>131</v>
      </c>
      <c r="D96" s="111">
        <v>33.24</v>
      </c>
      <c r="E96" s="111">
        <v>4354.4399999999996</v>
      </c>
      <c r="F96" s="60" t="s">
        <v>12</v>
      </c>
    </row>
    <row r="97" spans="2:6">
      <c r="B97" s="109">
        <v>0.66859953703703701</v>
      </c>
      <c r="C97" s="110">
        <v>655</v>
      </c>
      <c r="D97" s="111">
        <v>33.22</v>
      </c>
      <c r="E97" s="111">
        <v>21759.1</v>
      </c>
      <c r="F97" s="60" t="s">
        <v>12</v>
      </c>
    </row>
    <row r="98" spans="2:6">
      <c r="B98" s="109">
        <v>0.6749074074074074</v>
      </c>
      <c r="C98" s="110">
        <v>3</v>
      </c>
      <c r="D98" s="111">
        <v>33.18</v>
      </c>
      <c r="E98" s="111">
        <v>99.54</v>
      </c>
      <c r="F98" s="60" t="s">
        <v>12</v>
      </c>
    </row>
    <row r="99" spans="2:6">
      <c r="B99" s="109">
        <v>0.67952546296296301</v>
      </c>
      <c r="C99" s="110">
        <v>332</v>
      </c>
      <c r="D99" s="111">
        <v>33.159999999999997</v>
      </c>
      <c r="E99" s="111">
        <v>11009.12</v>
      </c>
      <c r="F99" s="60" t="s">
        <v>12</v>
      </c>
    </row>
    <row r="100" spans="2:6">
      <c r="B100" s="109">
        <v>0.67956018518518524</v>
      </c>
      <c r="C100" s="110">
        <v>630</v>
      </c>
      <c r="D100" s="111">
        <v>33.14</v>
      </c>
      <c r="E100" s="111">
        <v>20878.2</v>
      </c>
      <c r="F100" s="60" t="s">
        <v>12</v>
      </c>
    </row>
    <row r="101" spans="2:6">
      <c r="B101" s="109">
        <v>0.69540509259259264</v>
      </c>
      <c r="C101" s="110">
        <v>69</v>
      </c>
      <c r="D101" s="111">
        <v>33.159999999999997</v>
      </c>
      <c r="E101" s="111">
        <v>2288.04</v>
      </c>
      <c r="F101" s="60" t="s">
        <v>12</v>
      </c>
    </row>
    <row r="102" spans="2:6">
      <c r="B102" s="109">
        <v>0.70314814814814819</v>
      </c>
      <c r="C102" s="110">
        <v>1005</v>
      </c>
      <c r="D102" s="111">
        <v>33.159999999999997</v>
      </c>
      <c r="E102" s="111">
        <v>33325.800000000003</v>
      </c>
      <c r="F102" s="60" t="s">
        <v>12</v>
      </c>
    </row>
    <row r="103" spans="2:6">
      <c r="B103" s="109">
        <v>0.70314814814814819</v>
      </c>
      <c r="C103" s="110">
        <v>285</v>
      </c>
      <c r="D103" s="111">
        <v>33.159999999999997</v>
      </c>
      <c r="E103" s="111">
        <v>9450.6</v>
      </c>
      <c r="F103" s="60" t="s">
        <v>12</v>
      </c>
    </row>
    <row r="104" spans="2:6">
      <c r="B104" s="109">
        <v>0.70318287037037042</v>
      </c>
      <c r="C104" s="110">
        <v>467</v>
      </c>
      <c r="D104" s="111">
        <v>33.14</v>
      </c>
      <c r="E104" s="111">
        <v>15476.38</v>
      </c>
      <c r="F104" s="60" t="s">
        <v>12</v>
      </c>
    </row>
    <row r="105" spans="2:6">
      <c r="B105" s="109">
        <v>0.70318287037037042</v>
      </c>
      <c r="C105" s="110">
        <v>283</v>
      </c>
      <c r="D105" s="111">
        <v>33.14</v>
      </c>
      <c r="E105" s="111">
        <v>9378.6200000000008</v>
      </c>
      <c r="F105" s="60" t="s">
        <v>12</v>
      </c>
    </row>
    <row r="106" spans="2:6">
      <c r="B106" s="109">
        <v>0.70951388888888889</v>
      </c>
      <c r="C106" s="110">
        <v>735</v>
      </c>
      <c r="D106" s="111">
        <v>33.200000000000003</v>
      </c>
      <c r="E106" s="111">
        <v>24402</v>
      </c>
      <c r="F106" s="60" t="s">
        <v>12</v>
      </c>
    </row>
    <row r="107" spans="2:6">
      <c r="B107" s="109">
        <v>0.71193287037037034</v>
      </c>
      <c r="C107" s="110">
        <v>223</v>
      </c>
      <c r="D107" s="111">
        <v>33.159999999999997</v>
      </c>
      <c r="E107" s="111">
        <v>7394.68</v>
      </c>
      <c r="F107" s="60" t="s">
        <v>12</v>
      </c>
    </row>
    <row r="108" spans="2:6">
      <c r="B108" s="109">
        <v>0.71354166666666663</v>
      </c>
      <c r="C108" s="110">
        <v>229</v>
      </c>
      <c r="D108" s="111">
        <v>33.14</v>
      </c>
      <c r="E108" s="111">
        <v>7589.06</v>
      </c>
      <c r="F108" s="60" t="s">
        <v>12</v>
      </c>
    </row>
    <row r="109" spans="2:6">
      <c r="B109" s="109">
        <v>0.71357638888888886</v>
      </c>
      <c r="C109" s="110">
        <v>36</v>
      </c>
      <c r="D109" s="111">
        <v>33.14</v>
      </c>
      <c r="E109" s="111">
        <v>1193.04</v>
      </c>
      <c r="F109" s="60" t="s">
        <v>12</v>
      </c>
    </row>
    <row r="110" spans="2:6">
      <c r="B110" s="109">
        <v>0.71362268518518523</v>
      </c>
      <c r="C110" s="110">
        <v>52</v>
      </c>
      <c r="D110" s="111">
        <v>33.14</v>
      </c>
      <c r="E110" s="111">
        <v>1723.28</v>
      </c>
      <c r="F110" s="60" t="s">
        <v>12</v>
      </c>
    </row>
    <row r="111" spans="2:6">
      <c r="B111" s="109">
        <v>0.71929398148148149</v>
      </c>
      <c r="C111" s="110">
        <v>66</v>
      </c>
      <c r="D111" s="111">
        <v>33.22</v>
      </c>
      <c r="E111" s="111">
        <v>2192.52</v>
      </c>
      <c r="F111" s="60" t="s">
        <v>12</v>
      </c>
    </row>
    <row r="112" spans="2:6">
      <c r="B112" s="109">
        <v>0.71929398148148149</v>
      </c>
      <c r="C112" s="110">
        <v>287</v>
      </c>
      <c r="D112" s="111">
        <v>33.22</v>
      </c>
      <c r="E112" s="111">
        <v>9534.14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2" priority="1">
      <formula>$D15&gt;#REF!</formula>
    </cfRule>
  </conditionalFormatting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0317-2341-49E2-8B5C-4D07B8F711C2}">
  <dimension ref="B1:L248"/>
  <sheetViews>
    <sheetView topLeftCell="A6" workbookViewId="0">
      <selection activeCell="H32" sqref="H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46097</v>
      </c>
      <c r="C15" s="58">
        <f>SUMIF(F21:F5001,F15,C21:C5001)</f>
        <v>27491</v>
      </c>
      <c r="D15" s="59">
        <f>E15/C15</f>
        <v>32.592313120657678</v>
      </c>
      <c r="E15" s="59">
        <f>SUMIF(F21:F5001,F15,E21:E5001)</f>
        <v>895995.28000000026</v>
      </c>
      <c r="F15" s="60" t="s">
        <v>12</v>
      </c>
    </row>
    <row r="16" spans="2:10">
      <c r="B16" s="26">
        <f>B15</f>
        <v>46097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0.37920138888888888</v>
      </c>
      <c r="C21" s="110">
        <v>1069</v>
      </c>
      <c r="D21" s="111">
        <v>32.64</v>
      </c>
      <c r="E21" s="111">
        <v>34892.160000000003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500</v>
      </c>
      <c r="D22" s="111">
        <v>32.68</v>
      </c>
      <c r="E22" s="111">
        <v>16340</v>
      </c>
      <c r="F22" s="60" t="s">
        <v>12</v>
      </c>
    </row>
    <row r="23" spans="2:12">
      <c r="B23" s="109">
        <v>0.38149305555555557</v>
      </c>
      <c r="C23" s="110">
        <v>52</v>
      </c>
      <c r="D23" s="111">
        <v>32.68</v>
      </c>
      <c r="E23" s="111">
        <v>1699.36</v>
      </c>
      <c r="F23" s="60" t="s">
        <v>12</v>
      </c>
    </row>
    <row r="24" spans="2:12">
      <c r="B24" s="109">
        <v>0.3825810185185185</v>
      </c>
      <c r="C24" s="110">
        <v>215</v>
      </c>
      <c r="D24" s="111">
        <v>32.619999999999997</v>
      </c>
      <c r="E24" s="111">
        <v>7013.3</v>
      </c>
      <c r="F24" s="60" t="s">
        <v>12</v>
      </c>
    </row>
    <row r="25" spans="2:12">
      <c r="B25" s="109">
        <v>0.38267361111111109</v>
      </c>
      <c r="C25" s="110">
        <v>79</v>
      </c>
      <c r="D25" s="111">
        <v>32.58</v>
      </c>
      <c r="E25" s="111">
        <v>2573.8200000000002</v>
      </c>
      <c r="F25" s="60" t="s">
        <v>12</v>
      </c>
    </row>
    <row r="26" spans="2:12">
      <c r="B26" s="109">
        <v>0.38268518518518518</v>
      </c>
      <c r="C26" s="110">
        <v>18</v>
      </c>
      <c r="D26" s="111">
        <v>32.58</v>
      </c>
      <c r="E26" s="111">
        <v>586.44000000000005</v>
      </c>
      <c r="F26" s="60" t="s">
        <v>12</v>
      </c>
    </row>
    <row r="27" spans="2:12">
      <c r="B27" s="109">
        <v>0.38457175925925924</v>
      </c>
      <c r="C27" s="110">
        <v>279</v>
      </c>
      <c r="D27" s="111">
        <v>32.58</v>
      </c>
      <c r="E27" s="111">
        <v>9089.82</v>
      </c>
      <c r="F27" s="60" t="s">
        <v>12</v>
      </c>
    </row>
    <row r="28" spans="2:12">
      <c r="B28" s="109">
        <v>0.39263888888888887</v>
      </c>
      <c r="C28" s="110">
        <v>388</v>
      </c>
      <c r="D28" s="111">
        <v>32.6</v>
      </c>
      <c r="E28" s="111">
        <v>12648.8</v>
      </c>
      <c r="F28" s="60" t="s">
        <v>12</v>
      </c>
    </row>
    <row r="29" spans="2:12">
      <c r="B29" s="109">
        <v>0.39263888888888887</v>
      </c>
      <c r="C29" s="110">
        <v>116</v>
      </c>
      <c r="D29" s="111">
        <v>32.6</v>
      </c>
      <c r="E29" s="111">
        <v>3781.6</v>
      </c>
      <c r="F29" s="60" t="s">
        <v>12</v>
      </c>
    </row>
    <row r="30" spans="2:12">
      <c r="B30" s="109">
        <v>0.39263888888888887</v>
      </c>
      <c r="C30" s="110">
        <v>252</v>
      </c>
      <c r="D30" s="111">
        <v>32.58</v>
      </c>
      <c r="E30" s="111">
        <v>8210.16</v>
      </c>
      <c r="F30" s="60" t="s">
        <v>12</v>
      </c>
    </row>
    <row r="31" spans="2:12">
      <c r="B31" s="109">
        <v>0.39263888888888887</v>
      </c>
      <c r="C31" s="110">
        <v>269</v>
      </c>
      <c r="D31" s="111">
        <v>32.58</v>
      </c>
      <c r="E31" s="111">
        <v>8764.02</v>
      </c>
      <c r="F31" s="60" t="s">
        <v>12</v>
      </c>
    </row>
    <row r="32" spans="2:12">
      <c r="B32" s="109">
        <v>0.39263888888888887</v>
      </c>
      <c r="C32" s="110">
        <v>213</v>
      </c>
      <c r="D32" s="111">
        <v>32.58</v>
      </c>
      <c r="E32" s="111">
        <v>6939.54</v>
      </c>
      <c r="F32" s="60" t="s">
        <v>12</v>
      </c>
    </row>
    <row r="33" spans="2:6">
      <c r="B33" s="109">
        <v>0.39263888888888887</v>
      </c>
      <c r="C33" s="110">
        <v>173</v>
      </c>
      <c r="D33" s="111">
        <v>32.58</v>
      </c>
      <c r="E33" s="111">
        <v>5636.34</v>
      </c>
      <c r="F33" s="60" t="s">
        <v>12</v>
      </c>
    </row>
    <row r="34" spans="2:6">
      <c r="B34" s="109">
        <v>0.39806712962962965</v>
      </c>
      <c r="C34" s="110">
        <v>595</v>
      </c>
      <c r="D34" s="111">
        <v>32.619999999999997</v>
      </c>
      <c r="E34" s="111">
        <v>19408.900000000001</v>
      </c>
      <c r="F34" s="60" t="s">
        <v>12</v>
      </c>
    </row>
    <row r="35" spans="2:6">
      <c r="B35" s="109">
        <v>0.39806712962962965</v>
      </c>
      <c r="C35" s="110">
        <v>238</v>
      </c>
      <c r="D35" s="111">
        <v>32.619999999999997</v>
      </c>
      <c r="E35" s="111">
        <v>7763.56</v>
      </c>
      <c r="F35" s="60" t="s">
        <v>12</v>
      </c>
    </row>
    <row r="36" spans="2:6">
      <c r="B36" s="109">
        <v>0.40046296296296297</v>
      </c>
      <c r="C36" s="110">
        <v>193</v>
      </c>
      <c r="D36" s="111">
        <v>32.58</v>
      </c>
      <c r="E36" s="111">
        <v>6287.94</v>
      </c>
      <c r="F36" s="60" t="s">
        <v>12</v>
      </c>
    </row>
    <row r="37" spans="2:6">
      <c r="B37" s="109">
        <v>0.40046296296296297</v>
      </c>
      <c r="C37" s="110">
        <v>195</v>
      </c>
      <c r="D37" s="111">
        <v>32.58</v>
      </c>
      <c r="E37" s="111">
        <v>6353.1</v>
      </c>
      <c r="F37" s="60" t="s">
        <v>12</v>
      </c>
    </row>
    <row r="38" spans="2:6">
      <c r="B38" s="109">
        <v>0.40836805555555555</v>
      </c>
      <c r="C38" s="110">
        <v>48</v>
      </c>
      <c r="D38" s="111">
        <v>32.54</v>
      </c>
      <c r="E38" s="111">
        <v>1561.92</v>
      </c>
      <c r="F38" s="60" t="s">
        <v>12</v>
      </c>
    </row>
    <row r="39" spans="2:6">
      <c r="B39" s="109">
        <v>0.40836805555555555</v>
      </c>
      <c r="C39" s="110">
        <v>724</v>
      </c>
      <c r="D39" s="111">
        <v>32.54</v>
      </c>
      <c r="E39" s="111">
        <v>23558.959999999999</v>
      </c>
      <c r="F39" s="60" t="s">
        <v>12</v>
      </c>
    </row>
    <row r="40" spans="2:6">
      <c r="B40" s="109">
        <v>0.40958333333333335</v>
      </c>
      <c r="C40" s="110">
        <v>250</v>
      </c>
      <c r="D40" s="111">
        <v>32.520000000000003</v>
      </c>
      <c r="E40" s="111">
        <v>8130</v>
      </c>
      <c r="F40" s="60" t="s">
        <v>12</v>
      </c>
    </row>
    <row r="41" spans="2:6">
      <c r="B41" s="109">
        <v>0.41285879629629629</v>
      </c>
      <c r="C41" s="110">
        <v>138</v>
      </c>
      <c r="D41" s="111">
        <v>32.58</v>
      </c>
      <c r="E41" s="111">
        <v>4496.04</v>
      </c>
      <c r="F41" s="60" t="s">
        <v>12</v>
      </c>
    </row>
    <row r="42" spans="2:6">
      <c r="B42" s="109">
        <v>0.41730324074074077</v>
      </c>
      <c r="C42" s="110">
        <v>409</v>
      </c>
      <c r="D42" s="111">
        <v>32.56</v>
      </c>
      <c r="E42" s="111">
        <v>13317.04</v>
      </c>
      <c r="F42" s="60" t="s">
        <v>12</v>
      </c>
    </row>
    <row r="43" spans="2:6">
      <c r="B43" s="109">
        <v>0.419375</v>
      </c>
      <c r="C43" s="110">
        <v>351</v>
      </c>
      <c r="D43" s="111">
        <v>32.520000000000003</v>
      </c>
      <c r="E43" s="111">
        <v>11414.52</v>
      </c>
      <c r="F43" s="60" t="s">
        <v>12</v>
      </c>
    </row>
    <row r="44" spans="2:6">
      <c r="B44" s="109">
        <v>0.42023148148148148</v>
      </c>
      <c r="C44" s="110">
        <v>100</v>
      </c>
      <c r="D44" s="111">
        <v>32.380000000000003</v>
      </c>
      <c r="E44" s="111">
        <v>3238</v>
      </c>
      <c r="F44" s="60" t="s">
        <v>12</v>
      </c>
    </row>
    <row r="45" spans="2:6">
      <c r="B45" s="109">
        <v>0.42077546296296298</v>
      </c>
      <c r="C45" s="110">
        <v>18</v>
      </c>
      <c r="D45" s="111">
        <v>32.32</v>
      </c>
      <c r="E45" s="111">
        <v>581.76</v>
      </c>
      <c r="F45" s="60" t="s">
        <v>12</v>
      </c>
    </row>
    <row r="46" spans="2:6">
      <c r="B46" s="109">
        <v>0.42755787037037035</v>
      </c>
      <c r="C46" s="110">
        <v>301</v>
      </c>
      <c r="D46" s="111">
        <v>32.42</v>
      </c>
      <c r="E46" s="111">
        <v>9758.42</v>
      </c>
      <c r="F46" s="60" t="s">
        <v>12</v>
      </c>
    </row>
    <row r="47" spans="2:6">
      <c r="B47" s="109">
        <v>0.42755787037037035</v>
      </c>
      <c r="C47" s="110">
        <v>78</v>
      </c>
      <c r="D47" s="111">
        <v>32.42</v>
      </c>
      <c r="E47" s="111">
        <v>2528.7600000000002</v>
      </c>
      <c r="F47" s="60" t="s">
        <v>12</v>
      </c>
    </row>
    <row r="48" spans="2:6">
      <c r="B48" s="109">
        <v>0.42755787037037035</v>
      </c>
      <c r="C48" s="110">
        <v>251</v>
      </c>
      <c r="D48" s="111">
        <v>32.42</v>
      </c>
      <c r="E48" s="111">
        <v>8137.42</v>
      </c>
      <c r="F48" s="60" t="s">
        <v>12</v>
      </c>
    </row>
    <row r="49" spans="2:6">
      <c r="B49" s="109">
        <v>0.43503472222222223</v>
      </c>
      <c r="C49" s="110">
        <v>30</v>
      </c>
      <c r="D49" s="111">
        <v>32.380000000000003</v>
      </c>
      <c r="E49" s="111">
        <v>971.4</v>
      </c>
      <c r="F49" s="60" t="s">
        <v>12</v>
      </c>
    </row>
    <row r="50" spans="2:6">
      <c r="B50" s="109">
        <v>0.43503472222222223</v>
      </c>
      <c r="C50" s="110">
        <v>423</v>
      </c>
      <c r="D50" s="111">
        <v>32.380000000000003</v>
      </c>
      <c r="E50" s="111">
        <v>13696.74</v>
      </c>
      <c r="F50" s="60" t="s">
        <v>12</v>
      </c>
    </row>
    <row r="51" spans="2:6">
      <c r="B51" s="109">
        <v>0.43616898148148148</v>
      </c>
      <c r="C51" s="110">
        <v>92</v>
      </c>
      <c r="D51" s="111">
        <v>32.36</v>
      </c>
      <c r="E51" s="111">
        <v>2977.12</v>
      </c>
      <c r="F51" s="60" t="s">
        <v>12</v>
      </c>
    </row>
    <row r="52" spans="2:6">
      <c r="B52" s="109">
        <v>0.43753472222222223</v>
      </c>
      <c r="C52" s="110">
        <v>141</v>
      </c>
      <c r="D52" s="111">
        <v>32.36</v>
      </c>
      <c r="E52" s="111">
        <v>4562.76</v>
      </c>
      <c r="F52" s="60" t="s">
        <v>12</v>
      </c>
    </row>
    <row r="53" spans="2:6">
      <c r="B53" s="109">
        <v>0.43753472222222223</v>
      </c>
      <c r="C53" s="110">
        <v>8</v>
      </c>
      <c r="D53" s="111">
        <v>32.36</v>
      </c>
      <c r="E53" s="111">
        <v>258.88</v>
      </c>
      <c r="F53" s="60" t="s">
        <v>12</v>
      </c>
    </row>
    <row r="54" spans="2:6">
      <c r="B54" s="109">
        <v>0.43906250000000002</v>
      </c>
      <c r="C54" s="110">
        <v>130</v>
      </c>
      <c r="D54" s="111">
        <v>32.299999999999997</v>
      </c>
      <c r="E54" s="111">
        <v>4199</v>
      </c>
      <c r="F54" s="60" t="s">
        <v>12</v>
      </c>
    </row>
    <row r="55" spans="2:6">
      <c r="B55" s="109">
        <v>0.44696759259259261</v>
      </c>
      <c r="C55" s="110">
        <v>660</v>
      </c>
      <c r="D55" s="111">
        <v>32.28</v>
      </c>
      <c r="E55" s="111">
        <v>21304.799999999999</v>
      </c>
      <c r="F55" s="60" t="s">
        <v>12</v>
      </c>
    </row>
    <row r="56" spans="2:6">
      <c r="B56" s="109">
        <v>0.45626157407407408</v>
      </c>
      <c r="C56" s="110">
        <v>79</v>
      </c>
      <c r="D56" s="111">
        <v>32.32</v>
      </c>
      <c r="E56" s="111">
        <v>2553.2800000000002</v>
      </c>
      <c r="F56" s="60" t="s">
        <v>12</v>
      </c>
    </row>
    <row r="57" spans="2:6">
      <c r="B57" s="109">
        <v>0.45626157407407408</v>
      </c>
      <c r="C57" s="110">
        <v>26</v>
      </c>
      <c r="D57" s="111">
        <v>32.32</v>
      </c>
      <c r="E57" s="111">
        <v>840.32</v>
      </c>
      <c r="F57" s="60" t="s">
        <v>12</v>
      </c>
    </row>
    <row r="58" spans="2:6">
      <c r="B58" s="109">
        <v>0.45626157407407408</v>
      </c>
      <c r="C58" s="110">
        <v>163</v>
      </c>
      <c r="D58" s="111">
        <v>32.32</v>
      </c>
      <c r="E58" s="111">
        <v>5268.16</v>
      </c>
      <c r="F58" s="60" t="s">
        <v>12</v>
      </c>
    </row>
    <row r="59" spans="2:6">
      <c r="B59" s="109">
        <v>0.45626157407407408</v>
      </c>
      <c r="C59" s="110">
        <v>93</v>
      </c>
      <c r="D59" s="111">
        <v>32.32</v>
      </c>
      <c r="E59" s="111">
        <v>3005.76</v>
      </c>
      <c r="F59" s="60" t="s">
        <v>12</v>
      </c>
    </row>
    <row r="60" spans="2:6">
      <c r="B60" s="109">
        <v>0.45626157407407408</v>
      </c>
      <c r="C60" s="110">
        <v>197</v>
      </c>
      <c r="D60" s="111">
        <v>32.32</v>
      </c>
      <c r="E60" s="111">
        <v>6367.04</v>
      </c>
      <c r="F60" s="60" t="s">
        <v>12</v>
      </c>
    </row>
    <row r="61" spans="2:6">
      <c r="B61" s="109">
        <v>0.47021990740740743</v>
      </c>
      <c r="C61" s="110">
        <v>369</v>
      </c>
      <c r="D61" s="111">
        <v>32.5</v>
      </c>
      <c r="E61" s="111">
        <v>11992.5</v>
      </c>
      <c r="F61" s="60" t="s">
        <v>12</v>
      </c>
    </row>
    <row r="62" spans="2:6">
      <c r="B62" s="109">
        <v>0.47045138888888888</v>
      </c>
      <c r="C62" s="110">
        <v>58</v>
      </c>
      <c r="D62" s="111">
        <v>32.479999999999997</v>
      </c>
      <c r="E62" s="111">
        <v>1883.84</v>
      </c>
      <c r="F62" s="60" t="s">
        <v>12</v>
      </c>
    </row>
    <row r="63" spans="2:6">
      <c r="B63" s="109">
        <v>0.47045138888888888</v>
      </c>
      <c r="C63" s="110">
        <v>537</v>
      </c>
      <c r="D63" s="111">
        <v>32.479999999999997</v>
      </c>
      <c r="E63" s="111">
        <v>17441.759999999998</v>
      </c>
      <c r="F63" s="60" t="s">
        <v>12</v>
      </c>
    </row>
    <row r="64" spans="2:6">
      <c r="B64" s="109">
        <v>0.47084490740740742</v>
      </c>
      <c r="C64" s="110">
        <v>73</v>
      </c>
      <c r="D64" s="111">
        <v>32.44</v>
      </c>
      <c r="E64" s="111">
        <v>2368.12</v>
      </c>
      <c r="F64" s="60" t="s">
        <v>12</v>
      </c>
    </row>
    <row r="65" spans="2:6">
      <c r="B65" s="109">
        <v>0.47218749999999998</v>
      </c>
      <c r="C65" s="110">
        <v>58</v>
      </c>
      <c r="D65" s="111">
        <v>32.44</v>
      </c>
      <c r="E65" s="111">
        <v>1881.52</v>
      </c>
      <c r="F65" s="60" t="s">
        <v>12</v>
      </c>
    </row>
    <row r="66" spans="2:6">
      <c r="B66" s="109">
        <v>0.48119212962962965</v>
      </c>
      <c r="C66" s="110">
        <v>589</v>
      </c>
      <c r="D66" s="111">
        <v>32.46</v>
      </c>
      <c r="E66" s="111">
        <v>19118.939999999999</v>
      </c>
      <c r="F66" s="60" t="s">
        <v>12</v>
      </c>
    </row>
    <row r="67" spans="2:6">
      <c r="B67" s="109">
        <v>0.48908564814814814</v>
      </c>
      <c r="C67" s="110">
        <v>243</v>
      </c>
      <c r="D67" s="111">
        <v>32.380000000000003</v>
      </c>
      <c r="E67" s="111">
        <v>7868.34</v>
      </c>
      <c r="F67" s="60" t="s">
        <v>12</v>
      </c>
    </row>
    <row r="68" spans="2:6">
      <c r="B68" s="109">
        <v>0.48908564814814814</v>
      </c>
      <c r="C68" s="110">
        <v>103</v>
      </c>
      <c r="D68" s="111">
        <v>32.380000000000003</v>
      </c>
      <c r="E68" s="111">
        <v>3335.14</v>
      </c>
      <c r="F68" s="60" t="s">
        <v>12</v>
      </c>
    </row>
    <row r="69" spans="2:6">
      <c r="B69" s="109">
        <v>0.48908564814814814</v>
      </c>
      <c r="C69" s="110">
        <v>31</v>
      </c>
      <c r="D69" s="111">
        <v>32.380000000000003</v>
      </c>
      <c r="E69" s="111">
        <v>1003.78</v>
      </c>
      <c r="F69" s="60" t="s">
        <v>12</v>
      </c>
    </row>
    <row r="70" spans="2:6">
      <c r="B70" s="109">
        <v>0.48908564814814814</v>
      </c>
      <c r="C70" s="110">
        <v>16</v>
      </c>
      <c r="D70" s="111">
        <v>32.380000000000003</v>
      </c>
      <c r="E70" s="111">
        <v>518.08000000000004</v>
      </c>
      <c r="F70" s="60" t="s">
        <v>12</v>
      </c>
    </row>
    <row r="71" spans="2:6">
      <c r="B71" s="109">
        <v>0.50473379629629633</v>
      </c>
      <c r="C71" s="110">
        <v>14</v>
      </c>
      <c r="D71" s="111">
        <v>32.479999999999997</v>
      </c>
      <c r="E71" s="111">
        <v>454.72</v>
      </c>
      <c r="F71" s="60" t="s">
        <v>12</v>
      </c>
    </row>
    <row r="72" spans="2:6">
      <c r="B72" s="109">
        <v>0.50473379629629633</v>
      </c>
      <c r="C72" s="110">
        <v>73</v>
      </c>
      <c r="D72" s="111">
        <v>32.479999999999997</v>
      </c>
      <c r="E72" s="111">
        <v>2371.04</v>
      </c>
      <c r="F72" s="60" t="s">
        <v>12</v>
      </c>
    </row>
    <row r="73" spans="2:6">
      <c r="B73" s="109">
        <v>0.50474537037037037</v>
      </c>
      <c r="C73" s="110">
        <v>67</v>
      </c>
      <c r="D73" s="111">
        <v>32.479999999999997</v>
      </c>
      <c r="E73" s="111">
        <v>2176.16</v>
      </c>
      <c r="F73" s="60" t="s">
        <v>12</v>
      </c>
    </row>
    <row r="74" spans="2:6">
      <c r="B74" s="109">
        <v>0.50495370370370374</v>
      </c>
      <c r="C74" s="110">
        <v>140</v>
      </c>
      <c r="D74" s="111">
        <v>32.44</v>
      </c>
      <c r="E74" s="111">
        <v>4541.6000000000004</v>
      </c>
      <c r="F74" s="60" t="s">
        <v>12</v>
      </c>
    </row>
    <row r="75" spans="2:6">
      <c r="B75" s="109">
        <v>0.5090972222222222</v>
      </c>
      <c r="C75" s="110">
        <v>244</v>
      </c>
      <c r="D75" s="111">
        <v>32.4</v>
      </c>
      <c r="E75" s="111">
        <v>7905.6</v>
      </c>
      <c r="F75" s="60" t="s">
        <v>12</v>
      </c>
    </row>
    <row r="76" spans="2:6">
      <c r="B76" s="109">
        <v>0.5090972222222222</v>
      </c>
      <c r="C76" s="110">
        <v>381</v>
      </c>
      <c r="D76" s="111">
        <v>32.4</v>
      </c>
      <c r="E76" s="111">
        <v>12344.4</v>
      </c>
      <c r="F76" s="60" t="s">
        <v>12</v>
      </c>
    </row>
    <row r="77" spans="2:6">
      <c r="B77" s="109">
        <v>0.5090972222222222</v>
      </c>
      <c r="C77" s="110">
        <v>12</v>
      </c>
      <c r="D77" s="111">
        <v>32.4</v>
      </c>
      <c r="E77" s="111">
        <v>388.8</v>
      </c>
      <c r="F77" s="60" t="s">
        <v>12</v>
      </c>
    </row>
    <row r="78" spans="2:6">
      <c r="B78" s="109">
        <v>0.51322916666666663</v>
      </c>
      <c r="C78" s="110">
        <v>3</v>
      </c>
      <c r="D78" s="111">
        <v>32.44</v>
      </c>
      <c r="E78" s="111">
        <v>97.32</v>
      </c>
      <c r="F78" s="60" t="s">
        <v>12</v>
      </c>
    </row>
    <row r="79" spans="2:6">
      <c r="B79" s="109">
        <v>0.51322916666666663</v>
      </c>
      <c r="C79" s="110">
        <v>187</v>
      </c>
      <c r="D79" s="111">
        <v>32.44</v>
      </c>
      <c r="E79" s="111">
        <v>6066.28</v>
      </c>
      <c r="F79" s="60" t="s">
        <v>12</v>
      </c>
    </row>
    <row r="80" spans="2:6">
      <c r="B80" s="109">
        <v>0.52071759259259254</v>
      </c>
      <c r="C80" s="110">
        <v>42</v>
      </c>
      <c r="D80" s="111">
        <v>32.44</v>
      </c>
      <c r="E80" s="111">
        <v>1362.48</v>
      </c>
      <c r="F80" s="60" t="s">
        <v>12</v>
      </c>
    </row>
    <row r="81" spans="2:6">
      <c r="B81" s="109">
        <v>0.52071759259259254</v>
      </c>
      <c r="C81" s="110">
        <v>230</v>
      </c>
      <c r="D81" s="111">
        <v>32.44</v>
      </c>
      <c r="E81" s="111">
        <v>7461.2</v>
      </c>
      <c r="F81" s="60" t="s">
        <v>12</v>
      </c>
    </row>
    <row r="82" spans="2:6">
      <c r="B82" s="109">
        <v>0.53371527777777783</v>
      </c>
      <c r="C82" s="110">
        <v>135</v>
      </c>
      <c r="D82" s="111">
        <v>32.44</v>
      </c>
      <c r="E82" s="111">
        <v>4379.3999999999996</v>
      </c>
      <c r="F82" s="60" t="s">
        <v>12</v>
      </c>
    </row>
    <row r="83" spans="2:6">
      <c r="B83" s="109">
        <v>0.53371527777777783</v>
      </c>
      <c r="C83" s="110">
        <v>427</v>
      </c>
      <c r="D83" s="111">
        <v>32.44</v>
      </c>
      <c r="E83" s="111">
        <v>13851.88</v>
      </c>
      <c r="F83" s="60" t="s">
        <v>12</v>
      </c>
    </row>
    <row r="84" spans="2:6">
      <c r="B84" s="109">
        <v>0.54987268518518517</v>
      </c>
      <c r="C84" s="110">
        <v>42</v>
      </c>
      <c r="D84" s="111">
        <v>32.42</v>
      </c>
      <c r="E84" s="111">
        <v>1361.64</v>
      </c>
      <c r="F84" s="60" t="s">
        <v>12</v>
      </c>
    </row>
    <row r="85" spans="2:6">
      <c r="B85" s="109">
        <v>0.54987268518518517</v>
      </c>
      <c r="C85" s="110">
        <v>63</v>
      </c>
      <c r="D85" s="111">
        <v>32.42</v>
      </c>
      <c r="E85" s="111">
        <v>2042.46</v>
      </c>
      <c r="F85" s="60" t="s">
        <v>12</v>
      </c>
    </row>
    <row r="86" spans="2:6">
      <c r="B86" s="109">
        <v>0.54987268518518517</v>
      </c>
      <c r="C86" s="110">
        <v>63</v>
      </c>
      <c r="D86" s="111">
        <v>32.42</v>
      </c>
      <c r="E86" s="111">
        <v>2042.46</v>
      </c>
      <c r="F86" s="60" t="s">
        <v>12</v>
      </c>
    </row>
    <row r="87" spans="2:6">
      <c r="B87" s="109">
        <v>0.55249999999999999</v>
      </c>
      <c r="C87" s="110">
        <v>61</v>
      </c>
      <c r="D87" s="111">
        <v>32.42</v>
      </c>
      <c r="E87" s="111">
        <v>1977.62</v>
      </c>
      <c r="F87" s="60" t="s">
        <v>12</v>
      </c>
    </row>
    <row r="88" spans="2:6">
      <c r="B88" s="109">
        <v>0.55249999999999999</v>
      </c>
      <c r="C88" s="110">
        <v>3</v>
      </c>
      <c r="D88" s="111">
        <v>32.42</v>
      </c>
      <c r="E88" s="111">
        <v>97.26</v>
      </c>
      <c r="F88" s="60" t="s">
        <v>12</v>
      </c>
    </row>
    <row r="89" spans="2:6">
      <c r="B89" s="109">
        <v>0.55464120370370373</v>
      </c>
      <c r="C89" s="110">
        <v>50</v>
      </c>
      <c r="D89" s="111">
        <v>32.42</v>
      </c>
      <c r="E89" s="111">
        <v>1621</v>
      </c>
      <c r="F89" s="60" t="s">
        <v>12</v>
      </c>
    </row>
    <row r="90" spans="2:6">
      <c r="B90" s="109">
        <v>0.5632638888888889</v>
      </c>
      <c r="C90" s="110">
        <v>75</v>
      </c>
      <c r="D90" s="111">
        <v>32.46</v>
      </c>
      <c r="E90" s="111">
        <v>2434.5</v>
      </c>
      <c r="F90" s="60" t="s">
        <v>12</v>
      </c>
    </row>
    <row r="91" spans="2:6">
      <c r="B91" s="109">
        <v>0.5632638888888889</v>
      </c>
      <c r="C91" s="110">
        <v>150</v>
      </c>
      <c r="D91" s="111">
        <v>32.46</v>
      </c>
      <c r="E91" s="111">
        <v>4869</v>
      </c>
      <c r="F91" s="60" t="s">
        <v>12</v>
      </c>
    </row>
    <row r="92" spans="2:6">
      <c r="B92" s="109">
        <v>0.56606481481481485</v>
      </c>
      <c r="C92" s="110">
        <v>220</v>
      </c>
      <c r="D92" s="111">
        <v>32.46</v>
      </c>
      <c r="E92" s="111">
        <v>7141.2</v>
      </c>
      <c r="F92" s="60" t="s">
        <v>12</v>
      </c>
    </row>
    <row r="93" spans="2:6">
      <c r="B93" s="109">
        <v>0.56606481481481485</v>
      </c>
      <c r="C93" s="110">
        <v>75</v>
      </c>
      <c r="D93" s="111">
        <v>32.46</v>
      </c>
      <c r="E93" s="111">
        <v>2434.5</v>
      </c>
      <c r="F93" s="60" t="s">
        <v>12</v>
      </c>
    </row>
    <row r="94" spans="2:6">
      <c r="B94" s="109">
        <v>0.57068287037037035</v>
      </c>
      <c r="C94" s="110">
        <v>276</v>
      </c>
      <c r="D94" s="111">
        <v>32.42</v>
      </c>
      <c r="E94" s="111">
        <v>8947.92</v>
      </c>
      <c r="F94" s="60" t="s">
        <v>12</v>
      </c>
    </row>
    <row r="95" spans="2:6">
      <c r="B95" s="109">
        <v>0.57068287037037035</v>
      </c>
      <c r="C95" s="110">
        <v>247</v>
      </c>
      <c r="D95" s="111">
        <v>32.42</v>
      </c>
      <c r="E95" s="111">
        <v>8007.74</v>
      </c>
      <c r="F95" s="60" t="s">
        <v>12</v>
      </c>
    </row>
    <row r="96" spans="2:6">
      <c r="B96" s="109">
        <v>0.58357638888888885</v>
      </c>
      <c r="C96" s="110">
        <v>757</v>
      </c>
      <c r="D96" s="111">
        <v>32.5</v>
      </c>
      <c r="E96" s="111">
        <v>24602.5</v>
      </c>
      <c r="F96" s="60" t="s">
        <v>12</v>
      </c>
    </row>
    <row r="97" spans="2:6">
      <c r="B97" s="109">
        <v>0.60023148148148153</v>
      </c>
      <c r="C97" s="110">
        <v>633</v>
      </c>
      <c r="D97" s="111">
        <v>32.54</v>
      </c>
      <c r="E97" s="111">
        <v>20597.82</v>
      </c>
      <c r="F97" s="60" t="s">
        <v>12</v>
      </c>
    </row>
    <row r="98" spans="2:6">
      <c r="B98" s="109">
        <v>0.60168981481481476</v>
      </c>
      <c r="C98" s="110">
        <v>98</v>
      </c>
      <c r="D98" s="111">
        <v>32.520000000000003</v>
      </c>
      <c r="E98" s="111">
        <v>3186.96</v>
      </c>
      <c r="F98" s="60" t="s">
        <v>12</v>
      </c>
    </row>
    <row r="99" spans="2:6">
      <c r="B99" s="109">
        <v>0.60416666666666663</v>
      </c>
      <c r="C99" s="110">
        <v>95</v>
      </c>
      <c r="D99" s="111">
        <v>32.5</v>
      </c>
      <c r="E99" s="111">
        <v>3087.5</v>
      </c>
      <c r="F99" s="60" t="s">
        <v>12</v>
      </c>
    </row>
    <row r="100" spans="2:6">
      <c r="B100" s="109">
        <v>0.60592592592592598</v>
      </c>
      <c r="C100" s="110">
        <v>266</v>
      </c>
      <c r="D100" s="111">
        <v>32.479999999999997</v>
      </c>
      <c r="E100" s="111">
        <v>8639.68</v>
      </c>
      <c r="F100" s="60" t="s">
        <v>12</v>
      </c>
    </row>
    <row r="101" spans="2:6">
      <c r="B101" s="109">
        <v>0.61924768518518514</v>
      </c>
      <c r="C101" s="110">
        <v>568</v>
      </c>
      <c r="D101" s="111">
        <v>32.5</v>
      </c>
      <c r="E101" s="111">
        <v>18460</v>
      </c>
      <c r="F101" s="60" t="s">
        <v>12</v>
      </c>
    </row>
    <row r="102" spans="2:6">
      <c r="B102" s="109">
        <v>0.61924768518518514</v>
      </c>
      <c r="C102" s="110">
        <v>270</v>
      </c>
      <c r="D102" s="111">
        <v>32.5</v>
      </c>
      <c r="E102" s="111">
        <v>8775</v>
      </c>
      <c r="F102" s="60" t="s">
        <v>12</v>
      </c>
    </row>
    <row r="103" spans="2:6">
      <c r="B103" s="109">
        <v>0.62177083333333338</v>
      </c>
      <c r="C103" s="110">
        <v>13</v>
      </c>
      <c r="D103" s="111">
        <v>32.5</v>
      </c>
      <c r="E103" s="111">
        <v>422.5</v>
      </c>
      <c r="F103" s="60" t="s">
        <v>12</v>
      </c>
    </row>
    <row r="104" spans="2:6">
      <c r="B104" s="109">
        <v>0.62177083333333338</v>
      </c>
      <c r="C104" s="110">
        <v>217</v>
      </c>
      <c r="D104" s="111">
        <v>32.5</v>
      </c>
      <c r="E104" s="111">
        <v>7052.5</v>
      </c>
      <c r="F104" s="60" t="s">
        <v>12</v>
      </c>
    </row>
    <row r="105" spans="2:6">
      <c r="B105" s="109">
        <v>0.62177083333333338</v>
      </c>
      <c r="C105" s="110">
        <v>490</v>
      </c>
      <c r="D105" s="111">
        <v>32.5</v>
      </c>
      <c r="E105" s="111">
        <v>15925</v>
      </c>
      <c r="F105" s="60" t="s">
        <v>12</v>
      </c>
    </row>
    <row r="106" spans="2:6">
      <c r="B106" s="109">
        <v>0.62396990740740743</v>
      </c>
      <c r="C106" s="110">
        <v>114</v>
      </c>
      <c r="D106" s="111">
        <v>32.46</v>
      </c>
      <c r="E106" s="111">
        <v>3700.44</v>
      </c>
      <c r="F106" s="60" t="s">
        <v>12</v>
      </c>
    </row>
    <row r="107" spans="2:6">
      <c r="B107" s="109">
        <v>0.62396990740740743</v>
      </c>
      <c r="C107" s="110">
        <v>135</v>
      </c>
      <c r="D107" s="111">
        <v>32.46</v>
      </c>
      <c r="E107" s="111">
        <v>4382.1000000000004</v>
      </c>
      <c r="F107" s="60" t="s">
        <v>12</v>
      </c>
    </row>
    <row r="108" spans="2:6">
      <c r="B108" s="109">
        <v>0.63192129629629634</v>
      </c>
      <c r="C108" s="110">
        <v>177</v>
      </c>
      <c r="D108" s="111">
        <v>32.46</v>
      </c>
      <c r="E108" s="111">
        <v>5745.42</v>
      </c>
      <c r="F108" s="60" t="s">
        <v>12</v>
      </c>
    </row>
    <row r="109" spans="2:6">
      <c r="B109" s="109">
        <v>0.63195601851851857</v>
      </c>
      <c r="C109" s="110">
        <v>582</v>
      </c>
      <c r="D109" s="111">
        <v>32.44</v>
      </c>
      <c r="E109" s="111">
        <v>18880.080000000002</v>
      </c>
      <c r="F109" s="60" t="s">
        <v>12</v>
      </c>
    </row>
    <row r="110" spans="2:6">
      <c r="B110" s="109">
        <v>0.64144675925925931</v>
      </c>
      <c r="C110" s="110">
        <v>140</v>
      </c>
      <c r="D110" s="111">
        <v>32.58</v>
      </c>
      <c r="E110" s="111">
        <v>4561.2</v>
      </c>
      <c r="F110" s="60" t="s">
        <v>12</v>
      </c>
    </row>
    <row r="111" spans="2:6">
      <c r="B111" s="109">
        <v>0.64144675925925931</v>
      </c>
      <c r="C111" s="110">
        <v>529</v>
      </c>
      <c r="D111" s="111">
        <v>32.58</v>
      </c>
      <c r="E111" s="111">
        <v>17234.82</v>
      </c>
      <c r="F111" s="60" t="s">
        <v>12</v>
      </c>
    </row>
    <row r="112" spans="2:6">
      <c r="B112" s="109">
        <v>0.65017361111111116</v>
      </c>
      <c r="C112" s="110">
        <v>453</v>
      </c>
      <c r="D112" s="111">
        <v>32.56</v>
      </c>
      <c r="E112" s="111">
        <v>14749.68</v>
      </c>
      <c r="F112" s="60" t="s">
        <v>12</v>
      </c>
    </row>
    <row r="113" spans="2:6">
      <c r="B113" s="109">
        <v>0.65156250000000004</v>
      </c>
      <c r="C113" s="110">
        <v>236</v>
      </c>
      <c r="D113" s="111">
        <v>32.54</v>
      </c>
      <c r="E113" s="111">
        <v>7679.44</v>
      </c>
      <c r="F113" s="60" t="s">
        <v>12</v>
      </c>
    </row>
    <row r="114" spans="2:6">
      <c r="B114" s="109">
        <v>0.65156250000000004</v>
      </c>
      <c r="C114" s="110">
        <v>383</v>
      </c>
      <c r="D114" s="111">
        <v>32.54</v>
      </c>
      <c r="E114" s="111">
        <v>12462.82</v>
      </c>
      <c r="F114" s="60" t="s">
        <v>12</v>
      </c>
    </row>
    <row r="115" spans="2:6">
      <c r="B115" s="109">
        <v>0.65377314814814813</v>
      </c>
      <c r="C115" s="110">
        <v>9</v>
      </c>
      <c r="D115" s="111">
        <v>32.54</v>
      </c>
      <c r="E115" s="111">
        <v>292.86</v>
      </c>
      <c r="F115" s="60" t="s">
        <v>12</v>
      </c>
    </row>
    <row r="116" spans="2:6">
      <c r="B116" s="109">
        <v>0.65493055555555557</v>
      </c>
      <c r="C116" s="110">
        <v>399</v>
      </c>
      <c r="D116" s="111">
        <v>32.58</v>
      </c>
      <c r="E116" s="111">
        <v>12999.42</v>
      </c>
      <c r="F116" s="60" t="s">
        <v>12</v>
      </c>
    </row>
    <row r="117" spans="2:6">
      <c r="B117" s="109">
        <v>0.66327546296296291</v>
      </c>
      <c r="C117" s="110">
        <v>652</v>
      </c>
      <c r="D117" s="111">
        <v>32.82</v>
      </c>
      <c r="E117" s="111">
        <v>21398.639999999999</v>
      </c>
      <c r="F117" s="60" t="s">
        <v>12</v>
      </c>
    </row>
    <row r="118" spans="2:6">
      <c r="B118" s="109">
        <v>0.66957175925925927</v>
      </c>
      <c r="C118" s="110">
        <v>642</v>
      </c>
      <c r="D118" s="111">
        <v>32.840000000000003</v>
      </c>
      <c r="E118" s="111">
        <v>21083.279999999999</v>
      </c>
      <c r="F118" s="60" t="s">
        <v>12</v>
      </c>
    </row>
    <row r="119" spans="2:6">
      <c r="B119" s="109">
        <v>0.67574074074074075</v>
      </c>
      <c r="C119" s="110">
        <v>300</v>
      </c>
      <c r="D119" s="111">
        <v>32.82</v>
      </c>
      <c r="E119" s="111">
        <v>9846</v>
      </c>
      <c r="F119" s="60" t="s">
        <v>12</v>
      </c>
    </row>
    <row r="120" spans="2:6">
      <c r="B120" s="109">
        <v>0.67574074074074075</v>
      </c>
      <c r="C120" s="110">
        <v>234</v>
      </c>
      <c r="D120" s="111">
        <v>32.82</v>
      </c>
      <c r="E120" s="111">
        <v>7679.88</v>
      </c>
      <c r="F120" s="60" t="s">
        <v>12</v>
      </c>
    </row>
    <row r="121" spans="2:6">
      <c r="B121" s="109">
        <v>0.68614583333333334</v>
      </c>
      <c r="C121" s="110">
        <v>132</v>
      </c>
      <c r="D121" s="111">
        <v>33</v>
      </c>
      <c r="E121" s="111">
        <v>4356</v>
      </c>
      <c r="F121" s="60" t="s">
        <v>12</v>
      </c>
    </row>
    <row r="122" spans="2:6">
      <c r="B122" s="109">
        <v>0.68718749999999995</v>
      </c>
      <c r="C122" s="110">
        <v>150</v>
      </c>
      <c r="D122" s="111">
        <v>32.979999999999997</v>
      </c>
      <c r="E122" s="111">
        <v>4947</v>
      </c>
      <c r="F122" s="60" t="s">
        <v>12</v>
      </c>
    </row>
    <row r="123" spans="2:6">
      <c r="B123" s="109">
        <v>0.68718749999999995</v>
      </c>
      <c r="C123" s="110">
        <v>487</v>
      </c>
      <c r="D123" s="111">
        <v>32.979999999999997</v>
      </c>
      <c r="E123" s="111">
        <v>16061.26</v>
      </c>
      <c r="F123" s="60" t="s">
        <v>12</v>
      </c>
    </row>
    <row r="124" spans="2:6">
      <c r="B124" s="109">
        <v>0.69491898148148146</v>
      </c>
      <c r="C124" s="110">
        <v>431</v>
      </c>
      <c r="D124" s="111">
        <v>32.92</v>
      </c>
      <c r="E124" s="111">
        <v>14188.52</v>
      </c>
      <c r="F124" s="60" t="s">
        <v>12</v>
      </c>
    </row>
    <row r="125" spans="2:6">
      <c r="B125" s="109">
        <v>0.69491898148148146</v>
      </c>
      <c r="C125" s="110">
        <v>337</v>
      </c>
      <c r="D125" s="111">
        <v>32.92</v>
      </c>
      <c r="E125" s="111">
        <v>11094.04</v>
      </c>
      <c r="F125" s="60" t="s">
        <v>12</v>
      </c>
    </row>
    <row r="126" spans="2:6">
      <c r="B126" s="109">
        <v>0.70498842592592592</v>
      </c>
      <c r="C126" s="110">
        <v>164</v>
      </c>
      <c r="D126" s="111">
        <v>32.94</v>
      </c>
      <c r="E126" s="111">
        <v>5402.16</v>
      </c>
      <c r="F126" s="60" t="s">
        <v>12</v>
      </c>
    </row>
    <row r="127" spans="2:6">
      <c r="B127" s="109">
        <v>0.70498842592592592</v>
      </c>
      <c r="C127" s="110">
        <v>297</v>
      </c>
      <c r="D127" s="111">
        <v>32.94</v>
      </c>
      <c r="E127" s="111">
        <v>9783.18</v>
      </c>
      <c r="F127" s="60" t="s">
        <v>12</v>
      </c>
    </row>
    <row r="128" spans="2:6">
      <c r="B128" s="109">
        <v>0.70805555555555555</v>
      </c>
      <c r="C128" s="110">
        <v>362</v>
      </c>
      <c r="D128" s="111">
        <v>32.96</v>
      </c>
      <c r="E128" s="111">
        <v>11931.52</v>
      </c>
      <c r="F128" s="60" t="s">
        <v>12</v>
      </c>
    </row>
    <row r="129" spans="2:6">
      <c r="B129" s="109">
        <v>0.71070601851851856</v>
      </c>
      <c r="C129" s="110">
        <v>100</v>
      </c>
      <c r="D129" s="111">
        <v>33</v>
      </c>
      <c r="E129" s="111">
        <v>3300</v>
      </c>
      <c r="F129" s="60" t="s">
        <v>12</v>
      </c>
    </row>
    <row r="130" spans="2:6">
      <c r="B130" s="109">
        <v>0.71070601851851856</v>
      </c>
      <c r="C130" s="110">
        <v>83</v>
      </c>
      <c r="D130" s="111">
        <v>33</v>
      </c>
      <c r="E130" s="111">
        <v>2739</v>
      </c>
      <c r="F130" s="60" t="s">
        <v>12</v>
      </c>
    </row>
    <row r="131" spans="2:6">
      <c r="B131" s="109">
        <v>0.71070601851851856</v>
      </c>
      <c r="C131" s="110">
        <v>82</v>
      </c>
      <c r="D131" s="111">
        <v>33</v>
      </c>
      <c r="E131" s="111">
        <v>2706</v>
      </c>
      <c r="F131" s="60" t="s">
        <v>12</v>
      </c>
    </row>
    <row r="132" spans="2:6">
      <c r="B132" s="109">
        <v>0.71070601851851856</v>
      </c>
      <c r="C132" s="110">
        <v>72</v>
      </c>
      <c r="D132" s="111">
        <v>33</v>
      </c>
      <c r="E132" s="111">
        <v>2376</v>
      </c>
      <c r="F132" s="60" t="s">
        <v>12</v>
      </c>
    </row>
    <row r="133" spans="2:6">
      <c r="B133" s="109">
        <v>0.71168981481481486</v>
      </c>
      <c r="C133" s="110">
        <v>259</v>
      </c>
      <c r="D133" s="111">
        <v>32.96</v>
      </c>
      <c r="E133" s="111">
        <v>8536.64</v>
      </c>
      <c r="F133" s="60" t="s">
        <v>12</v>
      </c>
    </row>
    <row r="134" spans="2:6">
      <c r="B134" s="109">
        <v>0.71168981481481486</v>
      </c>
      <c r="C134" s="110">
        <v>505</v>
      </c>
      <c r="D134" s="111">
        <v>32.96</v>
      </c>
      <c r="E134" s="111">
        <v>16644.8</v>
      </c>
      <c r="F134" s="60" t="s">
        <v>12</v>
      </c>
    </row>
    <row r="135" spans="2:6">
      <c r="B135" s="109">
        <v>0.71620370370370368</v>
      </c>
      <c r="C135" s="110">
        <v>727</v>
      </c>
      <c r="D135" s="111">
        <v>32.979999999999997</v>
      </c>
      <c r="E135" s="111">
        <v>23976.46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1" priority="1">
      <formula>$D15&gt;#REF!</formula>
    </cfRule>
  </conditionalFormatting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A818-44EB-4804-B8D9-8408FFC252A1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46094</v>
      </c>
      <c r="C15" s="58">
        <f>SUMIF(F21:F5001,F15,C21:C5001)</f>
        <v>27230</v>
      </c>
      <c r="D15" s="59">
        <f>E15/C15</f>
        <v>32.904838046272488</v>
      </c>
      <c r="E15" s="59">
        <f>SUMIF(F21:F5001,F15,E21:E5001)</f>
        <v>895998.73999999976</v>
      </c>
      <c r="F15" s="60" t="s">
        <v>12</v>
      </c>
    </row>
    <row r="16" spans="2:10">
      <c r="B16" s="26">
        <f>B15</f>
        <v>46094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0.37952546296296297</v>
      </c>
      <c r="C21" s="110">
        <v>1041</v>
      </c>
      <c r="D21" s="111">
        <v>32.840000000000003</v>
      </c>
      <c r="E21" s="111">
        <v>34186.44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0.38010416666666669</v>
      </c>
      <c r="C22" s="110">
        <v>148</v>
      </c>
      <c r="D22" s="111">
        <v>32.78</v>
      </c>
      <c r="E22" s="111">
        <v>4851.4399999999996</v>
      </c>
      <c r="F22" s="60" t="s">
        <v>12</v>
      </c>
    </row>
    <row r="23" spans="2:12">
      <c r="B23" s="109">
        <v>0.38015046296296295</v>
      </c>
      <c r="C23" s="110">
        <v>148</v>
      </c>
      <c r="D23" s="111">
        <v>32.700000000000003</v>
      </c>
      <c r="E23" s="111">
        <v>4839.6000000000004</v>
      </c>
      <c r="F23" s="60" t="s">
        <v>12</v>
      </c>
    </row>
    <row r="24" spans="2:12">
      <c r="B24" s="109">
        <v>0.38057870370370372</v>
      </c>
      <c r="C24" s="110">
        <v>104</v>
      </c>
      <c r="D24" s="111">
        <v>32.68</v>
      </c>
      <c r="E24" s="111">
        <v>3398.72</v>
      </c>
      <c r="F24" s="60" t="s">
        <v>12</v>
      </c>
    </row>
    <row r="25" spans="2:12">
      <c r="B25" s="109">
        <v>0.38547453703703705</v>
      </c>
      <c r="C25" s="110">
        <v>218</v>
      </c>
      <c r="D25" s="111">
        <v>32.799999999999997</v>
      </c>
      <c r="E25" s="111">
        <v>7150.4</v>
      </c>
      <c r="F25" s="60" t="s">
        <v>12</v>
      </c>
    </row>
    <row r="26" spans="2:12">
      <c r="B26" s="109">
        <v>0.38547453703703705</v>
      </c>
      <c r="C26" s="110">
        <v>836</v>
      </c>
      <c r="D26" s="111">
        <v>32.799999999999997</v>
      </c>
      <c r="E26" s="111">
        <v>27420.799999999999</v>
      </c>
      <c r="F26" s="60" t="s">
        <v>12</v>
      </c>
    </row>
    <row r="27" spans="2:12">
      <c r="B27" s="109">
        <v>0.3868402777777778</v>
      </c>
      <c r="C27" s="110">
        <v>93</v>
      </c>
      <c r="D27" s="111">
        <v>32.700000000000003</v>
      </c>
      <c r="E27" s="111">
        <v>3041.1</v>
      </c>
      <c r="F27" s="60" t="s">
        <v>12</v>
      </c>
    </row>
    <row r="28" spans="2:12">
      <c r="B28" s="109">
        <v>0.38850694444444445</v>
      </c>
      <c r="C28" s="110">
        <v>8</v>
      </c>
      <c r="D28" s="111">
        <v>32.68</v>
      </c>
      <c r="E28" s="111">
        <v>261.44</v>
      </c>
      <c r="F28" s="60" t="s">
        <v>12</v>
      </c>
    </row>
    <row r="29" spans="2:12">
      <c r="B29" s="109">
        <v>0.38850694444444445</v>
      </c>
      <c r="C29" s="110">
        <v>207</v>
      </c>
      <c r="D29" s="111">
        <v>32.68</v>
      </c>
      <c r="E29" s="111">
        <v>6764.76</v>
      </c>
      <c r="F29" s="60" t="s">
        <v>12</v>
      </c>
    </row>
    <row r="30" spans="2:12">
      <c r="B30" s="109">
        <v>0.39229166666666665</v>
      </c>
      <c r="C30" s="110">
        <v>386</v>
      </c>
      <c r="D30" s="111">
        <v>32.72</v>
      </c>
      <c r="E30" s="111">
        <v>12629.92</v>
      </c>
      <c r="F30" s="60" t="s">
        <v>12</v>
      </c>
    </row>
    <row r="31" spans="2:12">
      <c r="B31" s="109">
        <v>0.39229166666666665</v>
      </c>
      <c r="C31" s="110">
        <v>225</v>
      </c>
      <c r="D31" s="111">
        <v>32.72</v>
      </c>
      <c r="E31" s="111">
        <v>7362</v>
      </c>
      <c r="F31" s="60" t="s">
        <v>12</v>
      </c>
    </row>
    <row r="32" spans="2:12">
      <c r="B32" s="109">
        <v>0.39385416666666667</v>
      </c>
      <c r="C32" s="110">
        <v>374</v>
      </c>
      <c r="D32" s="111">
        <v>32.72</v>
      </c>
      <c r="E32" s="111">
        <v>12237.28</v>
      </c>
      <c r="F32" s="60" t="s">
        <v>12</v>
      </c>
    </row>
    <row r="33" spans="2:6">
      <c r="B33" s="109">
        <v>0.39412037037037034</v>
      </c>
      <c r="C33" s="110">
        <v>286</v>
      </c>
      <c r="D33" s="111">
        <v>32.659999999999997</v>
      </c>
      <c r="E33" s="111">
        <v>9340.76</v>
      </c>
      <c r="F33" s="60" t="s">
        <v>12</v>
      </c>
    </row>
    <row r="34" spans="2:6">
      <c r="B34" s="109">
        <v>0.39498842592592592</v>
      </c>
      <c r="C34" s="110">
        <v>99</v>
      </c>
      <c r="D34" s="111">
        <v>32.56</v>
      </c>
      <c r="E34" s="111">
        <v>3223.44</v>
      </c>
      <c r="F34" s="60" t="s">
        <v>12</v>
      </c>
    </row>
    <row r="35" spans="2:6">
      <c r="B35" s="109">
        <v>0.39535879629629628</v>
      </c>
      <c r="C35" s="110">
        <v>101</v>
      </c>
      <c r="D35" s="111">
        <v>32.54</v>
      </c>
      <c r="E35" s="111">
        <v>3286.54</v>
      </c>
      <c r="F35" s="60" t="s">
        <v>12</v>
      </c>
    </row>
    <row r="36" spans="2:6">
      <c r="B36" s="109">
        <v>0.40400462962962963</v>
      </c>
      <c r="C36" s="110">
        <v>358</v>
      </c>
      <c r="D36" s="111">
        <v>32.9</v>
      </c>
      <c r="E36" s="111">
        <v>11778.2</v>
      </c>
      <c r="F36" s="60" t="s">
        <v>12</v>
      </c>
    </row>
    <row r="37" spans="2:6">
      <c r="B37" s="109">
        <v>0.40478009259259257</v>
      </c>
      <c r="C37" s="110">
        <v>738</v>
      </c>
      <c r="D37" s="111">
        <v>32.880000000000003</v>
      </c>
      <c r="E37" s="111">
        <v>24265.439999999999</v>
      </c>
      <c r="F37" s="60" t="s">
        <v>12</v>
      </c>
    </row>
    <row r="38" spans="2:6">
      <c r="B38" s="109">
        <v>0.41238425925925926</v>
      </c>
      <c r="C38" s="110">
        <v>147</v>
      </c>
      <c r="D38" s="111">
        <v>32.880000000000003</v>
      </c>
      <c r="E38" s="111">
        <v>4833.3599999999997</v>
      </c>
      <c r="F38" s="60" t="s">
        <v>12</v>
      </c>
    </row>
    <row r="39" spans="2:6">
      <c r="B39" s="109">
        <v>0.41245370370370371</v>
      </c>
      <c r="C39" s="110">
        <v>639</v>
      </c>
      <c r="D39" s="111">
        <v>32.86</v>
      </c>
      <c r="E39" s="111">
        <v>20997.54</v>
      </c>
      <c r="F39" s="60" t="s">
        <v>12</v>
      </c>
    </row>
    <row r="40" spans="2:6">
      <c r="B40" s="109">
        <v>0.41245370370370371</v>
      </c>
      <c r="C40" s="110">
        <v>59</v>
      </c>
      <c r="D40" s="111">
        <v>32.86</v>
      </c>
      <c r="E40" s="111">
        <v>1938.74</v>
      </c>
      <c r="F40" s="60" t="s">
        <v>12</v>
      </c>
    </row>
    <row r="41" spans="2:6">
      <c r="B41" s="109">
        <v>0.41458333333333336</v>
      </c>
      <c r="C41" s="110">
        <v>106</v>
      </c>
      <c r="D41" s="111">
        <v>32.840000000000003</v>
      </c>
      <c r="E41" s="111">
        <v>3481.04</v>
      </c>
      <c r="F41" s="60" t="s">
        <v>12</v>
      </c>
    </row>
    <row r="42" spans="2:6">
      <c r="B42" s="109">
        <v>0.41900462962962964</v>
      </c>
      <c r="C42" s="110">
        <v>149</v>
      </c>
      <c r="D42" s="111">
        <v>32.840000000000003</v>
      </c>
      <c r="E42" s="111">
        <v>4893.16</v>
      </c>
      <c r="F42" s="60" t="s">
        <v>12</v>
      </c>
    </row>
    <row r="43" spans="2:6">
      <c r="B43" s="109">
        <v>0.41900462962962964</v>
      </c>
      <c r="C43" s="110">
        <v>292</v>
      </c>
      <c r="D43" s="111">
        <v>32.840000000000003</v>
      </c>
      <c r="E43" s="111">
        <v>9589.2800000000007</v>
      </c>
      <c r="F43" s="60" t="s">
        <v>12</v>
      </c>
    </row>
    <row r="44" spans="2:6">
      <c r="B44" s="109">
        <v>0.42143518518518519</v>
      </c>
      <c r="C44" s="110">
        <v>184</v>
      </c>
      <c r="D44" s="111">
        <v>32.840000000000003</v>
      </c>
      <c r="E44" s="111">
        <v>6042.56</v>
      </c>
      <c r="F44" s="60" t="s">
        <v>12</v>
      </c>
    </row>
    <row r="45" spans="2:6">
      <c r="B45" s="109">
        <v>0.42288194444444444</v>
      </c>
      <c r="C45" s="110">
        <v>168</v>
      </c>
      <c r="D45" s="111">
        <v>32.799999999999997</v>
      </c>
      <c r="E45" s="111">
        <v>5510.4</v>
      </c>
      <c r="F45" s="60" t="s">
        <v>12</v>
      </c>
    </row>
    <row r="46" spans="2:6">
      <c r="B46" s="109">
        <v>0.42511574074074077</v>
      </c>
      <c r="C46" s="110">
        <v>133</v>
      </c>
      <c r="D46" s="111">
        <v>32.78</v>
      </c>
      <c r="E46" s="111">
        <v>4359.74</v>
      </c>
      <c r="F46" s="60" t="s">
        <v>12</v>
      </c>
    </row>
    <row r="47" spans="2:6">
      <c r="B47" s="109">
        <v>0.42979166666666668</v>
      </c>
      <c r="C47" s="110">
        <v>177</v>
      </c>
      <c r="D47" s="111">
        <v>32.799999999999997</v>
      </c>
      <c r="E47" s="111">
        <v>5805.6</v>
      </c>
      <c r="F47" s="60" t="s">
        <v>12</v>
      </c>
    </row>
    <row r="48" spans="2:6">
      <c r="B48" s="109">
        <v>0.42979166666666668</v>
      </c>
      <c r="C48" s="110">
        <v>252</v>
      </c>
      <c r="D48" s="111">
        <v>32.799999999999997</v>
      </c>
      <c r="E48" s="111">
        <v>8265.6</v>
      </c>
      <c r="F48" s="60" t="s">
        <v>12</v>
      </c>
    </row>
    <row r="49" spans="2:6">
      <c r="B49" s="109">
        <v>0.42984953703703704</v>
      </c>
      <c r="C49" s="110">
        <v>157</v>
      </c>
      <c r="D49" s="111">
        <v>32.78</v>
      </c>
      <c r="E49" s="111">
        <v>5146.46</v>
      </c>
      <c r="F49" s="60" t="s">
        <v>12</v>
      </c>
    </row>
    <row r="50" spans="2:6">
      <c r="B50" s="109">
        <v>0.44071759259259258</v>
      </c>
      <c r="C50" s="110">
        <v>165</v>
      </c>
      <c r="D50" s="111">
        <v>32.64</v>
      </c>
      <c r="E50" s="111">
        <v>5385.6</v>
      </c>
      <c r="F50" s="60" t="s">
        <v>12</v>
      </c>
    </row>
    <row r="51" spans="2:6">
      <c r="B51" s="109">
        <v>0.44186342592592592</v>
      </c>
      <c r="C51" s="110">
        <v>3</v>
      </c>
      <c r="D51" s="111">
        <v>32.619999999999997</v>
      </c>
      <c r="E51" s="111">
        <v>97.86</v>
      </c>
      <c r="F51" s="60" t="s">
        <v>12</v>
      </c>
    </row>
    <row r="52" spans="2:6">
      <c r="B52" s="109">
        <v>0.44186342592592592</v>
      </c>
      <c r="C52" s="110">
        <v>3</v>
      </c>
      <c r="D52" s="111">
        <v>32.619999999999997</v>
      </c>
      <c r="E52" s="111">
        <v>97.86</v>
      </c>
      <c r="F52" s="60" t="s">
        <v>12</v>
      </c>
    </row>
    <row r="53" spans="2:6">
      <c r="B53" s="109">
        <v>0.44186342592592592</v>
      </c>
      <c r="C53" s="110">
        <v>572</v>
      </c>
      <c r="D53" s="111">
        <v>32.619999999999997</v>
      </c>
      <c r="E53" s="111">
        <v>18658.64</v>
      </c>
      <c r="F53" s="60" t="s">
        <v>12</v>
      </c>
    </row>
    <row r="54" spans="2:6">
      <c r="B54" s="109">
        <v>0.44377314814814817</v>
      </c>
      <c r="C54" s="110">
        <v>35</v>
      </c>
      <c r="D54" s="111">
        <v>32.6</v>
      </c>
      <c r="E54" s="111">
        <v>1141</v>
      </c>
      <c r="F54" s="60" t="s">
        <v>12</v>
      </c>
    </row>
    <row r="55" spans="2:6">
      <c r="B55" s="109">
        <v>0.44388888888888889</v>
      </c>
      <c r="C55" s="110">
        <v>183</v>
      </c>
      <c r="D55" s="111">
        <v>32.6</v>
      </c>
      <c r="E55" s="111">
        <v>5965.8</v>
      </c>
      <c r="F55" s="60" t="s">
        <v>12</v>
      </c>
    </row>
    <row r="56" spans="2:6">
      <c r="B56" s="109">
        <v>0.45841435185185186</v>
      </c>
      <c r="C56" s="110">
        <v>1037</v>
      </c>
      <c r="D56" s="111">
        <v>32.74</v>
      </c>
      <c r="E56" s="111">
        <v>33951.379999999997</v>
      </c>
      <c r="F56" s="60" t="s">
        <v>12</v>
      </c>
    </row>
    <row r="57" spans="2:6">
      <c r="B57" s="109">
        <v>0.46143518518518517</v>
      </c>
      <c r="C57" s="110">
        <v>229</v>
      </c>
      <c r="D57" s="111">
        <v>32.74</v>
      </c>
      <c r="E57" s="111">
        <v>7497.46</v>
      </c>
      <c r="F57" s="60" t="s">
        <v>12</v>
      </c>
    </row>
    <row r="58" spans="2:6">
      <c r="B58" s="109">
        <v>0.4702662037037037</v>
      </c>
      <c r="C58" s="110">
        <v>3</v>
      </c>
      <c r="D58" s="111">
        <v>32.86</v>
      </c>
      <c r="E58" s="111">
        <v>98.58</v>
      </c>
      <c r="F58" s="60" t="s">
        <v>12</v>
      </c>
    </row>
    <row r="59" spans="2:6">
      <c r="B59" s="109">
        <v>0.4702662037037037</v>
      </c>
      <c r="C59" s="110">
        <v>45</v>
      </c>
      <c r="D59" s="111">
        <v>32.86</v>
      </c>
      <c r="E59" s="111">
        <v>1478.7</v>
      </c>
      <c r="F59" s="60" t="s">
        <v>12</v>
      </c>
    </row>
    <row r="60" spans="2:6">
      <c r="B60" s="109">
        <v>0.4702662037037037</v>
      </c>
      <c r="C60" s="110">
        <v>38</v>
      </c>
      <c r="D60" s="111">
        <v>32.86</v>
      </c>
      <c r="E60" s="111">
        <v>1248.68</v>
      </c>
      <c r="F60" s="60" t="s">
        <v>12</v>
      </c>
    </row>
    <row r="61" spans="2:6">
      <c r="B61" s="109">
        <v>0.4702662037037037</v>
      </c>
      <c r="C61" s="110">
        <v>30</v>
      </c>
      <c r="D61" s="111">
        <v>32.86</v>
      </c>
      <c r="E61" s="111">
        <v>985.8</v>
      </c>
      <c r="F61" s="60" t="s">
        <v>12</v>
      </c>
    </row>
    <row r="62" spans="2:6">
      <c r="B62" s="109">
        <v>0.47129629629629627</v>
      </c>
      <c r="C62" s="110">
        <v>584</v>
      </c>
      <c r="D62" s="111">
        <v>32.82</v>
      </c>
      <c r="E62" s="111">
        <v>19166.88</v>
      </c>
      <c r="F62" s="60" t="s">
        <v>12</v>
      </c>
    </row>
    <row r="63" spans="2:6">
      <c r="B63" s="109">
        <v>0.47424768518518517</v>
      </c>
      <c r="C63" s="110">
        <v>98</v>
      </c>
      <c r="D63" s="111">
        <v>32.78</v>
      </c>
      <c r="E63" s="111">
        <v>3212.44</v>
      </c>
      <c r="F63" s="60" t="s">
        <v>12</v>
      </c>
    </row>
    <row r="64" spans="2:6">
      <c r="B64" s="109">
        <v>0.48101851851851851</v>
      </c>
      <c r="C64" s="110">
        <v>125</v>
      </c>
      <c r="D64" s="111">
        <v>32.76</v>
      </c>
      <c r="E64" s="111">
        <v>4095</v>
      </c>
      <c r="F64" s="60" t="s">
        <v>12</v>
      </c>
    </row>
    <row r="65" spans="2:6">
      <c r="B65" s="109">
        <v>0.48101851851851851</v>
      </c>
      <c r="C65" s="110">
        <v>367</v>
      </c>
      <c r="D65" s="111">
        <v>32.76</v>
      </c>
      <c r="E65" s="111">
        <v>12022.92</v>
      </c>
      <c r="F65" s="60" t="s">
        <v>12</v>
      </c>
    </row>
    <row r="66" spans="2:6">
      <c r="B66" s="109">
        <v>0.48509259259259258</v>
      </c>
      <c r="C66" s="110">
        <v>139</v>
      </c>
      <c r="D66" s="111">
        <v>32.799999999999997</v>
      </c>
      <c r="E66" s="111">
        <v>4559.2</v>
      </c>
      <c r="F66" s="60" t="s">
        <v>12</v>
      </c>
    </row>
    <row r="67" spans="2:6">
      <c r="B67" s="109">
        <v>0.48690972222222223</v>
      </c>
      <c r="C67" s="110">
        <v>146</v>
      </c>
      <c r="D67" s="111">
        <v>32.82</v>
      </c>
      <c r="E67" s="111">
        <v>4791.72</v>
      </c>
      <c r="F67" s="60" t="s">
        <v>12</v>
      </c>
    </row>
    <row r="68" spans="2:6">
      <c r="B68" s="109">
        <v>0.48893518518518519</v>
      </c>
      <c r="C68" s="110">
        <v>96</v>
      </c>
      <c r="D68" s="111">
        <v>32.880000000000003</v>
      </c>
      <c r="E68" s="111">
        <v>3156.48</v>
      </c>
      <c r="F68" s="60" t="s">
        <v>12</v>
      </c>
    </row>
    <row r="69" spans="2:6">
      <c r="B69" s="109">
        <v>0.49115740740740743</v>
      </c>
      <c r="C69" s="110">
        <v>97</v>
      </c>
      <c r="D69" s="111">
        <v>32.9</v>
      </c>
      <c r="E69" s="111">
        <v>3191.3</v>
      </c>
      <c r="F69" s="60" t="s">
        <v>12</v>
      </c>
    </row>
    <row r="70" spans="2:6">
      <c r="B70" s="109">
        <v>0.50365740740740739</v>
      </c>
      <c r="C70" s="110">
        <v>56</v>
      </c>
      <c r="D70" s="111">
        <v>32.96</v>
      </c>
      <c r="E70" s="111">
        <v>1845.76</v>
      </c>
      <c r="F70" s="60" t="s">
        <v>12</v>
      </c>
    </row>
    <row r="71" spans="2:6">
      <c r="B71" s="109">
        <v>0.50391203703703702</v>
      </c>
      <c r="C71" s="110">
        <v>91</v>
      </c>
      <c r="D71" s="111">
        <v>32.96</v>
      </c>
      <c r="E71" s="111">
        <v>2999.36</v>
      </c>
      <c r="F71" s="60" t="s">
        <v>12</v>
      </c>
    </row>
    <row r="72" spans="2:6">
      <c r="B72" s="109">
        <v>0.50806712962962963</v>
      </c>
      <c r="C72" s="110">
        <v>149</v>
      </c>
      <c r="D72" s="111">
        <v>33.06</v>
      </c>
      <c r="E72" s="111">
        <v>4925.9399999999996</v>
      </c>
      <c r="F72" s="60" t="s">
        <v>12</v>
      </c>
    </row>
    <row r="73" spans="2:6">
      <c r="B73" s="109">
        <v>0.50806712962962963</v>
      </c>
      <c r="C73" s="110">
        <v>215</v>
      </c>
      <c r="D73" s="111">
        <v>33.06</v>
      </c>
      <c r="E73" s="111">
        <v>7107.9</v>
      </c>
      <c r="F73" s="60" t="s">
        <v>12</v>
      </c>
    </row>
    <row r="74" spans="2:6">
      <c r="B74" s="109">
        <v>0.50806712962962963</v>
      </c>
      <c r="C74" s="110">
        <v>343</v>
      </c>
      <c r="D74" s="111">
        <v>33.06</v>
      </c>
      <c r="E74" s="111">
        <v>11339.58</v>
      </c>
      <c r="F74" s="60" t="s">
        <v>12</v>
      </c>
    </row>
    <row r="75" spans="2:6">
      <c r="B75" s="109">
        <v>0.51265046296296302</v>
      </c>
      <c r="C75" s="110">
        <v>227</v>
      </c>
      <c r="D75" s="111">
        <v>33.1</v>
      </c>
      <c r="E75" s="111">
        <v>7513.7</v>
      </c>
      <c r="F75" s="60" t="s">
        <v>12</v>
      </c>
    </row>
    <row r="76" spans="2:6">
      <c r="B76" s="109">
        <v>0.51648148148148143</v>
      </c>
      <c r="C76" s="110">
        <v>138</v>
      </c>
      <c r="D76" s="111">
        <v>33.119999999999997</v>
      </c>
      <c r="E76" s="111">
        <v>4570.5600000000004</v>
      </c>
      <c r="F76" s="60" t="s">
        <v>12</v>
      </c>
    </row>
    <row r="77" spans="2:6">
      <c r="B77" s="109">
        <v>0.51810185185185187</v>
      </c>
      <c r="C77" s="110">
        <v>94</v>
      </c>
      <c r="D77" s="111">
        <v>33.1</v>
      </c>
      <c r="E77" s="111">
        <v>3111.4</v>
      </c>
      <c r="F77" s="60" t="s">
        <v>12</v>
      </c>
    </row>
    <row r="78" spans="2:6">
      <c r="B78" s="109">
        <v>0.52175925925925926</v>
      </c>
      <c r="C78" s="110">
        <v>97</v>
      </c>
      <c r="D78" s="111">
        <v>33.1</v>
      </c>
      <c r="E78" s="111">
        <v>3210.7</v>
      </c>
      <c r="F78" s="60" t="s">
        <v>12</v>
      </c>
    </row>
    <row r="79" spans="2:6">
      <c r="B79" s="109">
        <v>0.5252430555555555</v>
      </c>
      <c r="C79" s="110">
        <v>22</v>
      </c>
      <c r="D79" s="111">
        <v>33.1</v>
      </c>
      <c r="E79" s="111">
        <v>728.2</v>
      </c>
      <c r="F79" s="60" t="s">
        <v>12</v>
      </c>
    </row>
    <row r="80" spans="2:6">
      <c r="B80" s="109">
        <v>0.5252430555555555</v>
      </c>
      <c r="C80" s="110">
        <v>3</v>
      </c>
      <c r="D80" s="111">
        <v>33.1</v>
      </c>
      <c r="E80" s="111">
        <v>99.3</v>
      </c>
      <c r="F80" s="60" t="s">
        <v>12</v>
      </c>
    </row>
    <row r="81" spans="2:6">
      <c r="B81" s="109">
        <v>0.53188657407407403</v>
      </c>
      <c r="C81" s="110">
        <v>100</v>
      </c>
      <c r="D81" s="111">
        <v>33.1</v>
      </c>
      <c r="E81" s="111">
        <v>3310</v>
      </c>
      <c r="F81" s="60" t="s">
        <v>12</v>
      </c>
    </row>
    <row r="82" spans="2:6">
      <c r="B82" s="109">
        <v>0.53188657407407403</v>
      </c>
      <c r="C82" s="110">
        <v>104</v>
      </c>
      <c r="D82" s="111">
        <v>33.1</v>
      </c>
      <c r="E82" s="111">
        <v>3442.4</v>
      </c>
      <c r="F82" s="60" t="s">
        <v>12</v>
      </c>
    </row>
    <row r="83" spans="2:6">
      <c r="B83" s="109">
        <v>0.53188657407407403</v>
      </c>
      <c r="C83" s="110">
        <v>192</v>
      </c>
      <c r="D83" s="111">
        <v>33.1</v>
      </c>
      <c r="E83" s="111">
        <v>6355.2</v>
      </c>
      <c r="F83" s="60" t="s">
        <v>12</v>
      </c>
    </row>
    <row r="84" spans="2:6">
      <c r="B84" s="109">
        <v>0.53585648148148146</v>
      </c>
      <c r="C84" s="110">
        <v>93</v>
      </c>
      <c r="D84" s="111">
        <v>33.1</v>
      </c>
      <c r="E84" s="111">
        <v>3078.3</v>
      </c>
      <c r="F84" s="60" t="s">
        <v>12</v>
      </c>
    </row>
    <row r="85" spans="2:6">
      <c r="B85" s="109">
        <v>0.53585648148148146</v>
      </c>
      <c r="C85" s="110">
        <v>5</v>
      </c>
      <c r="D85" s="111">
        <v>33.1</v>
      </c>
      <c r="E85" s="111">
        <v>165.5</v>
      </c>
      <c r="F85" s="60" t="s">
        <v>12</v>
      </c>
    </row>
    <row r="86" spans="2:6">
      <c r="B86" s="109">
        <v>0.5412731481481482</v>
      </c>
      <c r="C86" s="110">
        <v>246</v>
      </c>
      <c r="D86" s="111">
        <v>33.08</v>
      </c>
      <c r="E86" s="111">
        <v>8137.68</v>
      </c>
      <c r="F86" s="60" t="s">
        <v>12</v>
      </c>
    </row>
    <row r="87" spans="2:6">
      <c r="B87" s="109">
        <v>0.5412731481481482</v>
      </c>
      <c r="C87" s="110">
        <v>7</v>
      </c>
      <c r="D87" s="111">
        <v>33.08</v>
      </c>
      <c r="E87" s="111">
        <v>231.56</v>
      </c>
      <c r="F87" s="60" t="s">
        <v>12</v>
      </c>
    </row>
    <row r="88" spans="2:6">
      <c r="B88" s="109">
        <v>0.54450231481481481</v>
      </c>
      <c r="C88" s="110">
        <v>147</v>
      </c>
      <c r="D88" s="111">
        <v>33.1</v>
      </c>
      <c r="E88" s="111">
        <v>4865.7</v>
      </c>
      <c r="F88" s="60" t="s">
        <v>12</v>
      </c>
    </row>
    <row r="89" spans="2:6">
      <c r="B89" s="109">
        <v>0.54863425925925924</v>
      </c>
      <c r="C89" s="110">
        <v>91</v>
      </c>
      <c r="D89" s="111">
        <v>33.08</v>
      </c>
      <c r="E89" s="111">
        <v>3010.28</v>
      </c>
      <c r="F89" s="60" t="s">
        <v>12</v>
      </c>
    </row>
    <row r="90" spans="2:6">
      <c r="B90" s="109">
        <v>0.54863425925925924</v>
      </c>
      <c r="C90" s="110">
        <v>8</v>
      </c>
      <c r="D90" s="111">
        <v>33.08</v>
      </c>
      <c r="E90" s="111">
        <v>264.64</v>
      </c>
      <c r="F90" s="60" t="s">
        <v>12</v>
      </c>
    </row>
    <row r="91" spans="2:6">
      <c r="B91" s="109">
        <v>0.54996527777777782</v>
      </c>
      <c r="C91" s="110">
        <v>43</v>
      </c>
      <c r="D91" s="111">
        <v>33.04</v>
      </c>
      <c r="E91" s="111">
        <v>1420.72</v>
      </c>
      <c r="F91" s="60" t="s">
        <v>12</v>
      </c>
    </row>
    <row r="92" spans="2:6">
      <c r="B92" s="109">
        <v>0.55108796296296292</v>
      </c>
      <c r="C92" s="110">
        <v>115</v>
      </c>
      <c r="D92" s="111">
        <v>33.04</v>
      </c>
      <c r="E92" s="111">
        <v>3799.6</v>
      </c>
      <c r="F92" s="60" t="s">
        <v>12</v>
      </c>
    </row>
    <row r="93" spans="2:6">
      <c r="B93" s="109">
        <v>0.55634259259259256</v>
      </c>
      <c r="C93" s="110">
        <v>190</v>
      </c>
      <c r="D93" s="111">
        <v>33.020000000000003</v>
      </c>
      <c r="E93" s="111">
        <v>6273.8</v>
      </c>
      <c r="F93" s="60" t="s">
        <v>12</v>
      </c>
    </row>
    <row r="94" spans="2:6">
      <c r="B94" s="109">
        <v>0.5584027777777778</v>
      </c>
      <c r="C94" s="110">
        <v>129</v>
      </c>
      <c r="D94" s="111">
        <v>33.020000000000003</v>
      </c>
      <c r="E94" s="111">
        <v>4259.58</v>
      </c>
      <c r="F94" s="60" t="s">
        <v>12</v>
      </c>
    </row>
    <row r="95" spans="2:6">
      <c r="B95" s="109">
        <v>0.56533564814814818</v>
      </c>
      <c r="C95" s="110">
        <v>339</v>
      </c>
      <c r="D95" s="111">
        <v>33.06</v>
      </c>
      <c r="E95" s="111">
        <v>11207.34</v>
      </c>
      <c r="F95" s="60" t="s">
        <v>12</v>
      </c>
    </row>
    <row r="96" spans="2:6">
      <c r="B96" s="109">
        <v>0.56936342592592593</v>
      </c>
      <c r="C96" s="110">
        <v>102</v>
      </c>
      <c r="D96" s="111">
        <v>33.06</v>
      </c>
      <c r="E96" s="111">
        <v>3372.12</v>
      </c>
      <c r="F96" s="60" t="s">
        <v>12</v>
      </c>
    </row>
    <row r="97" spans="2:6">
      <c r="B97" s="109">
        <v>0.57917824074074076</v>
      </c>
      <c r="C97" s="110">
        <v>395</v>
      </c>
      <c r="D97" s="111">
        <v>33.1</v>
      </c>
      <c r="E97" s="111">
        <v>13074.5</v>
      </c>
      <c r="F97" s="60" t="s">
        <v>12</v>
      </c>
    </row>
    <row r="98" spans="2:6">
      <c r="B98" s="109">
        <v>0.58481481481481479</v>
      </c>
      <c r="C98" s="110">
        <v>278</v>
      </c>
      <c r="D98" s="111">
        <v>33.1</v>
      </c>
      <c r="E98" s="111">
        <v>9201.7999999999993</v>
      </c>
      <c r="F98" s="60" t="s">
        <v>12</v>
      </c>
    </row>
    <row r="99" spans="2:6">
      <c r="B99" s="109">
        <v>0.59064814814814814</v>
      </c>
      <c r="C99" s="110">
        <v>180</v>
      </c>
      <c r="D99" s="111">
        <v>33.119999999999997</v>
      </c>
      <c r="E99" s="111">
        <v>5961.6</v>
      </c>
      <c r="F99" s="60" t="s">
        <v>12</v>
      </c>
    </row>
    <row r="100" spans="2:6">
      <c r="B100" s="109">
        <v>0.59444444444444444</v>
      </c>
      <c r="C100" s="110">
        <v>188</v>
      </c>
      <c r="D100" s="111">
        <v>33.06</v>
      </c>
      <c r="E100" s="111">
        <v>6215.28</v>
      </c>
      <c r="F100" s="60" t="s">
        <v>12</v>
      </c>
    </row>
    <row r="101" spans="2:6">
      <c r="B101" s="109">
        <v>0.6048958333333333</v>
      </c>
      <c r="C101" s="110">
        <v>252</v>
      </c>
      <c r="D101" s="111">
        <v>33.06</v>
      </c>
      <c r="E101" s="111">
        <v>8331.1200000000008</v>
      </c>
      <c r="F101" s="60" t="s">
        <v>12</v>
      </c>
    </row>
    <row r="102" spans="2:6">
      <c r="B102" s="109">
        <v>0.6048958333333333</v>
      </c>
      <c r="C102" s="110">
        <v>386</v>
      </c>
      <c r="D102" s="111">
        <v>33.06</v>
      </c>
      <c r="E102" s="111">
        <v>12761.16</v>
      </c>
      <c r="F102" s="60" t="s">
        <v>12</v>
      </c>
    </row>
    <row r="103" spans="2:6">
      <c r="B103" s="109">
        <v>0.61266203703703703</v>
      </c>
      <c r="C103" s="110">
        <v>126</v>
      </c>
      <c r="D103" s="111">
        <v>33.159999999999997</v>
      </c>
      <c r="E103" s="111">
        <v>4178.16</v>
      </c>
      <c r="F103" s="60" t="s">
        <v>12</v>
      </c>
    </row>
    <row r="104" spans="2:6">
      <c r="B104" s="109">
        <v>0.61333333333333329</v>
      </c>
      <c r="C104" s="110">
        <v>312</v>
      </c>
      <c r="D104" s="111">
        <v>33.14</v>
      </c>
      <c r="E104" s="111">
        <v>10339.68</v>
      </c>
      <c r="F104" s="60" t="s">
        <v>12</v>
      </c>
    </row>
    <row r="105" spans="2:6">
      <c r="B105" s="109">
        <v>0.61350694444444442</v>
      </c>
      <c r="C105" s="110">
        <v>700</v>
      </c>
      <c r="D105" s="111">
        <v>33.119999999999997</v>
      </c>
      <c r="E105" s="111">
        <v>23184</v>
      </c>
      <c r="F105" s="60" t="s">
        <v>12</v>
      </c>
    </row>
    <row r="106" spans="2:6">
      <c r="B106" s="109">
        <v>0.61799768518518516</v>
      </c>
      <c r="C106" s="110">
        <v>363</v>
      </c>
      <c r="D106" s="111">
        <v>33.1</v>
      </c>
      <c r="E106" s="111">
        <v>12015.3</v>
      </c>
      <c r="F106" s="60" t="s">
        <v>12</v>
      </c>
    </row>
    <row r="107" spans="2:6">
      <c r="B107" s="109">
        <v>0.62250000000000005</v>
      </c>
      <c r="C107" s="110">
        <v>95</v>
      </c>
      <c r="D107" s="111">
        <v>33.06</v>
      </c>
      <c r="E107" s="111">
        <v>3140.7</v>
      </c>
      <c r="F107" s="60" t="s">
        <v>12</v>
      </c>
    </row>
    <row r="108" spans="2:6">
      <c r="B108" s="109">
        <v>0.62250000000000005</v>
      </c>
      <c r="C108" s="110">
        <v>245</v>
      </c>
      <c r="D108" s="111">
        <v>33.06</v>
      </c>
      <c r="E108" s="111">
        <v>8099.7</v>
      </c>
      <c r="F108" s="60" t="s">
        <v>12</v>
      </c>
    </row>
    <row r="109" spans="2:6">
      <c r="B109" s="109">
        <v>0.62918981481481484</v>
      </c>
      <c r="C109" s="110">
        <v>206</v>
      </c>
      <c r="D109" s="111">
        <v>33.020000000000003</v>
      </c>
      <c r="E109" s="111">
        <v>6802.12</v>
      </c>
      <c r="F109" s="60" t="s">
        <v>12</v>
      </c>
    </row>
    <row r="110" spans="2:6">
      <c r="B110" s="109">
        <v>0.62918981481481484</v>
      </c>
      <c r="C110" s="110">
        <v>481</v>
      </c>
      <c r="D110" s="111">
        <v>33.020000000000003</v>
      </c>
      <c r="E110" s="111">
        <v>15882.62</v>
      </c>
      <c r="F110" s="60" t="s">
        <v>12</v>
      </c>
    </row>
    <row r="111" spans="2:6">
      <c r="B111" s="109">
        <v>0.63777777777777778</v>
      </c>
      <c r="C111" s="110">
        <v>750</v>
      </c>
      <c r="D111" s="111">
        <v>33.08</v>
      </c>
      <c r="E111" s="111">
        <v>24810</v>
      </c>
      <c r="F111" s="60" t="s">
        <v>12</v>
      </c>
    </row>
    <row r="112" spans="2:6">
      <c r="B112" s="109">
        <v>0.64028935185185187</v>
      </c>
      <c r="C112" s="110">
        <v>404</v>
      </c>
      <c r="D112" s="111">
        <v>33.020000000000003</v>
      </c>
      <c r="E112" s="111">
        <v>13340.08</v>
      </c>
      <c r="F112" s="60" t="s">
        <v>12</v>
      </c>
    </row>
    <row r="113" spans="2:6">
      <c r="B113" s="109">
        <v>0.64164351851851853</v>
      </c>
      <c r="C113" s="110">
        <v>112</v>
      </c>
      <c r="D113" s="111">
        <v>33</v>
      </c>
      <c r="E113" s="111">
        <v>3696</v>
      </c>
      <c r="F113" s="60" t="s">
        <v>12</v>
      </c>
    </row>
    <row r="114" spans="2:6">
      <c r="B114" s="109">
        <v>0.64519675925925923</v>
      </c>
      <c r="C114" s="110">
        <v>99</v>
      </c>
      <c r="D114" s="111">
        <v>32.92</v>
      </c>
      <c r="E114" s="111">
        <v>3259.08</v>
      </c>
      <c r="F114" s="60" t="s">
        <v>12</v>
      </c>
    </row>
    <row r="115" spans="2:6">
      <c r="B115" s="109">
        <v>0.64869212962962963</v>
      </c>
      <c r="C115" s="110">
        <v>296</v>
      </c>
      <c r="D115" s="111">
        <v>32.94</v>
      </c>
      <c r="E115" s="111">
        <v>9750.24</v>
      </c>
      <c r="F115" s="60" t="s">
        <v>12</v>
      </c>
    </row>
    <row r="116" spans="2:6">
      <c r="B116" s="109">
        <v>0.65009259259259256</v>
      </c>
      <c r="C116" s="110">
        <v>164</v>
      </c>
      <c r="D116" s="111">
        <v>32.9</v>
      </c>
      <c r="E116" s="111">
        <v>5395.6</v>
      </c>
      <c r="F116" s="60" t="s">
        <v>12</v>
      </c>
    </row>
    <row r="117" spans="2:6">
      <c r="B117" s="109">
        <v>0.65217592592592588</v>
      </c>
      <c r="C117" s="110">
        <v>112</v>
      </c>
      <c r="D117" s="111">
        <v>32.86</v>
      </c>
      <c r="E117" s="111">
        <v>3680.32</v>
      </c>
      <c r="F117" s="60" t="s">
        <v>12</v>
      </c>
    </row>
    <row r="118" spans="2:6">
      <c r="B118" s="109">
        <v>0.65739583333333329</v>
      </c>
      <c r="C118" s="110">
        <v>562</v>
      </c>
      <c r="D118" s="111">
        <v>32.82</v>
      </c>
      <c r="E118" s="111">
        <v>18444.84</v>
      </c>
      <c r="F118" s="60" t="s">
        <v>12</v>
      </c>
    </row>
    <row r="119" spans="2:6">
      <c r="B119" s="109">
        <v>0.66420138888888891</v>
      </c>
      <c r="C119" s="110">
        <v>536</v>
      </c>
      <c r="D119" s="111">
        <v>32.82</v>
      </c>
      <c r="E119" s="111">
        <v>17591.52</v>
      </c>
      <c r="F119" s="60" t="s">
        <v>12</v>
      </c>
    </row>
    <row r="120" spans="2:6">
      <c r="B120" s="109">
        <v>0.67563657407407407</v>
      </c>
      <c r="C120" s="110">
        <v>41</v>
      </c>
      <c r="D120" s="111">
        <v>32.96</v>
      </c>
      <c r="E120" s="111">
        <v>1351.36</v>
      </c>
      <c r="F120" s="60" t="s">
        <v>12</v>
      </c>
    </row>
    <row r="121" spans="2:6">
      <c r="B121" s="109">
        <v>0.67563657407407407</v>
      </c>
      <c r="C121" s="110">
        <v>96</v>
      </c>
      <c r="D121" s="111">
        <v>32.96</v>
      </c>
      <c r="E121" s="111">
        <v>3164.16</v>
      </c>
      <c r="F121" s="60" t="s">
        <v>12</v>
      </c>
    </row>
    <row r="122" spans="2:6">
      <c r="B122" s="109">
        <v>0.67710648148148145</v>
      </c>
      <c r="C122" s="110">
        <v>367</v>
      </c>
      <c r="D122" s="111">
        <v>32.94</v>
      </c>
      <c r="E122" s="111">
        <v>12088.98</v>
      </c>
      <c r="F122" s="60" t="s">
        <v>12</v>
      </c>
    </row>
    <row r="123" spans="2:6">
      <c r="B123" s="109">
        <v>0.68048611111111112</v>
      </c>
      <c r="C123" s="110">
        <v>385</v>
      </c>
      <c r="D123" s="111">
        <v>33.020000000000003</v>
      </c>
      <c r="E123" s="111">
        <v>12712.7</v>
      </c>
      <c r="F123" s="60" t="s">
        <v>12</v>
      </c>
    </row>
    <row r="124" spans="2:6">
      <c r="B124" s="109">
        <v>0.68333333333333335</v>
      </c>
      <c r="C124" s="110">
        <v>70</v>
      </c>
      <c r="D124" s="111">
        <v>33.020000000000003</v>
      </c>
      <c r="E124" s="111">
        <v>2311.4</v>
      </c>
      <c r="F124" s="60" t="s">
        <v>12</v>
      </c>
    </row>
    <row r="125" spans="2:6">
      <c r="B125" s="109">
        <v>0.68333333333333335</v>
      </c>
      <c r="C125" s="110">
        <v>156</v>
      </c>
      <c r="D125" s="111">
        <v>33.020000000000003</v>
      </c>
      <c r="E125" s="111">
        <v>5151.12</v>
      </c>
      <c r="F125" s="60" t="s">
        <v>12</v>
      </c>
    </row>
    <row r="126" spans="2:6">
      <c r="B126" s="109">
        <v>0.68347222222222226</v>
      </c>
      <c r="C126" s="110">
        <v>637</v>
      </c>
      <c r="D126" s="111">
        <v>33</v>
      </c>
      <c r="E126" s="111">
        <v>21021</v>
      </c>
      <c r="F126" s="60" t="s">
        <v>12</v>
      </c>
    </row>
    <row r="127" spans="2:6">
      <c r="B127" s="109">
        <v>0.68431712962962965</v>
      </c>
      <c r="C127" s="110">
        <v>92</v>
      </c>
      <c r="D127" s="111">
        <v>32.96</v>
      </c>
      <c r="E127" s="111">
        <v>3032.32</v>
      </c>
      <c r="F127" s="60" t="s">
        <v>12</v>
      </c>
    </row>
    <row r="128" spans="2:6">
      <c r="B128" s="109">
        <v>0.69077546296296299</v>
      </c>
      <c r="C128" s="110">
        <v>408</v>
      </c>
      <c r="D128" s="111">
        <v>32.92</v>
      </c>
      <c r="E128" s="111">
        <v>13431.36</v>
      </c>
      <c r="F128" s="60" t="s">
        <v>12</v>
      </c>
    </row>
    <row r="129" spans="2:6">
      <c r="B129" s="109">
        <v>0.69216435185185188</v>
      </c>
      <c r="C129" s="110">
        <v>190</v>
      </c>
      <c r="D129" s="111">
        <v>32.880000000000003</v>
      </c>
      <c r="E129" s="111">
        <v>6247.2</v>
      </c>
      <c r="F129" s="60" t="s">
        <v>12</v>
      </c>
    </row>
    <row r="130" spans="2:6">
      <c r="B130" s="109">
        <v>0.6967592592592593</v>
      </c>
      <c r="C130" s="110">
        <v>334</v>
      </c>
      <c r="D130" s="111">
        <v>32.880000000000003</v>
      </c>
      <c r="E130" s="111">
        <v>10981.92</v>
      </c>
      <c r="F130" s="60" t="s">
        <v>12</v>
      </c>
    </row>
    <row r="131" spans="2:6">
      <c r="B131" s="109">
        <v>0.70083333333333331</v>
      </c>
      <c r="C131" s="110">
        <v>440</v>
      </c>
      <c r="D131" s="111">
        <v>32.92</v>
      </c>
      <c r="E131" s="111">
        <v>14484.8</v>
      </c>
      <c r="F131" s="60" t="s">
        <v>12</v>
      </c>
    </row>
    <row r="132" spans="2:6">
      <c r="B132" s="109">
        <v>0.70248842592592597</v>
      </c>
      <c r="C132" s="110">
        <v>259</v>
      </c>
      <c r="D132" s="111">
        <v>32.9</v>
      </c>
      <c r="E132" s="111">
        <v>8521.1</v>
      </c>
      <c r="F132" s="60" t="s">
        <v>12</v>
      </c>
    </row>
    <row r="133" spans="2:6">
      <c r="B133" s="109">
        <v>0.7047106481481481</v>
      </c>
      <c r="C133" s="110">
        <v>165</v>
      </c>
      <c r="D133" s="111">
        <v>32.979999999999997</v>
      </c>
      <c r="E133" s="111">
        <v>5441.7</v>
      </c>
      <c r="F133" s="60" t="s">
        <v>12</v>
      </c>
    </row>
    <row r="134" spans="2:6">
      <c r="B134" s="109">
        <v>0.70810185185185182</v>
      </c>
      <c r="C134" s="110">
        <v>578</v>
      </c>
      <c r="D134" s="111">
        <v>32.92</v>
      </c>
      <c r="E134" s="111">
        <v>19027.759999999998</v>
      </c>
      <c r="F134" s="60" t="s">
        <v>12</v>
      </c>
    </row>
    <row r="135" spans="2:6">
      <c r="B135" s="109">
        <v>0.70810185185185182</v>
      </c>
      <c r="C135" s="110">
        <v>22</v>
      </c>
      <c r="D135" s="111">
        <v>32.92</v>
      </c>
      <c r="E135" s="111">
        <v>724.24</v>
      </c>
      <c r="F135" s="60" t="s">
        <v>12</v>
      </c>
    </row>
    <row r="136" spans="2:6">
      <c r="B136" s="109">
        <v>0.70877314814814818</v>
      </c>
      <c r="C136" s="110">
        <v>94</v>
      </c>
      <c r="D136" s="111">
        <v>32.880000000000003</v>
      </c>
      <c r="E136" s="111">
        <v>3090.72</v>
      </c>
      <c r="F136" s="60" t="s">
        <v>12</v>
      </c>
    </row>
    <row r="137" spans="2:6">
      <c r="B137" s="109">
        <v>0.71535879629629628</v>
      </c>
      <c r="C137" s="110">
        <v>50</v>
      </c>
      <c r="D137" s="111">
        <v>32.76</v>
      </c>
      <c r="E137" s="111">
        <v>1638</v>
      </c>
      <c r="F137" s="60" t="s">
        <v>12</v>
      </c>
    </row>
    <row r="138" spans="2:6">
      <c r="B138" s="109">
        <v>0.71741898148148153</v>
      </c>
      <c r="C138" s="110">
        <v>430</v>
      </c>
      <c r="D138" s="111">
        <v>32.72</v>
      </c>
      <c r="E138" s="111">
        <v>14069.6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0" priority="1">
      <formula>$D15&gt;#REF!</formula>
    </cfRule>
  </conditionalFormatting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8C5-F8A0-4E36-8704-DE79ED0959BE}">
  <dimension ref="B1:L248"/>
  <sheetViews>
    <sheetView workbookViewId="0">
      <selection activeCell="I27" sqref="I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46093</v>
      </c>
      <c r="C15" s="58">
        <f>SUMIF(F21:F5001,F15,C21:C5001)</f>
        <v>27124</v>
      </c>
      <c r="D15" s="121">
        <f>E15/C15</f>
        <v>33.046442265152621</v>
      </c>
      <c r="E15" s="59">
        <f>SUMIF(F21:F5001,F15,E21:E5001)</f>
        <v>896351.69999999972</v>
      </c>
      <c r="F15" s="112" t="s">
        <v>12</v>
      </c>
    </row>
    <row r="16" spans="2:10">
      <c r="B16" s="26">
        <f>B15</f>
        <v>46093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0.37851851851851853</v>
      </c>
      <c r="C21" s="110">
        <v>798</v>
      </c>
      <c r="D21" s="111">
        <v>33.18</v>
      </c>
      <c r="E21" s="111">
        <f>C21*D21</f>
        <v>26477.64</v>
      </c>
      <c r="F21" s="112" t="s">
        <v>12</v>
      </c>
      <c r="G21" s="83"/>
      <c r="H21" s="82"/>
      <c r="I21" s="82"/>
      <c r="J21" s="82"/>
      <c r="K21" s="82"/>
    </row>
    <row r="22" spans="2:12">
      <c r="B22" s="109">
        <v>0.38057870370370372</v>
      </c>
      <c r="C22" s="110">
        <v>253</v>
      </c>
      <c r="D22" s="111">
        <v>33.26</v>
      </c>
      <c r="E22" s="111">
        <f t="shared" ref="E22:E85" si="0">C22*D22</f>
        <v>8414.7799999999988</v>
      </c>
      <c r="F22" s="112" t="s">
        <v>12</v>
      </c>
    </row>
    <row r="23" spans="2:12">
      <c r="B23" s="109">
        <v>0.38062499999999999</v>
      </c>
      <c r="C23" s="110">
        <v>275</v>
      </c>
      <c r="D23" s="111">
        <v>33.200000000000003</v>
      </c>
      <c r="E23" s="111">
        <f t="shared" si="0"/>
        <v>9130</v>
      </c>
      <c r="F23" s="112" t="s">
        <v>12</v>
      </c>
    </row>
    <row r="24" spans="2:12">
      <c r="B24" s="109">
        <v>0.38200231481481484</v>
      </c>
      <c r="C24" s="110">
        <v>169</v>
      </c>
      <c r="D24" s="111">
        <v>33.22</v>
      </c>
      <c r="E24" s="111">
        <f t="shared" si="0"/>
        <v>5614.1799999999994</v>
      </c>
      <c r="F24" s="112" t="s">
        <v>12</v>
      </c>
    </row>
    <row r="25" spans="2:12">
      <c r="B25" s="109">
        <v>0.38434027777777779</v>
      </c>
      <c r="C25" s="110">
        <v>135</v>
      </c>
      <c r="D25" s="111">
        <v>33.22</v>
      </c>
      <c r="E25" s="111">
        <f t="shared" si="0"/>
        <v>4484.7</v>
      </c>
      <c r="F25" s="112" t="s">
        <v>12</v>
      </c>
    </row>
    <row r="26" spans="2:12">
      <c r="B26" s="109">
        <v>0.38490740740740742</v>
      </c>
      <c r="C26" s="110">
        <v>494</v>
      </c>
      <c r="D26" s="111">
        <v>33.18</v>
      </c>
      <c r="E26" s="111">
        <f t="shared" si="0"/>
        <v>16390.919999999998</v>
      </c>
      <c r="F26" s="112" t="s">
        <v>12</v>
      </c>
    </row>
    <row r="27" spans="2:12">
      <c r="B27" s="109">
        <v>0.38785879629629627</v>
      </c>
      <c r="C27" s="110">
        <v>173</v>
      </c>
      <c r="D27" s="111">
        <v>33.159999999999997</v>
      </c>
      <c r="E27" s="111">
        <f t="shared" si="0"/>
        <v>5736.6799999999994</v>
      </c>
      <c r="F27" s="112" t="s">
        <v>12</v>
      </c>
    </row>
    <row r="28" spans="2:12">
      <c r="B28" s="109">
        <v>0.38920138888888889</v>
      </c>
      <c r="C28" s="110">
        <v>443</v>
      </c>
      <c r="D28" s="111">
        <v>33.159999999999997</v>
      </c>
      <c r="E28" s="111">
        <f t="shared" si="0"/>
        <v>14689.88</v>
      </c>
      <c r="F28" s="112" t="s">
        <v>12</v>
      </c>
    </row>
    <row r="29" spans="2:12">
      <c r="B29" s="109">
        <v>0.39590277777777777</v>
      </c>
      <c r="C29" s="110">
        <v>65</v>
      </c>
      <c r="D29" s="111">
        <v>33.36</v>
      </c>
      <c r="E29" s="111">
        <f t="shared" si="0"/>
        <v>2168.4</v>
      </c>
      <c r="F29" s="112" t="s">
        <v>12</v>
      </c>
    </row>
    <row r="30" spans="2:12">
      <c r="B30" s="109">
        <v>0.39590277777777777</v>
      </c>
      <c r="C30" s="110">
        <v>226</v>
      </c>
      <c r="D30" s="111">
        <v>33.36</v>
      </c>
      <c r="E30" s="111">
        <f t="shared" si="0"/>
        <v>7539.36</v>
      </c>
      <c r="F30" s="112" t="s">
        <v>12</v>
      </c>
    </row>
    <row r="31" spans="2:12">
      <c r="B31" s="109">
        <v>0.39594907407407409</v>
      </c>
      <c r="C31" s="110">
        <v>173</v>
      </c>
      <c r="D31" s="111">
        <v>33.340000000000003</v>
      </c>
      <c r="E31" s="111">
        <f t="shared" si="0"/>
        <v>5767.8200000000006</v>
      </c>
      <c r="F31" s="112" t="s">
        <v>12</v>
      </c>
    </row>
    <row r="32" spans="2:12">
      <c r="B32" s="109">
        <v>0.39594907407407409</v>
      </c>
      <c r="C32" s="110">
        <v>650</v>
      </c>
      <c r="D32" s="111">
        <v>33.340000000000003</v>
      </c>
      <c r="E32" s="111">
        <f t="shared" si="0"/>
        <v>21671.000000000004</v>
      </c>
      <c r="F32" s="112" t="s">
        <v>12</v>
      </c>
    </row>
    <row r="33" spans="2:6">
      <c r="B33" s="109">
        <v>0.39936342592592594</v>
      </c>
      <c r="C33" s="110">
        <v>382</v>
      </c>
      <c r="D33" s="111">
        <v>33.32</v>
      </c>
      <c r="E33" s="111">
        <f t="shared" si="0"/>
        <v>12728.24</v>
      </c>
      <c r="F33" s="112" t="s">
        <v>12</v>
      </c>
    </row>
    <row r="34" spans="2:6">
      <c r="B34" s="109">
        <v>0.40225694444444443</v>
      </c>
      <c r="C34" s="110">
        <v>234</v>
      </c>
      <c r="D34" s="111">
        <v>33.28</v>
      </c>
      <c r="E34" s="111">
        <f t="shared" si="0"/>
        <v>7787.52</v>
      </c>
      <c r="F34" s="112" t="s">
        <v>12</v>
      </c>
    </row>
    <row r="35" spans="2:6">
      <c r="B35" s="109">
        <v>0.40267361111111111</v>
      </c>
      <c r="C35" s="110">
        <v>264</v>
      </c>
      <c r="D35" s="111">
        <v>33.24</v>
      </c>
      <c r="E35" s="111">
        <f t="shared" si="0"/>
        <v>8775.36</v>
      </c>
      <c r="F35" s="112" t="s">
        <v>12</v>
      </c>
    </row>
    <row r="36" spans="2:6">
      <c r="B36" s="109">
        <v>0.40789351851851852</v>
      </c>
      <c r="C36" s="110">
        <v>442</v>
      </c>
      <c r="D36" s="111">
        <v>33.32</v>
      </c>
      <c r="E36" s="111">
        <f t="shared" si="0"/>
        <v>14727.44</v>
      </c>
      <c r="F36" s="112" t="s">
        <v>12</v>
      </c>
    </row>
    <row r="37" spans="2:6">
      <c r="B37" s="109">
        <v>0.41067129629629628</v>
      </c>
      <c r="C37" s="110">
        <v>368</v>
      </c>
      <c r="D37" s="111">
        <v>33.36</v>
      </c>
      <c r="E37" s="111">
        <f t="shared" si="0"/>
        <v>12276.48</v>
      </c>
      <c r="F37" s="112" t="s">
        <v>12</v>
      </c>
    </row>
    <row r="38" spans="2:6">
      <c r="B38" s="109">
        <v>0.41781249999999998</v>
      </c>
      <c r="C38" s="110">
        <v>622</v>
      </c>
      <c r="D38" s="111">
        <v>33.28</v>
      </c>
      <c r="E38" s="111">
        <f t="shared" si="0"/>
        <v>20700.16</v>
      </c>
      <c r="F38" s="112" t="s">
        <v>12</v>
      </c>
    </row>
    <row r="39" spans="2:6">
      <c r="B39" s="109">
        <v>0.42407407407407405</v>
      </c>
      <c r="C39" s="110">
        <v>502</v>
      </c>
      <c r="D39" s="111">
        <v>33.26</v>
      </c>
      <c r="E39" s="111">
        <f t="shared" si="0"/>
        <v>16696.52</v>
      </c>
      <c r="F39" s="112" t="s">
        <v>12</v>
      </c>
    </row>
    <row r="40" spans="2:6">
      <c r="B40" s="109">
        <v>0.43302083333333335</v>
      </c>
      <c r="C40" s="110">
        <v>109</v>
      </c>
      <c r="D40" s="111">
        <v>33.380000000000003</v>
      </c>
      <c r="E40" s="111">
        <f t="shared" si="0"/>
        <v>3638.42</v>
      </c>
      <c r="F40" s="112" t="s">
        <v>12</v>
      </c>
    </row>
    <row r="41" spans="2:6">
      <c r="B41" s="109">
        <v>0.43560185185185185</v>
      </c>
      <c r="C41" s="110">
        <v>190</v>
      </c>
      <c r="D41" s="111">
        <v>33.44</v>
      </c>
      <c r="E41" s="111">
        <f t="shared" si="0"/>
        <v>6353.5999999999995</v>
      </c>
      <c r="F41" s="112" t="s">
        <v>12</v>
      </c>
    </row>
    <row r="42" spans="2:6">
      <c r="B42" s="109">
        <v>0.43560185185185185</v>
      </c>
      <c r="C42" s="110">
        <v>565</v>
      </c>
      <c r="D42" s="111">
        <v>33.44</v>
      </c>
      <c r="E42" s="111">
        <f t="shared" si="0"/>
        <v>18893.599999999999</v>
      </c>
      <c r="F42" s="112" t="s">
        <v>12</v>
      </c>
    </row>
    <row r="43" spans="2:6">
      <c r="B43" s="109">
        <v>0.43707175925925928</v>
      </c>
      <c r="C43" s="110">
        <v>93</v>
      </c>
      <c r="D43" s="111">
        <v>33.42</v>
      </c>
      <c r="E43" s="111">
        <f t="shared" si="0"/>
        <v>3108.06</v>
      </c>
      <c r="F43" s="112" t="s">
        <v>12</v>
      </c>
    </row>
    <row r="44" spans="2:6">
      <c r="B44" s="109">
        <v>0.44197916666666665</v>
      </c>
      <c r="C44" s="110">
        <v>291</v>
      </c>
      <c r="D44" s="111">
        <v>33.44</v>
      </c>
      <c r="E44" s="111">
        <f t="shared" si="0"/>
        <v>9731.0399999999991</v>
      </c>
      <c r="F44" s="112" t="s">
        <v>12</v>
      </c>
    </row>
    <row r="45" spans="2:6">
      <c r="B45" s="109">
        <v>0.45017361111111109</v>
      </c>
      <c r="C45" s="110">
        <v>40</v>
      </c>
      <c r="D45" s="111">
        <v>33.380000000000003</v>
      </c>
      <c r="E45" s="111">
        <f t="shared" si="0"/>
        <v>1335.2</v>
      </c>
      <c r="F45" s="112" t="s">
        <v>12</v>
      </c>
    </row>
    <row r="46" spans="2:6">
      <c r="B46" s="109">
        <v>0.45057870370370373</v>
      </c>
      <c r="C46" s="110">
        <v>451</v>
      </c>
      <c r="D46" s="111">
        <v>33.380000000000003</v>
      </c>
      <c r="E46" s="111">
        <f t="shared" si="0"/>
        <v>15054.380000000001</v>
      </c>
      <c r="F46" s="112" t="s">
        <v>12</v>
      </c>
    </row>
    <row r="47" spans="2:6">
      <c r="B47" s="109">
        <v>0.45083333333333331</v>
      </c>
      <c r="C47" s="110">
        <v>178</v>
      </c>
      <c r="D47" s="111">
        <v>33.36</v>
      </c>
      <c r="E47" s="111">
        <f t="shared" si="0"/>
        <v>5938.08</v>
      </c>
      <c r="F47" s="112" t="s">
        <v>12</v>
      </c>
    </row>
    <row r="48" spans="2:6">
      <c r="B48" s="109">
        <v>0.46596064814814814</v>
      </c>
      <c r="C48" s="110">
        <v>157</v>
      </c>
      <c r="D48" s="111">
        <v>33.340000000000003</v>
      </c>
      <c r="E48" s="111">
        <f t="shared" si="0"/>
        <v>5234.38</v>
      </c>
      <c r="F48" s="112" t="s">
        <v>12</v>
      </c>
    </row>
    <row r="49" spans="2:6">
      <c r="B49" s="109">
        <v>0.46770833333333334</v>
      </c>
      <c r="C49" s="110">
        <v>224</v>
      </c>
      <c r="D49" s="111">
        <v>33.32</v>
      </c>
      <c r="E49" s="111">
        <f t="shared" si="0"/>
        <v>7463.68</v>
      </c>
      <c r="F49" s="112" t="s">
        <v>12</v>
      </c>
    </row>
    <row r="50" spans="2:6">
      <c r="B50" s="109">
        <v>0.47123842592592591</v>
      </c>
      <c r="C50" s="110">
        <v>60</v>
      </c>
      <c r="D50" s="111">
        <v>33.380000000000003</v>
      </c>
      <c r="E50" s="111">
        <f t="shared" si="0"/>
        <v>2002.8000000000002</v>
      </c>
      <c r="F50" s="112" t="s">
        <v>12</v>
      </c>
    </row>
    <row r="51" spans="2:6">
      <c r="B51" s="109">
        <v>0.47123842592592591</v>
      </c>
      <c r="C51" s="110">
        <v>70</v>
      </c>
      <c r="D51" s="111">
        <v>33.380000000000003</v>
      </c>
      <c r="E51" s="111">
        <f t="shared" si="0"/>
        <v>2336.6000000000004</v>
      </c>
      <c r="F51" s="112" t="s">
        <v>12</v>
      </c>
    </row>
    <row r="52" spans="2:6">
      <c r="B52" s="109">
        <v>0.47207175925925926</v>
      </c>
      <c r="C52" s="110">
        <v>168</v>
      </c>
      <c r="D52" s="111">
        <v>33.36</v>
      </c>
      <c r="E52" s="111">
        <f t="shared" si="0"/>
        <v>5604.48</v>
      </c>
      <c r="F52" s="112" t="s">
        <v>12</v>
      </c>
    </row>
    <row r="53" spans="2:6">
      <c r="B53" s="109">
        <v>0.47207175925925926</v>
      </c>
      <c r="C53" s="110">
        <v>272</v>
      </c>
      <c r="D53" s="111">
        <v>33.36</v>
      </c>
      <c r="E53" s="111">
        <f t="shared" si="0"/>
        <v>9073.92</v>
      </c>
      <c r="F53" s="112" t="s">
        <v>12</v>
      </c>
    </row>
    <row r="54" spans="2:6">
      <c r="B54" s="109">
        <v>0.47207175925925926</v>
      </c>
      <c r="C54" s="110">
        <v>76</v>
      </c>
      <c r="D54" s="111">
        <v>33.36</v>
      </c>
      <c r="E54" s="111">
        <f t="shared" si="0"/>
        <v>2535.36</v>
      </c>
      <c r="F54" s="112" t="s">
        <v>12</v>
      </c>
    </row>
    <row r="55" spans="2:6">
      <c r="B55" s="109">
        <v>0.47207175925925926</v>
      </c>
      <c r="C55" s="110">
        <v>243</v>
      </c>
      <c r="D55" s="111">
        <v>33.36</v>
      </c>
      <c r="E55" s="111">
        <f t="shared" si="0"/>
        <v>8106.48</v>
      </c>
      <c r="F55" s="112" t="s">
        <v>12</v>
      </c>
    </row>
    <row r="56" spans="2:6">
      <c r="B56" s="109">
        <v>0.47873842592592591</v>
      </c>
      <c r="C56" s="110">
        <v>236</v>
      </c>
      <c r="D56" s="111">
        <v>33.32</v>
      </c>
      <c r="E56" s="111">
        <f t="shared" si="0"/>
        <v>7863.52</v>
      </c>
      <c r="F56" s="112" t="s">
        <v>12</v>
      </c>
    </row>
    <row r="57" spans="2:6">
      <c r="B57" s="109">
        <v>0.48343750000000002</v>
      </c>
      <c r="C57" s="110">
        <v>339</v>
      </c>
      <c r="D57" s="111">
        <v>33.340000000000003</v>
      </c>
      <c r="E57" s="111">
        <f t="shared" si="0"/>
        <v>11302.260000000002</v>
      </c>
      <c r="F57" s="112" t="s">
        <v>12</v>
      </c>
    </row>
    <row r="58" spans="2:6">
      <c r="B58" s="109">
        <v>0.48466435185185186</v>
      </c>
      <c r="C58" s="110">
        <v>97</v>
      </c>
      <c r="D58" s="111">
        <v>33.299999999999997</v>
      </c>
      <c r="E58" s="111">
        <f t="shared" si="0"/>
        <v>3230.1</v>
      </c>
      <c r="F58" s="112" t="s">
        <v>12</v>
      </c>
    </row>
    <row r="59" spans="2:6">
      <c r="B59" s="109">
        <v>0.48758101851851854</v>
      </c>
      <c r="C59" s="110">
        <v>157</v>
      </c>
      <c r="D59" s="111">
        <v>33.32</v>
      </c>
      <c r="E59" s="111">
        <f t="shared" si="0"/>
        <v>5231.24</v>
      </c>
      <c r="F59" s="112" t="s">
        <v>12</v>
      </c>
    </row>
    <row r="60" spans="2:6">
      <c r="B60" s="109">
        <v>0.49280092592592595</v>
      </c>
      <c r="C60" s="110">
        <v>101</v>
      </c>
      <c r="D60" s="111">
        <v>33.28</v>
      </c>
      <c r="E60" s="111">
        <f t="shared" si="0"/>
        <v>3361.28</v>
      </c>
      <c r="F60" s="112" t="s">
        <v>12</v>
      </c>
    </row>
    <row r="61" spans="2:6">
      <c r="B61" s="109">
        <v>0.49378472222222225</v>
      </c>
      <c r="C61" s="110">
        <v>176</v>
      </c>
      <c r="D61" s="111">
        <v>33.26</v>
      </c>
      <c r="E61" s="111">
        <f t="shared" si="0"/>
        <v>5853.7599999999993</v>
      </c>
      <c r="F61" s="112" t="s">
        <v>12</v>
      </c>
    </row>
    <row r="62" spans="2:6">
      <c r="B62" s="109">
        <v>0.50185185185185188</v>
      </c>
      <c r="C62" s="110">
        <v>383</v>
      </c>
      <c r="D62" s="111">
        <v>33.28</v>
      </c>
      <c r="E62" s="111">
        <f t="shared" si="0"/>
        <v>12746.24</v>
      </c>
      <c r="F62" s="112" t="s">
        <v>12</v>
      </c>
    </row>
    <row r="63" spans="2:6">
      <c r="B63" s="109">
        <v>0.50923611111111111</v>
      </c>
      <c r="C63" s="110">
        <v>202</v>
      </c>
      <c r="D63" s="111">
        <v>33.32</v>
      </c>
      <c r="E63" s="111">
        <f t="shared" si="0"/>
        <v>6730.64</v>
      </c>
      <c r="F63" s="112" t="s">
        <v>12</v>
      </c>
    </row>
    <row r="64" spans="2:6">
      <c r="B64" s="109">
        <v>0.51091435185185186</v>
      </c>
      <c r="C64" s="110">
        <v>114</v>
      </c>
      <c r="D64" s="111">
        <v>33.26</v>
      </c>
      <c r="E64" s="111">
        <f t="shared" si="0"/>
        <v>3791.64</v>
      </c>
      <c r="F64" s="112" t="s">
        <v>12</v>
      </c>
    </row>
    <row r="65" spans="2:6">
      <c r="B65" s="109">
        <v>0.52784722222222225</v>
      </c>
      <c r="C65" s="110">
        <v>53</v>
      </c>
      <c r="D65" s="111">
        <v>33.380000000000003</v>
      </c>
      <c r="E65" s="111">
        <f t="shared" si="0"/>
        <v>1769.14</v>
      </c>
      <c r="F65" s="112" t="s">
        <v>12</v>
      </c>
    </row>
    <row r="66" spans="2:6">
      <c r="B66" s="109">
        <v>0.5306481481481482</v>
      </c>
      <c r="C66" s="110">
        <v>18</v>
      </c>
      <c r="D66" s="111">
        <v>33.380000000000003</v>
      </c>
      <c r="E66" s="111">
        <f t="shared" si="0"/>
        <v>600.84</v>
      </c>
      <c r="F66" s="112" t="s">
        <v>12</v>
      </c>
    </row>
    <row r="67" spans="2:6">
      <c r="B67" s="109">
        <v>0.53086805555555561</v>
      </c>
      <c r="C67" s="110">
        <v>239</v>
      </c>
      <c r="D67" s="111">
        <v>33.36</v>
      </c>
      <c r="E67" s="111">
        <f t="shared" si="0"/>
        <v>7973.04</v>
      </c>
      <c r="F67" s="112" t="s">
        <v>12</v>
      </c>
    </row>
    <row r="68" spans="2:6">
      <c r="B68" s="109">
        <v>0.53086805555555561</v>
      </c>
      <c r="C68" s="110">
        <v>185</v>
      </c>
      <c r="D68" s="111">
        <v>33.36</v>
      </c>
      <c r="E68" s="111">
        <f t="shared" si="0"/>
        <v>6171.5999999999995</v>
      </c>
      <c r="F68" s="112" t="s">
        <v>12</v>
      </c>
    </row>
    <row r="69" spans="2:6">
      <c r="B69" s="109">
        <v>0.53086805555555561</v>
      </c>
      <c r="C69" s="110">
        <v>4</v>
      </c>
      <c r="D69" s="111">
        <v>33.36</v>
      </c>
      <c r="E69" s="111">
        <f t="shared" si="0"/>
        <v>133.44</v>
      </c>
      <c r="F69" s="112" t="s">
        <v>12</v>
      </c>
    </row>
    <row r="70" spans="2:6">
      <c r="B70" s="109">
        <v>0.53086805555555561</v>
      </c>
      <c r="C70" s="110">
        <v>102</v>
      </c>
      <c r="D70" s="111">
        <v>33.36</v>
      </c>
      <c r="E70" s="111">
        <f t="shared" si="0"/>
        <v>3402.72</v>
      </c>
      <c r="F70" s="112" t="s">
        <v>12</v>
      </c>
    </row>
    <row r="71" spans="2:6">
      <c r="B71" s="109">
        <v>0.53089120370370368</v>
      </c>
      <c r="C71" s="110">
        <v>84</v>
      </c>
      <c r="D71" s="111">
        <v>33.36</v>
      </c>
      <c r="E71" s="111">
        <f t="shared" si="0"/>
        <v>2802.24</v>
      </c>
      <c r="F71" s="112" t="s">
        <v>12</v>
      </c>
    </row>
    <row r="72" spans="2:6">
      <c r="B72" s="109">
        <v>0.53089120370370368</v>
      </c>
      <c r="C72" s="110">
        <v>138</v>
      </c>
      <c r="D72" s="111">
        <v>33.36</v>
      </c>
      <c r="E72" s="111">
        <f t="shared" si="0"/>
        <v>4603.68</v>
      </c>
      <c r="F72" s="112" t="s">
        <v>12</v>
      </c>
    </row>
    <row r="73" spans="2:6">
      <c r="B73" s="109">
        <v>0.53575231481481478</v>
      </c>
      <c r="C73" s="110">
        <v>128</v>
      </c>
      <c r="D73" s="111">
        <v>33.380000000000003</v>
      </c>
      <c r="E73" s="111">
        <f t="shared" si="0"/>
        <v>4272.6400000000003</v>
      </c>
      <c r="F73" s="112" t="s">
        <v>12</v>
      </c>
    </row>
    <row r="74" spans="2:6">
      <c r="B74" s="109">
        <v>0.54112268518518514</v>
      </c>
      <c r="C74" s="110">
        <v>92</v>
      </c>
      <c r="D74" s="111">
        <v>33.36</v>
      </c>
      <c r="E74" s="111">
        <f t="shared" si="0"/>
        <v>3069.12</v>
      </c>
      <c r="F74" s="112" t="s">
        <v>12</v>
      </c>
    </row>
    <row r="75" spans="2:6">
      <c r="B75" s="109">
        <v>0.54486111111111113</v>
      </c>
      <c r="C75" s="110">
        <v>155</v>
      </c>
      <c r="D75" s="111">
        <v>33.340000000000003</v>
      </c>
      <c r="E75" s="111">
        <f t="shared" si="0"/>
        <v>5167.7000000000007</v>
      </c>
      <c r="F75" s="112" t="s">
        <v>12</v>
      </c>
    </row>
    <row r="76" spans="2:6">
      <c r="B76" s="109">
        <v>0.55337962962962961</v>
      </c>
      <c r="C76" s="110">
        <v>145</v>
      </c>
      <c r="D76" s="111">
        <v>33.28</v>
      </c>
      <c r="E76" s="111">
        <f t="shared" si="0"/>
        <v>4825.6000000000004</v>
      </c>
      <c r="F76" s="112" t="s">
        <v>12</v>
      </c>
    </row>
    <row r="77" spans="2:6">
      <c r="B77" s="109">
        <v>0.55337962962962961</v>
      </c>
      <c r="C77" s="110">
        <v>328</v>
      </c>
      <c r="D77" s="111">
        <v>33.28</v>
      </c>
      <c r="E77" s="111">
        <f t="shared" si="0"/>
        <v>10915.84</v>
      </c>
      <c r="F77" s="112" t="s">
        <v>12</v>
      </c>
    </row>
    <row r="78" spans="2:6">
      <c r="B78" s="109">
        <v>0.55751157407407403</v>
      </c>
      <c r="C78" s="110">
        <v>95</v>
      </c>
      <c r="D78" s="111">
        <v>33.24</v>
      </c>
      <c r="E78" s="111">
        <f t="shared" si="0"/>
        <v>3157.8</v>
      </c>
      <c r="F78" s="112" t="s">
        <v>12</v>
      </c>
    </row>
    <row r="79" spans="2:6">
      <c r="B79" s="109">
        <v>0.57546296296296295</v>
      </c>
      <c r="C79" s="110">
        <v>654</v>
      </c>
      <c r="D79" s="111">
        <v>33.32</v>
      </c>
      <c r="E79" s="111">
        <f t="shared" si="0"/>
        <v>21791.279999999999</v>
      </c>
      <c r="F79" s="112" t="s">
        <v>12</v>
      </c>
    </row>
    <row r="80" spans="2:6">
      <c r="B80" s="109">
        <v>0.57783564814814814</v>
      </c>
      <c r="C80" s="110">
        <v>125</v>
      </c>
      <c r="D80" s="111">
        <v>33.299999999999997</v>
      </c>
      <c r="E80" s="111">
        <f t="shared" si="0"/>
        <v>4162.5</v>
      </c>
      <c r="F80" s="112" t="s">
        <v>12</v>
      </c>
    </row>
    <row r="81" spans="2:6">
      <c r="B81" s="109">
        <v>0.57783564814814814</v>
      </c>
      <c r="C81" s="110">
        <v>15</v>
      </c>
      <c r="D81" s="111">
        <v>33.299999999999997</v>
      </c>
      <c r="E81" s="111">
        <f t="shared" si="0"/>
        <v>499.49999999999994</v>
      </c>
      <c r="F81" s="112" t="s">
        <v>12</v>
      </c>
    </row>
    <row r="82" spans="2:6">
      <c r="B82" s="109">
        <v>0.58155092592592594</v>
      </c>
      <c r="C82" s="110">
        <v>116</v>
      </c>
      <c r="D82" s="111">
        <v>33.340000000000003</v>
      </c>
      <c r="E82" s="111">
        <f t="shared" si="0"/>
        <v>3867.4400000000005</v>
      </c>
      <c r="F82" s="112" t="s">
        <v>12</v>
      </c>
    </row>
    <row r="83" spans="2:6">
      <c r="B83" s="109">
        <v>0.58708333333333329</v>
      </c>
      <c r="C83" s="110">
        <v>225</v>
      </c>
      <c r="D83" s="111">
        <v>33.4</v>
      </c>
      <c r="E83" s="111">
        <f t="shared" si="0"/>
        <v>7515</v>
      </c>
      <c r="F83" s="112" t="s">
        <v>12</v>
      </c>
    </row>
    <row r="84" spans="2:6">
      <c r="B84" s="109">
        <v>0.5915393518518518</v>
      </c>
      <c r="C84" s="110">
        <v>92</v>
      </c>
      <c r="D84" s="111">
        <v>33.340000000000003</v>
      </c>
      <c r="E84" s="111">
        <f t="shared" si="0"/>
        <v>3067.28</v>
      </c>
      <c r="F84" s="112" t="s">
        <v>12</v>
      </c>
    </row>
    <row r="85" spans="2:6">
      <c r="B85" s="109">
        <v>0.59317129629629628</v>
      </c>
      <c r="C85" s="110">
        <v>99</v>
      </c>
      <c r="D85" s="111">
        <v>33.28</v>
      </c>
      <c r="E85" s="111">
        <f t="shared" si="0"/>
        <v>3294.7200000000003</v>
      </c>
      <c r="F85" s="112" t="s">
        <v>12</v>
      </c>
    </row>
    <row r="86" spans="2:6">
      <c r="B86" s="109">
        <v>0.59526620370370376</v>
      </c>
      <c r="C86" s="110">
        <v>99</v>
      </c>
      <c r="D86" s="111">
        <v>33.24</v>
      </c>
      <c r="E86" s="111">
        <f t="shared" ref="E86:E135" si="1">C86*D86</f>
        <v>3290.76</v>
      </c>
      <c r="F86" s="112" t="s">
        <v>12</v>
      </c>
    </row>
    <row r="87" spans="2:6">
      <c r="B87" s="109">
        <v>0.59792824074074069</v>
      </c>
      <c r="C87" s="110">
        <v>104</v>
      </c>
      <c r="D87" s="111">
        <v>33.200000000000003</v>
      </c>
      <c r="E87" s="111">
        <f t="shared" si="1"/>
        <v>3452.8</v>
      </c>
      <c r="F87" s="112" t="s">
        <v>12</v>
      </c>
    </row>
    <row r="88" spans="2:6">
      <c r="B88" s="109">
        <v>0.60247685185185185</v>
      </c>
      <c r="C88" s="110">
        <v>125</v>
      </c>
      <c r="D88" s="111">
        <v>33.159999999999997</v>
      </c>
      <c r="E88" s="111">
        <f t="shared" si="1"/>
        <v>4145</v>
      </c>
      <c r="F88" s="112" t="s">
        <v>12</v>
      </c>
    </row>
    <row r="89" spans="2:6">
      <c r="B89" s="109">
        <v>0.60649305555555555</v>
      </c>
      <c r="C89" s="110">
        <v>547</v>
      </c>
      <c r="D89" s="111">
        <v>33.14</v>
      </c>
      <c r="E89" s="111">
        <f t="shared" si="1"/>
        <v>18127.580000000002</v>
      </c>
      <c r="F89" s="112" t="s">
        <v>12</v>
      </c>
    </row>
    <row r="90" spans="2:6">
      <c r="B90" s="109">
        <v>0.60673611111111114</v>
      </c>
      <c r="C90" s="110">
        <v>104</v>
      </c>
      <c r="D90" s="111">
        <v>33.08</v>
      </c>
      <c r="E90" s="111">
        <f t="shared" si="1"/>
        <v>3440.3199999999997</v>
      </c>
      <c r="F90" s="112" t="s">
        <v>12</v>
      </c>
    </row>
    <row r="91" spans="2:6">
      <c r="B91" s="109">
        <v>0.60901620370370368</v>
      </c>
      <c r="C91" s="110">
        <v>104</v>
      </c>
      <c r="D91" s="111">
        <v>33.020000000000003</v>
      </c>
      <c r="E91" s="111">
        <f t="shared" si="1"/>
        <v>3434.0800000000004</v>
      </c>
      <c r="F91" s="112" t="s">
        <v>12</v>
      </c>
    </row>
    <row r="92" spans="2:6">
      <c r="B92" s="109">
        <v>0.60947916666666668</v>
      </c>
      <c r="C92" s="110">
        <v>170</v>
      </c>
      <c r="D92" s="111">
        <v>32.92</v>
      </c>
      <c r="E92" s="111">
        <f t="shared" si="1"/>
        <v>5596.4000000000005</v>
      </c>
      <c r="F92" s="112" t="s">
        <v>12</v>
      </c>
    </row>
    <row r="93" spans="2:6">
      <c r="B93" s="109">
        <v>0.61120370370370369</v>
      </c>
      <c r="C93" s="110">
        <v>34</v>
      </c>
      <c r="D93" s="111">
        <v>32.840000000000003</v>
      </c>
      <c r="E93" s="111">
        <f t="shared" si="1"/>
        <v>1116.5600000000002</v>
      </c>
      <c r="F93" s="112" t="s">
        <v>12</v>
      </c>
    </row>
    <row r="94" spans="2:6">
      <c r="B94" s="109">
        <v>0.61120370370370369</v>
      </c>
      <c r="C94" s="110">
        <v>58</v>
      </c>
      <c r="D94" s="111">
        <v>32.840000000000003</v>
      </c>
      <c r="E94" s="111">
        <f t="shared" si="1"/>
        <v>1904.7200000000003</v>
      </c>
      <c r="F94" s="112" t="s">
        <v>12</v>
      </c>
    </row>
    <row r="95" spans="2:6">
      <c r="B95" s="109">
        <v>0.61214120370370373</v>
      </c>
      <c r="C95" s="110">
        <v>74</v>
      </c>
      <c r="D95" s="111">
        <v>32.799999999999997</v>
      </c>
      <c r="E95" s="111">
        <f t="shared" si="1"/>
        <v>2427.1999999999998</v>
      </c>
      <c r="F95" s="112" t="s">
        <v>12</v>
      </c>
    </row>
    <row r="96" spans="2:6">
      <c r="B96" s="109">
        <v>0.61214120370370373</v>
      </c>
      <c r="C96" s="110">
        <v>85</v>
      </c>
      <c r="D96" s="111">
        <v>32.799999999999997</v>
      </c>
      <c r="E96" s="111">
        <f t="shared" si="1"/>
        <v>2787.9999999999995</v>
      </c>
      <c r="F96" s="112" t="s">
        <v>12</v>
      </c>
    </row>
    <row r="97" spans="2:6">
      <c r="B97" s="109">
        <v>0.61262731481481481</v>
      </c>
      <c r="C97" s="110">
        <v>95</v>
      </c>
      <c r="D97" s="111">
        <v>32.700000000000003</v>
      </c>
      <c r="E97" s="111">
        <f t="shared" si="1"/>
        <v>3106.5000000000005</v>
      </c>
      <c r="F97" s="112" t="s">
        <v>12</v>
      </c>
    </row>
    <row r="98" spans="2:6">
      <c r="B98" s="109">
        <v>0.61659722222222224</v>
      </c>
      <c r="C98" s="110">
        <v>239</v>
      </c>
      <c r="D98" s="111">
        <v>32.76</v>
      </c>
      <c r="E98" s="111">
        <f t="shared" si="1"/>
        <v>7829.6399999999994</v>
      </c>
      <c r="F98" s="112" t="s">
        <v>12</v>
      </c>
    </row>
    <row r="99" spans="2:6">
      <c r="B99" s="109">
        <v>0.61898148148148147</v>
      </c>
      <c r="C99" s="110">
        <v>141</v>
      </c>
      <c r="D99" s="111">
        <v>32.72</v>
      </c>
      <c r="E99" s="111">
        <f t="shared" si="1"/>
        <v>4613.5199999999995</v>
      </c>
      <c r="F99" s="112" t="s">
        <v>12</v>
      </c>
    </row>
    <row r="100" spans="2:6">
      <c r="B100" s="109">
        <v>0.61898148148148147</v>
      </c>
      <c r="C100" s="110">
        <v>123</v>
      </c>
      <c r="D100" s="111">
        <v>32.72</v>
      </c>
      <c r="E100" s="111">
        <f t="shared" si="1"/>
        <v>4024.56</v>
      </c>
      <c r="F100" s="112" t="s">
        <v>12</v>
      </c>
    </row>
    <row r="101" spans="2:6">
      <c r="B101" s="109">
        <v>0.62013888888888891</v>
      </c>
      <c r="C101" s="110">
        <v>104</v>
      </c>
      <c r="D101" s="111">
        <v>32.68</v>
      </c>
      <c r="E101" s="111">
        <f t="shared" si="1"/>
        <v>3398.72</v>
      </c>
      <c r="F101" s="112" t="s">
        <v>12</v>
      </c>
    </row>
    <row r="102" spans="2:6">
      <c r="B102" s="109">
        <v>0.62202546296296302</v>
      </c>
      <c r="C102" s="110">
        <v>94</v>
      </c>
      <c r="D102" s="111">
        <v>32.520000000000003</v>
      </c>
      <c r="E102" s="111">
        <f t="shared" si="1"/>
        <v>3056.88</v>
      </c>
      <c r="F102" s="112" t="s">
        <v>12</v>
      </c>
    </row>
    <row r="103" spans="2:6">
      <c r="B103" s="109">
        <v>0.62443287037037032</v>
      </c>
      <c r="C103" s="110">
        <v>267</v>
      </c>
      <c r="D103" s="111">
        <v>32.56</v>
      </c>
      <c r="E103" s="111">
        <f t="shared" si="1"/>
        <v>8693.52</v>
      </c>
      <c r="F103" s="112" t="s">
        <v>12</v>
      </c>
    </row>
    <row r="104" spans="2:6">
      <c r="B104" s="109">
        <v>0.62599537037037034</v>
      </c>
      <c r="C104" s="110">
        <v>129</v>
      </c>
      <c r="D104" s="111">
        <v>32.56</v>
      </c>
      <c r="E104" s="111">
        <f t="shared" si="1"/>
        <v>4200.2400000000007</v>
      </c>
      <c r="F104" s="112" t="s">
        <v>12</v>
      </c>
    </row>
    <row r="105" spans="2:6">
      <c r="B105" s="109">
        <v>0.63</v>
      </c>
      <c r="C105" s="110">
        <v>296</v>
      </c>
      <c r="D105" s="111">
        <v>32.54</v>
      </c>
      <c r="E105" s="111">
        <f t="shared" si="1"/>
        <v>9631.84</v>
      </c>
      <c r="F105" s="112" t="s">
        <v>12</v>
      </c>
    </row>
    <row r="106" spans="2:6">
      <c r="B106" s="109">
        <v>0.63322916666666662</v>
      </c>
      <c r="C106" s="110">
        <v>184</v>
      </c>
      <c r="D106" s="111">
        <v>32.479999999999997</v>
      </c>
      <c r="E106" s="111">
        <f t="shared" si="1"/>
        <v>5976.32</v>
      </c>
      <c r="F106" s="112" t="s">
        <v>12</v>
      </c>
    </row>
    <row r="107" spans="2:6">
      <c r="B107" s="109">
        <v>0.63322916666666662</v>
      </c>
      <c r="C107" s="110">
        <v>37</v>
      </c>
      <c r="D107" s="111">
        <v>32.479999999999997</v>
      </c>
      <c r="E107" s="111">
        <f t="shared" si="1"/>
        <v>1201.76</v>
      </c>
      <c r="F107" s="112" t="s">
        <v>12</v>
      </c>
    </row>
    <row r="108" spans="2:6">
      <c r="B108" s="109">
        <v>0.63608796296296299</v>
      </c>
      <c r="C108" s="110">
        <v>292</v>
      </c>
      <c r="D108" s="111">
        <v>32.520000000000003</v>
      </c>
      <c r="E108" s="111">
        <f t="shared" si="1"/>
        <v>9495.84</v>
      </c>
      <c r="F108" s="112" t="s">
        <v>12</v>
      </c>
    </row>
    <row r="109" spans="2:6">
      <c r="B109" s="109">
        <v>0.63765046296296302</v>
      </c>
      <c r="C109" s="110">
        <v>43</v>
      </c>
      <c r="D109" s="111">
        <v>32.479999999999997</v>
      </c>
      <c r="E109" s="111">
        <f t="shared" si="1"/>
        <v>1396.6399999999999</v>
      </c>
      <c r="F109" s="112" t="s">
        <v>12</v>
      </c>
    </row>
    <row r="110" spans="2:6">
      <c r="B110" s="109">
        <v>0.63765046296296302</v>
      </c>
      <c r="C110" s="110">
        <v>112</v>
      </c>
      <c r="D110" s="111">
        <v>32.479999999999997</v>
      </c>
      <c r="E110" s="111">
        <f t="shared" si="1"/>
        <v>3637.7599999999998</v>
      </c>
      <c r="F110" s="112" t="s">
        <v>12</v>
      </c>
    </row>
    <row r="111" spans="2:6">
      <c r="B111" s="109">
        <v>0.6431365740740741</v>
      </c>
      <c r="C111" s="110">
        <v>353</v>
      </c>
      <c r="D111" s="111">
        <v>32.479999999999997</v>
      </c>
      <c r="E111" s="111">
        <f t="shared" si="1"/>
        <v>11465.439999999999</v>
      </c>
      <c r="F111" s="112" t="s">
        <v>12</v>
      </c>
    </row>
    <row r="112" spans="2:6">
      <c r="B112" s="109">
        <v>0.64714120370370365</v>
      </c>
      <c r="C112" s="110">
        <v>458</v>
      </c>
      <c r="D112" s="111">
        <v>32.54</v>
      </c>
      <c r="E112" s="111">
        <f t="shared" si="1"/>
        <v>14903.32</v>
      </c>
      <c r="F112" s="112" t="s">
        <v>12</v>
      </c>
    </row>
    <row r="113" spans="2:6">
      <c r="B113" s="109">
        <v>0.6537384259259259</v>
      </c>
      <c r="C113" s="110">
        <v>438</v>
      </c>
      <c r="D113" s="111">
        <v>32.5</v>
      </c>
      <c r="E113" s="111">
        <f t="shared" si="1"/>
        <v>14235</v>
      </c>
      <c r="F113" s="112" t="s">
        <v>12</v>
      </c>
    </row>
    <row r="114" spans="2:6">
      <c r="B114" s="109">
        <v>0.65795138888888893</v>
      </c>
      <c r="C114" s="110">
        <v>371</v>
      </c>
      <c r="D114" s="111">
        <v>32.5</v>
      </c>
      <c r="E114" s="111">
        <f t="shared" si="1"/>
        <v>12057.5</v>
      </c>
      <c r="F114" s="112" t="s">
        <v>12</v>
      </c>
    </row>
    <row r="115" spans="2:6">
      <c r="B115" s="109">
        <v>0.65927083333333336</v>
      </c>
      <c r="C115" s="110">
        <v>127</v>
      </c>
      <c r="D115" s="111">
        <v>32.479999999999997</v>
      </c>
      <c r="E115" s="111">
        <f t="shared" si="1"/>
        <v>4124.96</v>
      </c>
      <c r="F115" s="112" t="s">
        <v>12</v>
      </c>
    </row>
    <row r="116" spans="2:6">
      <c r="B116" s="109">
        <v>0.66121527777777778</v>
      </c>
      <c r="C116" s="110">
        <v>161</v>
      </c>
      <c r="D116" s="111">
        <v>32.44</v>
      </c>
      <c r="E116" s="111">
        <f t="shared" si="1"/>
        <v>5222.8399999999992</v>
      </c>
      <c r="F116" s="112" t="s">
        <v>12</v>
      </c>
    </row>
    <row r="117" spans="2:6">
      <c r="B117" s="109">
        <v>0.67026620370370371</v>
      </c>
      <c r="C117" s="110">
        <v>165</v>
      </c>
      <c r="D117" s="111">
        <v>32.5</v>
      </c>
      <c r="E117" s="111">
        <f t="shared" si="1"/>
        <v>5362.5</v>
      </c>
      <c r="F117" s="112" t="s">
        <v>12</v>
      </c>
    </row>
    <row r="118" spans="2:6">
      <c r="B118" s="109">
        <v>0.67273148148148143</v>
      </c>
      <c r="C118" s="110">
        <v>152</v>
      </c>
      <c r="D118" s="111">
        <v>32.619999999999997</v>
      </c>
      <c r="E118" s="111">
        <f t="shared" si="1"/>
        <v>4958.24</v>
      </c>
      <c r="F118" s="112" t="s">
        <v>12</v>
      </c>
    </row>
    <row r="119" spans="2:6">
      <c r="B119" s="109">
        <v>0.67369212962962965</v>
      </c>
      <c r="C119" s="110">
        <v>617</v>
      </c>
      <c r="D119" s="111">
        <v>32.6</v>
      </c>
      <c r="E119" s="111">
        <f t="shared" si="1"/>
        <v>20114.2</v>
      </c>
      <c r="F119" s="112" t="s">
        <v>12</v>
      </c>
    </row>
    <row r="120" spans="2:6">
      <c r="B120" s="109">
        <v>0.67570601851851853</v>
      </c>
      <c r="C120" s="110">
        <v>108</v>
      </c>
      <c r="D120" s="111">
        <v>32.520000000000003</v>
      </c>
      <c r="E120" s="111">
        <f t="shared" si="1"/>
        <v>3512.1600000000003</v>
      </c>
      <c r="F120" s="112" t="s">
        <v>12</v>
      </c>
    </row>
    <row r="121" spans="2:6">
      <c r="B121" s="109">
        <v>0.67962962962962958</v>
      </c>
      <c r="C121" s="110">
        <v>391</v>
      </c>
      <c r="D121" s="111">
        <v>32.56</v>
      </c>
      <c r="E121" s="111">
        <f t="shared" si="1"/>
        <v>12730.960000000001</v>
      </c>
      <c r="F121" s="112" t="s">
        <v>12</v>
      </c>
    </row>
    <row r="122" spans="2:6">
      <c r="B122" s="109">
        <v>0.68541666666666667</v>
      </c>
      <c r="C122" s="110">
        <v>448</v>
      </c>
      <c r="D122" s="111">
        <v>32.659999999999997</v>
      </c>
      <c r="E122" s="111">
        <f t="shared" si="1"/>
        <v>14631.679999999998</v>
      </c>
      <c r="F122" s="112" t="s">
        <v>12</v>
      </c>
    </row>
    <row r="123" spans="2:6">
      <c r="B123" s="109">
        <v>0.68876157407407412</v>
      </c>
      <c r="C123" s="110">
        <v>114</v>
      </c>
      <c r="D123" s="111">
        <v>32.700000000000003</v>
      </c>
      <c r="E123" s="111">
        <f t="shared" si="1"/>
        <v>3727.8</v>
      </c>
      <c r="F123" s="112" t="s">
        <v>12</v>
      </c>
    </row>
    <row r="124" spans="2:6">
      <c r="B124" s="109">
        <v>0.69118055555555558</v>
      </c>
      <c r="C124" s="110">
        <v>276</v>
      </c>
      <c r="D124" s="111">
        <v>32.700000000000003</v>
      </c>
      <c r="E124" s="111">
        <f t="shared" si="1"/>
        <v>9025.2000000000007</v>
      </c>
      <c r="F124" s="112" t="s">
        <v>12</v>
      </c>
    </row>
    <row r="125" spans="2:6">
      <c r="B125" s="109">
        <v>0.69118055555555558</v>
      </c>
      <c r="C125" s="110">
        <v>75</v>
      </c>
      <c r="D125" s="111">
        <v>32.700000000000003</v>
      </c>
      <c r="E125" s="111">
        <f t="shared" si="1"/>
        <v>2452.5</v>
      </c>
      <c r="F125" s="112" t="s">
        <v>12</v>
      </c>
    </row>
    <row r="126" spans="2:6">
      <c r="B126" s="109">
        <v>0.69447916666666665</v>
      </c>
      <c r="C126" s="110">
        <v>281</v>
      </c>
      <c r="D126" s="111">
        <v>32.700000000000003</v>
      </c>
      <c r="E126" s="111">
        <f t="shared" si="1"/>
        <v>9188.7000000000007</v>
      </c>
      <c r="F126" s="112" t="s">
        <v>12</v>
      </c>
    </row>
    <row r="127" spans="2:6">
      <c r="B127" s="109">
        <v>0.69795138888888886</v>
      </c>
      <c r="C127" s="110">
        <v>248</v>
      </c>
      <c r="D127" s="111">
        <v>32.72</v>
      </c>
      <c r="E127" s="111">
        <f t="shared" si="1"/>
        <v>8114.5599999999995</v>
      </c>
      <c r="F127" s="112" t="s">
        <v>12</v>
      </c>
    </row>
    <row r="128" spans="2:6">
      <c r="B128" s="109">
        <v>0.7000925925925926</v>
      </c>
      <c r="C128" s="110">
        <v>109</v>
      </c>
      <c r="D128" s="111">
        <v>32.68</v>
      </c>
      <c r="E128" s="111">
        <f t="shared" si="1"/>
        <v>3562.12</v>
      </c>
      <c r="F128" s="112" t="s">
        <v>12</v>
      </c>
    </row>
    <row r="129" spans="2:6">
      <c r="B129" s="109">
        <v>0.70556712962962964</v>
      </c>
      <c r="C129" s="110">
        <v>72</v>
      </c>
      <c r="D129" s="111">
        <v>32.76</v>
      </c>
      <c r="E129" s="111">
        <f t="shared" si="1"/>
        <v>2358.7199999999998</v>
      </c>
      <c r="F129" s="112" t="s">
        <v>12</v>
      </c>
    </row>
    <row r="130" spans="2:6">
      <c r="B130" s="109">
        <v>0.70556712962962964</v>
      </c>
      <c r="C130" s="110">
        <v>134</v>
      </c>
      <c r="D130" s="111">
        <v>32.76</v>
      </c>
      <c r="E130" s="111">
        <f t="shared" si="1"/>
        <v>4389.84</v>
      </c>
      <c r="F130" s="112" t="s">
        <v>12</v>
      </c>
    </row>
    <row r="131" spans="2:6">
      <c r="B131" s="109">
        <v>0.70612268518518517</v>
      </c>
      <c r="C131" s="110">
        <v>191</v>
      </c>
      <c r="D131" s="111">
        <v>32.76</v>
      </c>
      <c r="E131" s="111">
        <f t="shared" si="1"/>
        <v>6257.16</v>
      </c>
      <c r="F131" s="112" t="s">
        <v>12</v>
      </c>
    </row>
    <row r="132" spans="2:6">
      <c r="B132" s="109">
        <v>0.71232638888888888</v>
      </c>
      <c r="C132" s="110">
        <v>838</v>
      </c>
      <c r="D132" s="111">
        <v>32.840000000000003</v>
      </c>
      <c r="E132" s="111">
        <f t="shared" si="1"/>
        <v>27519.920000000002</v>
      </c>
      <c r="F132" s="112" t="s">
        <v>12</v>
      </c>
    </row>
    <row r="133" spans="2:6">
      <c r="B133" s="109">
        <v>0.71284722222222219</v>
      </c>
      <c r="C133" s="110">
        <v>146</v>
      </c>
      <c r="D133" s="111">
        <v>32.840000000000003</v>
      </c>
      <c r="E133" s="111">
        <f t="shared" si="1"/>
        <v>4794.6400000000003</v>
      </c>
      <c r="F133" s="112" t="s">
        <v>12</v>
      </c>
    </row>
    <row r="134" spans="2:6">
      <c r="B134" s="109">
        <v>0.71418981481481481</v>
      </c>
      <c r="C134" s="110">
        <v>336</v>
      </c>
      <c r="D134" s="111">
        <v>32.799999999999997</v>
      </c>
      <c r="E134" s="111">
        <f t="shared" si="1"/>
        <v>11020.8</v>
      </c>
      <c r="F134" s="112" t="s">
        <v>12</v>
      </c>
    </row>
    <row r="135" spans="2:6">
      <c r="B135" s="109">
        <v>0.72434027777777776</v>
      </c>
      <c r="C135" s="110">
        <v>2103</v>
      </c>
      <c r="D135" s="111">
        <v>32.94</v>
      </c>
      <c r="E135" s="111">
        <f t="shared" si="1"/>
        <v>69272.819999999992</v>
      </c>
      <c r="F135" s="112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9" priority="1">
      <formula>$D15&gt;#REF!</formula>
    </cfRule>
  </conditionalFormatting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FADA-21E2-4012-9847-690AFF7EC239}">
  <dimension ref="B1:L248"/>
  <sheetViews>
    <sheetView workbookViewId="0">
      <selection activeCell="K33" sqref="K3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46092</v>
      </c>
      <c r="C15" s="58">
        <f>SUMIF(F21:F5001,F15,C21:C5001)</f>
        <v>26878</v>
      </c>
      <c r="D15" s="59">
        <f>E15/C15</f>
        <v>33.335162586501951</v>
      </c>
      <c r="E15" s="59">
        <f>SUMIF(F21:F5001,F15,E21:E5001)</f>
        <v>895982.49999999953</v>
      </c>
      <c r="F15" s="60" t="s">
        <v>12</v>
      </c>
    </row>
    <row r="16" spans="2:10">
      <c r="B16" s="26">
        <f>B15</f>
        <v>46092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0.38089120370370372</v>
      </c>
      <c r="C21" s="110">
        <v>1273</v>
      </c>
      <c r="D21" s="111">
        <v>33.36</v>
      </c>
      <c r="E21" s="111">
        <v>42467.28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0.38134259259259257</v>
      </c>
      <c r="C22" s="110">
        <v>239</v>
      </c>
      <c r="D22" s="111">
        <v>33.299999999999997</v>
      </c>
      <c r="E22" s="111">
        <v>7958.6999999999989</v>
      </c>
      <c r="F22" s="60" t="s">
        <v>12</v>
      </c>
    </row>
    <row r="23" spans="2:12">
      <c r="B23" s="109">
        <v>0.38363425925925926</v>
      </c>
      <c r="C23" s="110">
        <v>568</v>
      </c>
      <c r="D23" s="111">
        <v>33.36</v>
      </c>
      <c r="E23" s="111">
        <v>18948.48</v>
      </c>
      <c r="F23" s="60" t="s">
        <v>12</v>
      </c>
    </row>
    <row r="24" spans="2:12">
      <c r="B24" s="109">
        <v>0.38453703703703701</v>
      </c>
      <c r="C24" s="110">
        <v>194</v>
      </c>
      <c r="D24" s="111">
        <v>33.36</v>
      </c>
      <c r="E24" s="111">
        <v>6471.84</v>
      </c>
      <c r="F24" s="60" t="s">
        <v>12</v>
      </c>
    </row>
    <row r="25" spans="2:12">
      <c r="B25" s="109">
        <v>0.38965277777777779</v>
      </c>
      <c r="C25" s="110">
        <v>631</v>
      </c>
      <c r="D25" s="111">
        <v>33.32</v>
      </c>
      <c r="E25" s="111">
        <v>21024.920000000002</v>
      </c>
      <c r="F25" s="60" t="s">
        <v>12</v>
      </c>
    </row>
    <row r="26" spans="2:12">
      <c r="B26" s="109">
        <v>0.39098379629629632</v>
      </c>
      <c r="C26" s="110">
        <v>314</v>
      </c>
      <c r="D26" s="111">
        <v>33.299999999999997</v>
      </c>
      <c r="E26" s="111">
        <v>10456.199999999999</v>
      </c>
      <c r="F26" s="60" t="s">
        <v>12</v>
      </c>
    </row>
    <row r="27" spans="2:12">
      <c r="B27" s="109">
        <v>0.39401620370370372</v>
      </c>
      <c r="C27" s="110">
        <v>352</v>
      </c>
      <c r="D27" s="111">
        <v>33.32</v>
      </c>
      <c r="E27" s="111">
        <v>11728.64</v>
      </c>
      <c r="F27" s="60" t="s">
        <v>12</v>
      </c>
    </row>
    <row r="28" spans="2:12">
      <c r="B28" s="109">
        <v>0.40005787037037038</v>
      </c>
      <c r="C28" s="110">
        <v>232</v>
      </c>
      <c r="D28" s="111">
        <v>33.299999999999997</v>
      </c>
      <c r="E28" s="111">
        <v>7725.5999999999995</v>
      </c>
      <c r="F28" s="60" t="s">
        <v>12</v>
      </c>
    </row>
    <row r="29" spans="2:12">
      <c r="B29" s="109">
        <v>0.40090277777777777</v>
      </c>
      <c r="C29" s="110">
        <v>395</v>
      </c>
      <c r="D29" s="111">
        <v>33.28</v>
      </c>
      <c r="E29" s="111">
        <v>13145.6</v>
      </c>
      <c r="F29" s="60" t="s">
        <v>12</v>
      </c>
    </row>
    <row r="30" spans="2:12">
      <c r="B30" s="109">
        <v>0.40201388888888889</v>
      </c>
      <c r="C30" s="110">
        <v>153</v>
      </c>
      <c r="D30" s="111">
        <v>33.24</v>
      </c>
      <c r="E30" s="111">
        <v>5085.72</v>
      </c>
      <c r="F30" s="60" t="s">
        <v>12</v>
      </c>
    </row>
    <row r="31" spans="2:12">
      <c r="B31" s="109">
        <v>0.40201388888888889</v>
      </c>
      <c r="C31" s="110">
        <v>604</v>
      </c>
      <c r="D31" s="111">
        <v>33.24</v>
      </c>
      <c r="E31" s="111">
        <v>20076.960000000003</v>
      </c>
      <c r="F31" s="60" t="s">
        <v>12</v>
      </c>
    </row>
    <row r="32" spans="2:12">
      <c r="B32" s="109">
        <v>0.41486111111111112</v>
      </c>
      <c r="C32" s="110">
        <v>612</v>
      </c>
      <c r="D32" s="111">
        <v>33.26</v>
      </c>
      <c r="E32" s="111">
        <v>20355.12</v>
      </c>
      <c r="F32" s="60" t="s">
        <v>12</v>
      </c>
    </row>
    <row r="33" spans="2:6">
      <c r="B33" s="109">
        <v>0.41510416666666666</v>
      </c>
      <c r="C33" s="110">
        <v>330</v>
      </c>
      <c r="D33" s="111">
        <v>33.24</v>
      </c>
      <c r="E33" s="111">
        <v>10969.2</v>
      </c>
      <c r="F33" s="60" t="s">
        <v>12</v>
      </c>
    </row>
    <row r="34" spans="2:6">
      <c r="B34" s="109">
        <v>0.41510416666666666</v>
      </c>
      <c r="C34" s="110">
        <v>356</v>
      </c>
      <c r="D34" s="111">
        <v>33.24</v>
      </c>
      <c r="E34" s="111">
        <v>11833.44</v>
      </c>
      <c r="F34" s="60" t="s">
        <v>12</v>
      </c>
    </row>
    <row r="35" spans="2:6">
      <c r="B35" s="109">
        <v>0.4151273148148148</v>
      </c>
      <c r="C35" s="110">
        <v>189</v>
      </c>
      <c r="D35" s="111">
        <v>33.22</v>
      </c>
      <c r="E35" s="111">
        <v>6278.58</v>
      </c>
      <c r="F35" s="60" t="s">
        <v>12</v>
      </c>
    </row>
    <row r="36" spans="2:6">
      <c r="B36" s="109">
        <v>0.41973379629629631</v>
      </c>
      <c r="C36" s="110">
        <v>206</v>
      </c>
      <c r="D36" s="111">
        <v>33.200000000000003</v>
      </c>
      <c r="E36" s="111">
        <v>6839.2000000000007</v>
      </c>
      <c r="F36" s="60" t="s">
        <v>12</v>
      </c>
    </row>
    <row r="37" spans="2:6">
      <c r="B37" s="109">
        <v>0.42155092592592591</v>
      </c>
      <c r="C37" s="110">
        <v>218</v>
      </c>
      <c r="D37" s="111">
        <v>33.14</v>
      </c>
      <c r="E37" s="111">
        <v>7224.52</v>
      </c>
      <c r="F37" s="60" t="s">
        <v>12</v>
      </c>
    </row>
    <row r="38" spans="2:6">
      <c r="B38" s="109">
        <v>0.43126157407407406</v>
      </c>
      <c r="C38" s="110">
        <v>320</v>
      </c>
      <c r="D38" s="111">
        <v>33.159999999999997</v>
      </c>
      <c r="E38" s="111">
        <v>10611.199999999999</v>
      </c>
      <c r="F38" s="60" t="s">
        <v>12</v>
      </c>
    </row>
    <row r="39" spans="2:6">
      <c r="B39" s="109">
        <v>0.44416666666666665</v>
      </c>
      <c r="C39" s="110">
        <v>1157</v>
      </c>
      <c r="D39" s="111">
        <v>33.28</v>
      </c>
      <c r="E39" s="111">
        <v>38504.959999999999</v>
      </c>
      <c r="F39" s="60" t="s">
        <v>12</v>
      </c>
    </row>
    <row r="40" spans="2:6">
      <c r="B40" s="109">
        <v>0.44416666666666665</v>
      </c>
      <c r="C40" s="110">
        <v>366</v>
      </c>
      <c r="D40" s="111">
        <v>33.26</v>
      </c>
      <c r="E40" s="111">
        <v>12173.16</v>
      </c>
      <c r="F40" s="60" t="s">
        <v>12</v>
      </c>
    </row>
    <row r="41" spans="2:6">
      <c r="B41" s="109">
        <v>0.45173611111111112</v>
      </c>
      <c r="C41" s="110">
        <v>489</v>
      </c>
      <c r="D41" s="111">
        <v>33.28</v>
      </c>
      <c r="E41" s="111">
        <v>16273.92</v>
      </c>
      <c r="F41" s="60" t="s">
        <v>12</v>
      </c>
    </row>
    <row r="42" spans="2:6">
      <c r="B42" s="109">
        <v>0.45685185185185184</v>
      </c>
      <c r="C42" s="110">
        <v>231</v>
      </c>
      <c r="D42" s="111">
        <v>33.32</v>
      </c>
      <c r="E42" s="111">
        <v>7696.92</v>
      </c>
      <c r="F42" s="60" t="s">
        <v>12</v>
      </c>
    </row>
    <row r="43" spans="2:6">
      <c r="B43" s="109">
        <v>0.45685185185185184</v>
      </c>
      <c r="C43" s="110">
        <v>141</v>
      </c>
      <c r="D43" s="111">
        <v>33.32</v>
      </c>
      <c r="E43" s="111">
        <v>4698.12</v>
      </c>
      <c r="F43" s="60" t="s">
        <v>12</v>
      </c>
    </row>
    <row r="44" spans="2:6">
      <c r="B44" s="109">
        <v>0.45710648148148147</v>
      </c>
      <c r="C44" s="110">
        <v>158</v>
      </c>
      <c r="D44" s="111">
        <v>33.299999999999997</v>
      </c>
      <c r="E44" s="111">
        <v>5261.4</v>
      </c>
      <c r="F44" s="60" t="s">
        <v>12</v>
      </c>
    </row>
    <row r="45" spans="2:6">
      <c r="B45" s="109">
        <v>0.46065972222222223</v>
      </c>
      <c r="C45" s="110">
        <v>94</v>
      </c>
      <c r="D45" s="111">
        <v>33.28</v>
      </c>
      <c r="E45" s="111">
        <v>3128.32</v>
      </c>
      <c r="F45" s="60" t="s">
        <v>12</v>
      </c>
    </row>
    <row r="46" spans="2:6">
      <c r="B46" s="109">
        <v>0.46328703703703705</v>
      </c>
      <c r="C46" s="110">
        <v>150</v>
      </c>
      <c r="D46" s="111">
        <v>33.24</v>
      </c>
      <c r="E46" s="111">
        <v>4986</v>
      </c>
      <c r="F46" s="60" t="s">
        <v>12</v>
      </c>
    </row>
    <row r="47" spans="2:6">
      <c r="B47" s="109">
        <v>0.46541666666666665</v>
      </c>
      <c r="C47" s="110">
        <v>76</v>
      </c>
      <c r="D47" s="111">
        <v>33.26</v>
      </c>
      <c r="E47" s="111">
        <v>2527.7599999999998</v>
      </c>
      <c r="F47" s="60" t="s">
        <v>12</v>
      </c>
    </row>
    <row r="48" spans="2:6">
      <c r="B48" s="109">
        <v>0.46541666666666665</v>
      </c>
      <c r="C48" s="110">
        <v>92</v>
      </c>
      <c r="D48" s="111">
        <v>33.26</v>
      </c>
      <c r="E48" s="111">
        <v>3059.9199999999996</v>
      </c>
      <c r="F48" s="60" t="s">
        <v>12</v>
      </c>
    </row>
    <row r="49" spans="2:6">
      <c r="B49" s="109">
        <v>0.47453703703703703</v>
      </c>
      <c r="C49" s="110">
        <v>149</v>
      </c>
      <c r="D49" s="111">
        <v>33.380000000000003</v>
      </c>
      <c r="E49" s="111">
        <v>4973.6200000000008</v>
      </c>
      <c r="F49" s="60" t="s">
        <v>12</v>
      </c>
    </row>
    <row r="50" spans="2:6">
      <c r="B50" s="109">
        <v>0.47601851851851851</v>
      </c>
      <c r="C50" s="110">
        <v>327</v>
      </c>
      <c r="D50" s="111">
        <v>33.32</v>
      </c>
      <c r="E50" s="111">
        <v>10895.64</v>
      </c>
      <c r="F50" s="60" t="s">
        <v>12</v>
      </c>
    </row>
    <row r="51" spans="2:6">
      <c r="B51" s="109">
        <v>0.48712962962962963</v>
      </c>
      <c r="C51" s="110">
        <v>796</v>
      </c>
      <c r="D51" s="111">
        <v>33.36</v>
      </c>
      <c r="E51" s="111">
        <v>26554.560000000001</v>
      </c>
      <c r="F51" s="60" t="s">
        <v>12</v>
      </c>
    </row>
    <row r="52" spans="2:6">
      <c r="B52" s="109">
        <v>0.48998842592592595</v>
      </c>
      <c r="C52" s="110">
        <v>183</v>
      </c>
      <c r="D52" s="111">
        <v>33.36</v>
      </c>
      <c r="E52" s="111">
        <v>6104.88</v>
      </c>
      <c r="F52" s="60" t="s">
        <v>12</v>
      </c>
    </row>
    <row r="53" spans="2:6">
      <c r="B53" s="109">
        <v>0.49856481481481479</v>
      </c>
      <c r="C53" s="110">
        <v>30</v>
      </c>
      <c r="D53" s="111">
        <v>33.299999999999997</v>
      </c>
      <c r="E53" s="111">
        <v>998.99999999999989</v>
      </c>
      <c r="F53" s="60" t="s">
        <v>12</v>
      </c>
    </row>
    <row r="54" spans="2:6">
      <c r="B54" s="109">
        <v>0.50268518518518523</v>
      </c>
      <c r="C54" s="110">
        <v>87</v>
      </c>
      <c r="D54" s="111">
        <v>33.299999999999997</v>
      </c>
      <c r="E54" s="111">
        <v>2897.1</v>
      </c>
      <c r="F54" s="60" t="s">
        <v>12</v>
      </c>
    </row>
    <row r="55" spans="2:6">
      <c r="B55" s="109">
        <v>0.50268518518518523</v>
      </c>
      <c r="C55" s="110">
        <v>449</v>
      </c>
      <c r="D55" s="111">
        <v>33.299999999999997</v>
      </c>
      <c r="E55" s="111">
        <v>14951.699999999999</v>
      </c>
      <c r="F55" s="60" t="s">
        <v>12</v>
      </c>
    </row>
    <row r="56" spans="2:6">
      <c r="B56" s="109">
        <v>0.50278935185185181</v>
      </c>
      <c r="C56" s="110">
        <v>302</v>
      </c>
      <c r="D56" s="111">
        <v>33.28</v>
      </c>
      <c r="E56" s="111">
        <v>10050.56</v>
      </c>
      <c r="F56" s="60" t="s">
        <v>12</v>
      </c>
    </row>
    <row r="57" spans="2:6">
      <c r="B57" s="109">
        <v>0.50278935185185181</v>
      </c>
      <c r="C57" s="110">
        <v>232</v>
      </c>
      <c r="D57" s="111">
        <v>33.28</v>
      </c>
      <c r="E57" s="111">
        <v>7720.96</v>
      </c>
      <c r="F57" s="60" t="s">
        <v>12</v>
      </c>
    </row>
    <row r="58" spans="2:6">
      <c r="B58" s="109">
        <v>0.51866898148148144</v>
      </c>
      <c r="C58" s="110">
        <v>232</v>
      </c>
      <c r="D58" s="111">
        <v>33.299999999999997</v>
      </c>
      <c r="E58" s="111">
        <v>7725.5999999999995</v>
      </c>
      <c r="F58" s="60" t="s">
        <v>12</v>
      </c>
    </row>
    <row r="59" spans="2:6">
      <c r="B59" s="109">
        <v>0.53219907407407407</v>
      </c>
      <c r="C59" s="110">
        <v>134</v>
      </c>
      <c r="D59" s="111">
        <v>33.28</v>
      </c>
      <c r="E59" s="111">
        <v>4459.5200000000004</v>
      </c>
      <c r="F59" s="60" t="s">
        <v>12</v>
      </c>
    </row>
    <row r="60" spans="2:6">
      <c r="B60" s="109">
        <v>0.54369212962962965</v>
      </c>
      <c r="C60" s="110">
        <v>26</v>
      </c>
      <c r="D60" s="111">
        <v>33.299999999999997</v>
      </c>
      <c r="E60" s="111">
        <v>865.8</v>
      </c>
      <c r="F60" s="60" t="s">
        <v>12</v>
      </c>
    </row>
    <row r="61" spans="2:6">
      <c r="B61" s="109">
        <v>0.54369212962962965</v>
      </c>
      <c r="C61" s="110">
        <v>933</v>
      </c>
      <c r="D61" s="111">
        <v>33.299999999999997</v>
      </c>
      <c r="E61" s="111">
        <v>31068.899999999998</v>
      </c>
      <c r="F61" s="60" t="s">
        <v>12</v>
      </c>
    </row>
    <row r="62" spans="2:6">
      <c r="B62" s="109">
        <v>0.54957175925925927</v>
      </c>
      <c r="C62" s="110">
        <v>210</v>
      </c>
      <c r="D62" s="111">
        <v>33.299999999999997</v>
      </c>
      <c r="E62" s="111">
        <v>6992.9999999999991</v>
      </c>
      <c r="F62" s="60" t="s">
        <v>12</v>
      </c>
    </row>
    <row r="63" spans="2:6">
      <c r="B63" s="109">
        <v>0.55140046296296297</v>
      </c>
      <c r="C63" s="110">
        <v>100</v>
      </c>
      <c r="D63" s="111">
        <v>33.28</v>
      </c>
      <c r="E63" s="111">
        <v>3328</v>
      </c>
      <c r="F63" s="60" t="s">
        <v>12</v>
      </c>
    </row>
    <row r="64" spans="2:6">
      <c r="B64" s="109">
        <v>0.55427083333333338</v>
      </c>
      <c r="C64" s="110">
        <v>91</v>
      </c>
      <c r="D64" s="111">
        <v>33.24</v>
      </c>
      <c r="E64" s="111">
        <v>3024.84</v>
      </c>
      <c r="F64" s="60" t="s">
        <v>12</v>
      </c>
    </row>
    <row r="65" spans="2:6">
      <c r="B65" s="109">
        <v>0.56135416666666671</v>
      </c>
      <c r="C65" s="110">
        <v>231</v>
      </c>
      <c r="D65" s="111">
        <v>33.22</v>
      </c>
      <c r="E65" s="111">
        <v>7673.82</v>
      </c>
      <c r="F65" s="60" t="s">
        <v>12</v>
      </c>
    </row>
    <row r="66" spans="2:6">
      <c r="B66" s="109">
        <v>0.56879629629629624</v>
      </c>
      <c r="C66" s="110">
        <v>390</v>
      </c>
      <c r="D66" s="111">
        <v>33.18</v>
      </c>
      <c r="E66" s="111">
        <v>12940.2</v>
      </c>
      <c r="F66" s="60" t="s">
        <v>12</v>
      </c>
    </row>
    <row r="67" spans="2:6">
      <c r="B67" s="109">
        <v>0.57166666666666666</v>
      </c>
      <c r="C67" s="110">
        <v>17</v>
      </c>
      <c r="D67" s="111">
        <v>33.1</v>
      </c>
      <c r="E67" s="111">
        <v>562.70000000000005</v>
      </c>
      <c r="F67" s="60" t="s">
        <v>12</v>
      </c>
    </row>
    <row r="68" spans="2:6">
      <c r="B68" s="109">
        <v>0.57168981481481485</v>
      </c>
      <c r="C68" s="110">
        <v>13</v>
      </c>
      <c r="D68" s="111">
        <v>33.1</v>
      </c>
      <c r="E68" s="111">
        <v>430.3</v>
      </c>
      <c r="F68" s="60" t="s">
        <v>12</v>
      </c>
    </row>
    <row r="69" spans="2:6">
      <c r="B69" s="109">
        <v>0.57168981481481485</v>
      </c>
      <c r="C69" s="110">
        <v>70</v>
      </c>
      <c r="D69" s="111">
        <v>33.1</v>
      </c>
      <c r="E69" s="111">
        <v>2317</v>
      </c>
      <c r="F69" s="60" t="s">
        <v>12</v>
      </c>
    </row>
    <row r="70" spans="2:6">
      <c r="B70" s="109">
        <v>0.58408564814814812</v>
      </c>
      <c r="C70" s="110">
        <v>379</v>
      </c>
      <c r="D70" s="111">
        <v>33.14</v>
      </c>
      <c r="E70" s="111">
        <v>12560.06</v>
      </c>
      <c r="F70" s="60" t="s">
        <v>12</v>
      </c>
    </row>
    <row r="71" spans="2:6">
      <c r="B71" s="109">
        <v>0.59930555555555554</v>
      </c>
      <c r="C71" s="110">
        <v>595</v>
      </c>
      <c r="D71" s="111">
        <v>33.18</v>
      </c>
      <c r="E71" s="111">
        <v>19742.099999999999</v>
      </c>
      <c r="F71" s="60" t="s">
        <v>12</v>
      </c>
    </row>
    <row r="72" spans="2:6">
      <c r="B72" s="109">
        <v>0.59930555555555554</v>
      </c>
      <c r="C72" s="110">
        <v>114</v>
      </c>
      <c r="D72" s="111">
        <v>33.18</v>
      </c>
      <c r="E72" s="111">
        <v>3782.52</v>
      </c>
      <c r="F72" s="60" t="s">
        <v>12</v>
      </c>
    </row>
    <row r="73" spans="2:6">
      <c r="B73" s="109">
        <v>0.6090740740740741</v>
      </c>
      <c r="C73" s="110">
        <v>306</v>
      </c>
      <c r="D73" s="111">
        <v>33.159999999999997</v>
      </c>
      <c r="E73" s="111">
        <v>10146.959999999999</v>
      </c>
      <c r="F73" s="60" t="s">
        <v>12</v>
      </c>
    </row>
    <row r="74" spans="2:6">
      <c r="B74" s="109">
        <v>0.6090740740740741</v>
      </c>
      <c r="C74" s="110">
        <v>271</v>
      </c>
      <c r="D74" s="111">
        <v>33.14</v>
      </c>
      <c r="E74" s="111">
        <v>8980.94</v>
      </c>
      <c r="F74" s="60" t="s">
        <v>12</v>
      </c>
    </row>
    <row r="75" spans="2:6">
      <c r="B75" s="109">
        <v>0.6090740740740741</v>
      </c>
      <c r="C75" s="110">
        <v>440</v>
      </c>
      <c r="D75" s="111">
        <v>33.14</v>
      </c>
      <c r="E75" s="111">
        <v>14581.6</v>
      </c>
      <c r="F75" s="60" t="s">
        <v>12</v>
      </c>
    </row>
    <row r="76" spans="2:6">
      <c r="B76" s="109">
        <v>0.61196759259259259</v>
      </c>
      <c r="C76" s="110">
        <v>103</v>
      </c>
      <c r="D76" s="111">
        <v>33.1</v>
      </c>
      <c r="E76" s="111">
        <v>3409.3</v>
      </c>
      <c r="F76" s="60" t="s">
        <v>12</v>
      </c>
    </row>
    <row r="77" spans="2:6">
      <c r="B77" s="109">
        <v>0.61196759259259259</v>
      </c>
      <c r="C77" s="110">
        <v>12</v>
      </c>
      <c r="D77" s="111">
        <v>33.1</v>
      </c>
      <c r="E77" s="111">
        <v>397.20000000000005</v>
      </c>
      <c r="F77" s="60" t="s">
        <v>12</v>
      </c>
    </row>
    <row r="78" spans="2:6">
      <c r="B78" s="109">
        <v>0.61197916666666663</v>
      </c>
      <c r="C78" s="110">
        <v>287</v>
      </c>
      <c r="D78" s="111">
        <v>33.1</v>
      </c>
      <c r="E78" s="111">
        <v>9499.7000000000007</v>
      </c>
      <c r="F78" s="60" t="s">
        <v>12</v>
      </c>
    </row>
    <row r="79" spans="2:6">
      <c r="B79" s="109">
        <v>0.61629629629629634</v>
      </c>
      <c r="C79" s="110">
        <v>284</v>
      </c>
      <c r="D79" s="111">
        <v>33.08</v>
      </c>
      <c r="E79" s="111">
        <v>9394.7199999999993</v>
      </c>
      <c r="F79" s="60" t="s">
        <v>12</v>
      </c>
    </row>
    <row r="80" spans="2:6">
      <c r="B80" s="109">
        <v>0.62442129629629628</v>
      </c>
      <c r="C80" s="110">
        <v>163</v>
      </c>
      <c r="D80" s="111">
        <v>33.18</v>
      </c>
      <c r="E80" s="111">
        <v>5408.34</v>
      </c>
      <c r="F80" s="60" t="s">
        <v>12</v>
      </c>
    </row>
    <row r="81" spans="2:6">
      <c r="B81" s="109">
        <v>0.62442129629629628</v>
      </c>
      <c r="C81" s="110">
        <v>306</v>
      </c>
      <c r="D81" s="111">
        <v>33.159999999999997</v>
      </c>
      <c r="E81" s="111">
        <v>10146.959999999999</v>
      </c>
      <c r="F81" s="60" t="s">
        <v>12</v>
      </c>
    </row>
    <row r="82" spans="2:6">
      <c r="B82" s="109">
        <v>0.62442129629629628</v>
      </c>
      <c r="C82" s="110">
        <v>338</v>
      </c>
      <c r="D82" s="111">
        <v>33.159999999999997</v>
      </c>
      <c r="E82" s="111">
        <v>11208.079999999998</v>
      </c>
      <c r="F82" s="60" t="s">
        <v>12</v>
      </c>
    </row>
    <row r="83" spans="2:6">
      <c r="B83" s="109">
        <v>0.62599537037037034</v>
      </c>
      <c r="C83" s="110">
        <v>183</v>
      </c>
      <c r="D83" s="111">
        <v>33.159999999999997</v>
      </c>
      <c r="E83" s="111">
        <v>6068.28</v>
      </c>
      <c r="F83" s="60" t="s">
        <v>12</v>
      </c>
    </row>
    <row r="84" spans="2:6">
      <c r="B84" s="109">
        <v>0.62814814814814812</v>
      </c>
      <c r="C84" s="110">
        <v>184</v>
      </c>
      <c r="D84" s="111">
        <v>33.28</v>
      </c>
      <c r="E84" s="111">
        <v>6123.52</v>
      </c>
      <c r="F84" s="60" t="s">
        <v>12</v>
      </c>
    </row>
    <row r="85" spans="2:6">
      <c r="B85" s="109">
        <v>0.64100694444444439</v>
      </c>
      <c r="C85" s="110">
        <v>569</v>
      </c>
      <c r="D85" s="111">
        <v>33.44</v>
      </c>
      <c r="E85" s="111">
        <v>19027.359999999997</v>
      </c>
      <c r="F85" s="60" t="s">
        <v>12</v>
      </c>
    </row>
    <row r="86" spans="2:6">
      <c r="B86" s="109">
        <v>0.64158564814814811</v>
      </c>
      <c r="C86" s="110">
        <v>291</v>
      </c>
      <c r="D86" s="111">
        <v>33.42</v>
      </c>
      <c r="E86" s="111">
        <v>9725.2200000000012</v>
      </c>
      <c r="F86" s="60" t="s">
        <v>12</v>
      </c>
    </row>
    <row r="87" spans="2:6">
      <c r="B87" s="109">
        <v>0.64158564814814811</v>
      </c>
      <c r="C87" s="110">
        <v>366</v>
      </c>
      <c r="D87" s="111">
        <v>33.42</v>
      </c>
      <c r="E87" s="111">
        <v>12231.720000000001</v>
      </c>
      <c r="F87" s="60" t="s">
        <v>12</v>
      </c>
    </row>
    <row r="88" spans="2:6">
      <c r="B88" s="109">
        <v>0.64626157407407403</v>
      </c>
      <c r="C88" s="110">
        <v>422</v>
      </c>
      <c r="D88" s="111">
        <v>33.5</v>
      </c>
      <c r="E88" s="111">
        <v>14137</v>
      </c>
      <c r="F88" s="60" t="s">
        <v>12</v>
      </c>
    </row>
    <row r="89" spans="2:6">
      <c r="B89" s="109">
        <v>0.64946759259259257</v>
      </c>
      <c r="C89" s="110">
        <v>213</v>
      </c>
      <c r="D89" s="111">
        <v>33.46</v>
      </c>
      <c r="E89" s="111">
        <v>7126.9800000000005</v>
      </c>
      <c r="F89" s="60" t="s">
        <v>12</v>
      </c>
    </row>
    <row r="90" spans="2:6">
      <c r="B90" s="109">
        <v>0.65149305555555559</v>
      </c>
      <c r="C90" s="110">
        <v>163</v>
      </c>
      <c r="D90" s="111">
        <v>33.479999999999997</v>
      </c>
      <c r="E90" s="111">
        <v>5457.24</v>
      </c>
      <c r="F90" s="60" t="s">
        <v>12</v>
      </c>
    </row>
    <row r="91" spans="2:6">
      <c r="B91" s="109">
        <v>0.65870370370370368</v>
      </c>
      <c r="C91" s="110">
        <v>159</v>
      </c>
      <c r="D91" s="111">
        <v>33.659999999999997</v>
      </c>
      <c r="E91" s="111">
        <v>5351.94</v>
      </c>
      <c r="F91" s="60" t="s">
        <v>12</v>
      </c>
    </row>
    <row r="92" spans="2:6">
      <c r="B92" s="109">
        <v>0.65975694444444444</v>
      </c>
      <c r="C92" s="110">
        <v>70</v>
      </c>
      <c r="D92" s="111">
        <v>33.68</v>
      </c>
      <c r="E92" s="111">
        <v>2357.6</v>
      </c>
      <c r="F92" s="60" t="s">
        <v>12</v>
      </c>
    </row>
    <row r="93" spans="2:6">
      <c r="B93" s="109">
        <v>0.65975694444444444</v>
      </c>
      <c r="C93" s="110">
        <v>353</v>
      </c>
      <c r="D93" s="111">
        <v>33.68</v>
      </c>
      <c r="E93" s="111">
        <v>11889.039999999999</v>
      </c>
      <c r="F93" s="60" t="s">
        <v>12</v>
      </c>
    </row>
    <row r="94" spans="2:6">
      <c r="B94" s="109">
        <v>0.66255787037037039</v>
      </c>
      <c r="C94" s="110">
        <v>241</v>
      </c>
      <c r="D94" s="111">
        <v>33.64</v>
      </c>
      <c r="E94" s="111">
        <v>8107.24</v>
      </c>
      <c r="F94" s="60" t="s">
        <v>12</v>
      </c>
    </row>
    <row r="95" spans="2:6">
      <c r="B95" s="109">
        <v>0.66782407407407407</v>
      </c>
      <c r="C95" s="110">
        <v>473</v>
      </c>
      <c r="D95" s="111">
        <v>33.659999999999997</v>
      </c>
      <c r="E95" s="111">
        <v>15921.179999999998</v>
      </c>
      <c r="F95" s="60" t="s">
        <v>12</v>
      </c>
    </row>
    <row r="96" spans="2:6">
      <c r="B96" s="109">
        <v>0.66840277777777779</v>
      </c>
      <c r="C96" s="110">
        <v>200</v>
      </c>
      <c r="D96" s="111">
        <v>33.619999999999997</v>
      </c>
      <c r="E96" s="111">
        <v>6723.9999999999991</v>
      </c>
      <c r="F96" s="60" t="s">
        <v>12</v>
      </c>
    </row>
    <row r="97" spans="2:6">
      <c r="B97" s="109">
        <v>0.66994212962962962</v>
      </c>
      <c r="C97" s="110">
        <v>176</v>
      </c>
      <c r="D97" s="111">
        <v>33.58</v>
      </c>
      <c r="E97" s="111">
        <v>5910.08</v>
      </c>
      <c r="F97" s="60" t="s">
        <v>12</v>
      </c>
    </row>
    <row r="98" spans="2:6">
      <c r="B98" s="109">
        <v>0.67482638888888891</v>
      </c>
      <c r="C98" s="110">
        <v>215</v>
      </c>
      <c r="D98" s="111">
        <v>33.700000000000003</v>
      </c>
      <c r="E98" s="111">
        <v>7245.5000000000009</v>
      </c>
      <c r="F98" s="60" t="s">
        <v>12</v>
      </c>
    </row>
    <row r="99" spans="2:6">
      <c r="B99" s="109">
        <v>0.67545138888888889</v>
      </c>
      <c r="C99" s="110">
        <v>206</v>
      </c>
      <c r="D99" s="111">
        <v>33.659999999999997</v>
      </c>
      <c r="E99" s="111">
        <v>6933.9599999999991</v>
      </c>
      <c r="F99" s="60" t="s">
        <v>12</v>
      </c>
    </row>
    <row r="100" spans="2:6">
      <c r="B100" s="109">
        <v>0.67825231481481485</v>
      </c>
      <c r="C100" s="110">
        <v>136</v>
      </c>
      <c r="D100" s="111">
        <v>33.6</v>
      </c>
      <c r="E100" s="111">
        <v>4569.6000000000004</v>
      </c>
      <c r="F100" s="60" t="s">
        <v>12</v>
      </c>
    </row>
    <row r="101" spans="2:6">
      <c r="B101" s="109">
        <v>0.682037037037037</v>
      </c>
      <c r="C101" s="110">
        <v>366</v>
      </c>
      <c r="D101" s="111">
        <v>33.54</v>
      </c>
      <c r="E101" s="111">
        <v>12275.64</v>
      </c>
      <c r="F101" s="60" t="s">
        <v>12</v>
      </c>
    </row>
    <row r="102" spans="2:6">
      <c r="B102" s="109">
        <v>0.6881018518518518</v>
      </c>
      <c r="C102" s="110">
        <v>501</v>
      </c>
      <c r="D102" s="111">
        <v>33.54</v>
      </c>
      <c r="E102" s="111">
        <v>16803.54</v>
      </c>
      <c r="F102" s="60" t="s">
        <v>12</v>
      </c>
    </row>
    <row r="103" spans="2:6">
      <c r="B103" s="109">
        <v>0.6968981481481481</v>
      </c>
      <c r="C103" s="110">
        <v>3</v>
      </c>
      <c r="D103" s="111">
        <v>33.5</v>
      </c>
      <c r="E103" s="111">
        <v>100.5</v>
      </c>
      <c r="F103" s="60" t="s">
        <v>12</v>
      </c>
    </row>
    <row r="104" spans="2:6">
      <c r="B104" s="109">
        <v>0.6968981481481481</v>
      </c>
      <c r="C104" s="110">
        <v>111</v>
      </c>
      <c r="D104" s="111">
        <v>33.5</v>
      </c>
      <c r="E104" s="111">
        <v>3718.5</v>
      </c>
      <c r="F104" s="60" t="s">
        <v>12</v>
      </c>
    </row>
    <row r="105" spans="2:6">
      <c r="B105" s="109">
        <v>0.69938657407407412</v>
      </c>
      <c r="C105" s="110">
        <v>469</v>
      </c>
      <c r="D105" s="111">
        <v>33.46</v>
      </c>
      <c r="E105" s="111">
        <v>15692.74</v>
      </c>
      <c r="F105" s="60" t="s">
        <v>12</v>
      </c>
    </row>
    <row r="106" spans="2:6">
      <c r="B106" s="109">
        <v>0.69938657407407412</v>
      </c>
      <c r="C106" s="110">
        <v>347</v>
      </c>
      <c r="D106" s="111">
        <v>33.46</v>
      </c>
      <c r="E106" s="111">
        <v>11610.62</v>
      </c>
      <c r="F106" s="60" t="s">
        <v>12</v>
      </c>
    </row>
    <row r="107" spans="2:6">
      <c r="B107" s="109">
        <v>0.70100694444444445</v>
      </c>
      <c r="C107" s="110">
        <v>212</v>
      </c>
      <c r="D107" s="111">
        <v>33.479999999999997</v>
      </c>
      <c r="E107" s="111">
        <v>7097.7599999999993</v>
      </c>
      <c r="F107" s="60" t="s">
        <v>12</v>
      </c>
    </row>
    <row r="108" spans="2:6">
      <c r="B108" s="109">
        <v>0.70789351851851856</v>
      </c>
      <c r="C108" s="110">
        <v>263</v>
      </c>
      <c r="D108" s="111">
        <v>33.479999999999997</v>
      </c>
      <c r="E108" s="111">
        <v>8805.24</v>
      </c>
      <c r="F108" s="60" t="s">
        <v>12</v>
      </c>
    </row>
    <row r="109" spans="2:6">
      <c r="B109" s="109">
        <v>0.70796296296296302</v>
      </c>
      <c r="C109" s="110">
        <v>737</v>
      </c>
      <c r="D109" s="111">
        <v>33.46</v>
      </c>
      <c r="E109" s="111">
        <v>24660.02</v>
      </c>
      <c r="F109" s="60" t="s">
        <v>12</v>
      </c>
    </row>
    <row r="110" spans="2:6">
      <c r="B110" s="109">
        <v>0.71505787037037039</v>
      </c>
      <c r="C110" s="110">
        <v>5</v>
      </c>
      <c r="D110" s="111">
        <v>33.42</v>
      </c>
      <c r="E110" s="111">
        <v>167.10000000000002</v>
      </c>
      <c r="F110" s="60" t="s">
        <v>12</v>
      </c>
    </row>
    <row r="111" spans="2:6">
      <c r="B111" s="109">
        <v>0.71505787037037039</v>
      </c>
      <c r="C111" s="110">
        <v>96</v>
      </c>
      <c r="D111" s="111">
        <v>33.42</v>
      </c>
      <c r="E111" s="111">
        <v>3208.32</v>
      </c>
      <c r="F111" s="60" t="s">
        <v>12</v>
      </c>
    </row>
    <row r="112" spans="2:6">
      <c r="B112" s="109">
        <v>0.71702546296296299</v>
      </c>
      <c r="C112" s="110">
        <v>408</v>
      </c>
      <c r="D112" s="111">
        <v>33.4</v>
      </c>
      <c r="E112" s="111">
        <v>13627.199999999999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8" priority="1">
      <formula>$D15&gt;#REF!</formula>
    </cfRule>
  </conditionalFormatting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AA7B-D82C-463E-99A4-EB53A06AEBA7}">
  <dimension ref="B1:L248"/>
  <sheetViews>
    <sheetView workbookViewId="0">
      <selection activeCell="I29" sqref="I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46091</v>
      </c>
      <c r="C15" s="58">
        <f>SUMIF(F21:F5001,F15,C21:C5001)</f>
        <v>27201</v>
      </c>
      <c r="D15" s="59">
        <f>E15/C15</f>
        <v>32.939636778059622</v>
      </c>
      <c r="E15" s="59">
        <f>SUMIF(F21:F5001,F15,E21:E5001)</f>
        <v>895991.05999999982</v>
      </c>
      <c r="F15" s="60" t="s">
        <v>12</v>
      </c>
    </row>
    <row r="16" spans="2:10">
      <c r="B16" s="26">
        <f>B15</f>
        <v>46091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0.38185185185185183</v>
      </c>
      <c r="C21" s="110">
        <v>664</v>
      </c>
      <c r="D21" s="111">
        <v>32.56</v>
      </c>
      <c r="E21" s="111">
        <v>21619.84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702</v>
      </c>
      <c r="D22" s="111">
        <v>32.54</v>
      </c>
      <c r="E22" s="111">
        <v>22843.079999999998</v>
      </c>
      <c r="F22" s="60" t="s">
        <v>12</v>
      </c>
    </row>
    <row r="23" spans="2:12">
      <c r="B23" s="109">
        <v>0.38185185185185183</v>
      </c>
      <c r="C23" s="110">
        <v>435</v>
      </c>
      <c r="D23" s="111">
        <v>32.54</v>
      </c>
      <c r="E23" s="111">
        <v>14154.9</v>
      </c>
      <c r="F23" s="60" t="s">
        <v>12</v>
      </c>
    </row>
    <row r="24" spans="2:12">
      <c r="B24" s="109">
        <v>0.3823611111111111</v>
      </c>
      <c r="C24" s="110">
        <v>121</v>
      </c>
      <c r="D24" s="111">
        <v>32.44</v>
      </c>
      <c r="E24" s="111">
        <v>3925.24</v>
      </c>
      <c r="F24" s="60" t="s">
        <v>12</v>
      </c>
    </row>
    <row r="25" spans="2:12">
      <c r="B25" s="109">
        <v>0.38274305555555554</v>
      </c>
      <c r="C25" s="110">
        <v>101</v>
      </c>
      <c r="D25" s="111">
        <v>32.340000000000003</v>
      </c>
      <c r="E25" s="111">
        <v>3266.34</v>
      </c>
      <c r="F25" s="60" t="s">
        <v>12</v>
      </c>
    </row>
    <row r="26" spans="2:12">
      <c r="B26" s="109">
        <v>0.38398148148148148</v>
      </c>
      <c r="C26" s="110">
        <v>202</v>
      </c>
      <c r="D26" s="111">
        <v>32.42</v>
      </c>
      <c r="E26" s="111">
        <v>6548.84</v>
      </c>
      <c r="F26" s="60" t="s">
        <v>12</v>
      </c>
    </row>
    <row r="27" spans="2:12">
      <c r="B27" s="109">
        <v>0.38901620370370371</v>
      </c>
      <c r="C27" s="110">
        <v>749</v>
      </c>
      <c r="D27" s="111">
        <v>32.520000000000003</v>
      </c>
      <c r="E27" s="111">
        <v>24357.480000000003</v>
      </c>
      <c r="F27" s="60" t="s">
        <v>12</v>
      </c>
    </row>
    <row r="28" spans="2:12">
      <c r="B28" s="109">
        <v>0.38903935185185184</v>
      </c>
      <c r="C28" s="110">
        <v>254</v>
      </c>
      <c r="D28" s="111">
        <v>32.44</v>
      </c>
      <c r="E28" s="111">
        <v>8239.76</v>
      </c>
      <c r="F28" s="60" t="s">
        <v>12</v>
      </c>
    </row>
    <row r="29" spans="2:12">
      <c r="B29" s="109">
        <v>0.39050925925925928</v>
      </c>
      <c r="C29" s="110">
        <v>213</v>
      </c>
      <c r="D29" s="111">
        <v>32.619999999999997</v>
      </c>
      <c r="E29" s="111">
        <v>6948.0599999999995</v>
      </c>
      <c r="F29" s="60" t="s">
        <v>12</v>
      </c>
    </row>
    <row r="30" spans="2:12">
      <c r="B30" s="109">
        <v>0.39370370370370372</v>
      </c>
      <c r="C30" s="110">
        <v>418</v>
      </c>
      <c r="D30" s="111">
        <v>32.619999999999997</v>
      </c>
      <c r="E30" s="111">
        <v>13635.159999999998</v>
      </c>
      <c r="F30" s="60" t="s">
        <v>12</v>
      </c>
    </row>
    <row r="31" spans="2:12">
      <c r="B31" s="109">
        <v>0.3982060185185185</v>
      </c>
      <c r="C31" s="110">
        <v>490</v>
      </c>
      <c r="D31" s="111">
        <v>32.78</v>
      </c>
      <c r="E31" s="111">
        <v>16062.2</v>
      </c>
      <c r="F31" s="60" t="s">
        <v>12</v>
      </c>
    </row>
    <row r="32" spans="2:12">
      <c r="B32" s="109">
        <v>0.40347222222222223</v>
      </c>
      <c r="C32" s="110">
        <v>138</v>
      </c>
      <c r="D32" s="111">
        <v>32.799999999999997</v>
      </c>
      <c r="E32" s="111">
        <v>4526.3999999999996</v>
      </c>
      <c r="F32" s="60" t="s">
        <v>12</v>
      </c>
    </row>
    <row r="33" spans="2:6">
      <c r="B33" s="109">
        <v>0.40347222222222223</v>
      </c>
      <c r="C33" s="110">
        <v>757</v>
      </c>
      <c r="D33" s="111">
        <v>32.78</v>
      </c>
      <c r="E33" s="111">
        <v>24814.46</v>
      </c>
      <c r="F33" s="60" t="s">
        <v>12</v>
      </c>
    </row>
    <row r="34" spans="2:6">
      <c r="B34" s="109">
        <v>0.40347222222222223</v>
      </c>
      <c r="C34" s="110">
        <v>6</v>
      </c>
      <c r="D34" s="111">
        <v>32.78</v>
      </c>
      <c r="E34" s="111">
        <v>196.68</v>
      </c>
      <c r="F34" s="60" t="s">
        <v>12</v>
      </c>
    </row>
    <row r="35" spans="2:6">
      <c r="B35" s="109">
        <v>0.40792824074074074</v>
      </c>
      <c r="C35" s="110">
        <v>433</v>
      </c>
      <c r="D35" s="111">
        <v>32.78</v>
      </c>
      <c r="E35" s="111">
        <v>14193.74</v>
      </c>
      <c r="F35" s="60" t="s">
        <v>12</v>
      </c>
    </row>
    <row r="36" spans="2:6">
      <c r="B36" s="109">
        <v>0.40930555555555553</v>
      </c>
      <c r="C36" s="110">
        <v>189</v>
      </c>
      <c r="D36" s="111">
        <v>32.74</v>
      </c>
      <c r="E36" s="111">
        <v>6187.8600000000006</v>
      </c>
      <c r="F36" s="60" t="s">
        <v>12</v>
      </c>
    </row>
    <row r="37" spans="2:6">
      <c r="B37" s="109">
        <v>0.40930555555555553</v>
      </c>
      <c r="C37" s="110">
        <v>49</v>
      </c>
      <c r="D37" s="111">
        <v>32.74</v>
      </c>
      <c r="E37" s="111">
        <v>1604.26</v>
      </c>
      <c r="F37" s="60" t="s">
        <v>12</v>
      </c>
    </row>
    <row r="38" spans="2:6">
      <c r="B38" s="109">
        <v>0.41109953703703705</v>
      </c>
      <c r="C38" s="110">
        <v>145</v>
      </c>
      <c r="D38" s="111">
        <v>32.700000000000003</v>
      </c>
      <c r="E38" s="111">
        <v>4741.5</v>
      </c>
      <c r="F38" s="60" t="s">
        <v>12</v>
      </c>
    </row>
    <row r="39" spans="2:6">
      <c r="B39" s="109">
        <v>0.41649305555555555</v>
      </c>
      <c r="C39" s="110">
        <v>314</v>
      </c>
      <c r="D39" s="111">
        <v>32.659999999999997</v>
      </c>
      <c r="E39" s="111">
        <v>10255.24</v>
      </c>
      <c r="F39" s="60" t="s">
        <v>12</v>
      </c>
    </row>
    <row r="40" spans="2:6">
      <c r="B40" s="109">
        <v>0.41649305555555555</v>
      </c>
      <c r="C40" s="110">
        <v>171</v>
      </c>
      <c r="D40" s="111">
        <v>32.659999999999997</v>
      </c>
      <c r="E40" s="111">
        <v>5584.86</v>
      </c>
      <c r="F40" s="60" t="s">
        <v>12</v>
      </c>
    </row>
    <row r="41" spans="2:6">
      <c r="B41" s="109">
        <v>0.41942129629629632</v>
      </c>
      <c r="C41" s="110">
        <v>383</v>
      </c>
      <c r="D41" s="111">
        <v>32.64</v>
      </c>
      <c r="E41" s="111">
        <v>12501.12</v>
      </c>
      <c r="F41" s="60" t="s">
        <v>12</v>
      </c>
    </row>
    <row r="42" spans="2:6">
      <c r="B42" s="109">
        <v>0.42042824074074076</v>
      </c>
      <c r="C42" s="110">
        <v>161</v>
      </c>
      <c r="D42" s="111">
        <v>32.58</v>
      </c>
      <c r="E42" s="111">
        <v>5245.38</v>
      </c>
      <c r="F42" s="60" t="s">
        <v>12</v>
      </c>
    </row>
    <row r="43" spans="2:6">
      <c r="B43" s="109">
        <v>0.42738425925925927</v>
      </c>
      <c r="C43" s="110">
        <v>616</v>
      </c>
      <c r="D43" s="111">
        <v>32.72</v>
      </c>
      <c r="E43" s="111">
        <v>20155.52</v>
      </c>
      <c r="F43" s="60" t="s">
        <v>12</v>
      </c>
    </row>
    <row r="44" spans="2:6">
      <c r="B44" s="109">
        <v>0.42744212962962963</v>
      </c>
      <c r="C44" s="110">
        <v>121</v>
      </c>
      <c r="D44" s="111">
        <v>32.64</v>
      </c>
      <c r="E44" s="111">
        <v>3949.44</v>
      </c>
      <c r="F44" s="60" t="s">
        <v>12</v>
      </c>
    </row>
    <row r="45" spans="2:6">
      <c r="B45" s="109">
        <v>0.44189814814814815</v>
      </c>
      <c r="C45" s="110">
        <v>1027</v>
      </c>
      <c r="D45" s="111">
        <v>32.94</v>
      </c>
      <c r="E45" s="111">
        <v>33829.379999999997</v>
      </c>
      <c r="F45" s="60" t="s">
        <v>12</v>
      </c>
    </row>
    <row r="46" spans="2:6">
      <c r="B46" s="109">
        <v>0.4478240740740741</v>
      </c>
      <c r="C46" s="110">
        <v>526</v>
      </c>
      <c r="D46" s="111">
        <v>33</v>
      </c>
      <c r="E46" s="111">
        <v>17358</v>
      </c>
      <c r="F46" s="60" t="s">
        <v>12</v>
      </c>
    </row>
    <row r="47" spans="2:6">
      <c r="B47" s="109">
        <v>0.45755787037037038</v>
      </c>
      <c r="C47" s="110">
        <v>95</v>
      </c>
      <c r="D47" s="111">
        <v>32.9</v>
      </c>
      <c r="E47" s="111">
        <v>3125.5</v>
      </c>
      <c r="F47" s="60" t="s">
        <v>12</v>
      </c>
    </row>
    <row r="48" spans="2:6">
      <c r="B48" s="109">
        <v>0.45756944444444442</v>
      </c>
      <c r="C48" s="110">
        <v>520</v>
      </c>
      <c r="D48" s="111">
        <v>32.9</v>
      </c>
      <c r="E48" s="111">
        <v>17108</v>
      </c>
      <c r="F48" s="60" t="s">
        <v>12</v>
      </c>
    </row>
    <row r="49" spans="2:6">
      <c r="B49" s="109">
        <v>0.46820601851851851</v>
      </c>
      <c r="C49" s="110">
        <v>151</v>
      </c>
      <c r="D49" s="111">
        <v>32.86</v>
      </c>
      <c r="E49" s="111">
        <v>4961.8599999999997</v>
      </c>
      <c r="F49" s="60" t="s">
        <v>12</v>
      </c>
    </row>
    <row r="50" spans="2:6">
      <c r="B50" s="109">
        <v>0.47085648148148146</v>
      </c>
      <c r="C50" s="110">
        <v>79</v>
      </c>
      <c r="D50" s="111">
        <v>32.840000000000003</v>
      </c>
      <c r="E50" s="111">
        <v>2594.36</v>
      </c>
      <c r="F50" s="60" t="s">
        <v>12</v>
      </c>
    </row>
    <row r="51" spans="2:6">
      <c r="B51" s="109">
        <v>0.47085648148148146</v>
      </c>
      <c r="C51" s="110">
        <v>136</v>
      </c>
      <c r="D51" s="111">
        <v>32.840000000000003</v>
      </c>
      <c r="E51" s="111">
        <v>4466.2400000000007</v>
      </c>
      <c r="F51" s="60" t="s">
        <v>12</v>
      </c>
    </row>
    <row r="52" spans="2:6">
      <c r="B52" s="109">
        <v>0.47184027777777776</v>
      </c>
      <c r="C52" s="110">
        <v>679</v>
      </c>
      <c r="D52" s="111">
        <v>32.76</v>
      </c>
      <c r="E52" s="111">
        <v>22244.039999999997</v>
      </c>
      <c r="F52" s="60" t="s">
        <v>12</v>
      </c>
    </row>
    <row r="53" spans="2:6">
      <c r="B53" s="109">
        <v>0.48953703703703705</v>
      </c>
      <c r="C53" s="110">
        <v>97</v>
      </c>
      <c r="D53" s="111">
        <v>32.92</v>
      </c>
      <c r="E53" s="111">
        <v>3193.2400000000002</v>
      </c>
      <c r="F53" s="60" t="s">
        <v>12</v>
      </c>
    </row>
    <row r="54" spans="2:6">
      <c r="B54" s="109">
        <v>0.48953703703703705</v>
      </c>
      <c r="C54" s="110">
        <v>279</v>
      </c>
      <c r="D54" s="111">
        <v>32.92</v>
      </c>
      <c r="E54" s="111">
        <v>9184.68</v>
      </c>
      <c r="F54" s="60" t="s">
        <v>12</v>
      </c>
    </row>
    <row r="55" spans="2:6">
      <c r="B55" s="109">
        <v>0.48954861111111109</v>
      </c>
      <c r="C55" s="110">
        <v>125</v>
      </c>
      <c r="D55" s="111">
        <v>32.9</v>
      </c>
      <c r="E55" s="111">
        <v>4112.5</v>
      </c>
      <c r="F55" s="60" t="s">
        <v>12</v>
      </c>
    </row>
    <row r="56" spans="2:6">
      <c r="B56" s="109">
        <v>0.48954861111111109</v>
      </c>
      <c r="C56" s="110">
        <v>443</v>
      </c>
      <c r="D56" s="111">
        <v>32.9</v>
      </c>
      <c r="E56" s="111">
        <v>14574.699999999999</v>
      </c>
      <c r="F56" s="60" t="s">
        <v>12</v>
      </c>
    </row>
    <row r="57" spans="2:6">
      <c r="B57" s="109">
        <v>0.49362268518518521</v>
      </c>
      <c r="C57" s="110">
        <v>233</v>
      </c>
      <c r="D57" s="111">
        <v>32.96</v>
      </c>
      <c r="E57" s="111">
        <v>7679.68</v>
      </c>
      <c r="F57" s="60" t="s">
        <v>12</v>
      </c>
    </row>
    <row r="58" spans="2:6">
      <c r="B58" s="109">
        <v>0.49539351851851854</v>
      </c>
      <c r="C58" s="110">
        <v>194</v>
      </c>
      <c r="D58" s="111">
        <v>33.04</v>
      </c>
      <c r="E58" s="111">
        <v>6409.76</v>
      </c>
      <c r="F58" s="60" t="s">
        <v>12</v>
      </c>
    </row>
    <row r="59" spans="2:6">
      <c r="B59" s="109">
        <v>0.50077546296296294</v>
      </c>
      <c r="C59" s="110">
        <v>50</v>
      </c>
      <c r="D59" s="111">
        <v>33.06</v>
      </c>
      <c r="E59" s="111">
        <v>1653</v>
      </c>
      <c r="F59" s="60" t="s">
        <v>12</v>
      </c>
    </row>
    <row r="60" spans="2:6">
      <c r="B60" s="109">
        <v>0.50077546296296294</v>
      </c>
      <c r="C60" s="110">
        <v>190</v>
      </c>
      <c r="D60" s="111">
        <v>33.06</v>
      </c>
      <c r="E60" s="111">
        <v>6281.4000000000005</v>
      </c>
      <c r="F60" s="60" t="s">
        <v>12</v>
      </c>
    </row>
    <row r="61" spans="2:6">
      <c r="B61" s="109">
        <v>0.50317129629629631</v>
      </c>
      <c r="C61" s="110">
        <v>115</v>
      </c>
      <c r="D61" s="111">
        <v>33.08</v>
      </c>
      <c r="E61" s="111">
        <v>3804.2</v>
      </c>
      <c r="F61" s="60" t="s">
        <v>12</v>
      </c>
    </row>
    <row r="62" spans="2:6">
      <c r="B62" s="109">
        <v>0.51019675925925922</v>
      </c>
      <c r="C62" s="110">
        <v>346</v>
      </c>
      <c r="D62" s="111">
        <v>33.020000000000003</v>
      </c>
      <c r="E62" s="111">
        <v>11424.920000000002</v>
      </c>
      <c r="F62" s="60" t="s">
        <v>12</v>
      </c>
    </row>
    <row r="63" spans="2:6">
      <c r="B63" s="109">
        <v>0.51226851851851851</v>
      </c>
      <c r="C63" s="110">
        <v>112</v>
      </c>
      <c r="D63" s="111">
        <v>33.04</v>
      </c>
      <c r="E63" s="111">
        <v>3700.48</v>
      </c>
      <c r="F63" s="60" t="s">
        <v>12</v>
      </c>
    </row>
    <row r="64" spans="2:6">
      <c r="B64" s="109">
        <v>0.52902777777777776</v>
      </c>
      <c r="C64" s="110">
        <v>76</v>
      </c>
      <c r="D64" s="111">
        <v>33.06</v>
      </c>
      <c r="E64" s="111">
        <v>2512.5600000000004</v>
      </c>
      <c r="F64" s="60" t="s">
        <v>12</v>
      </c>
    </row>
    <row r="65" spans="2:6">
      <c r="B65" s="109">
        <v>0.52905092592592595</v>
      </c>
      <c r="C65" s="110">
        <v>104</v>
      </c>
      <c r="D65" s="111">
        <v>33.06</v>
      </c>
      <c r="E65" s="111">
        <v>3438.2400000000002</v>
      </c>
      <c r="F65" s="60" t="s">
        <v>12</v>
      </c>
    </row>
    <row r="66" spans="2:6">
      <c r="B66" s="109">
        <v>0.53004629629629629</v>
      </c>
      <c r="C66" s="110">
        <v>543</v>
      </c>
      <c r="D66" s="111">
        <v>32.979999999999997</v>
      </c>
      <c r="E66" s="111">
        <v>17908.14</v>
      </c>
      <c r="F66" s="60" t="s">
        <v>12</v>
      </c>
    </row>
    <row r="67" spans="2:6">
      <c r="B67" s="109">
        <v>0.53712962962962962</v>
      </c>
      <c r="C67" s="110">
        <v>49</v>
      </c>
      <c r="D67" s="111">
        <v>33.020000000000003</v>
      </c>
      <c r="E67" s="111">
        <v>1617.9800000000002</v>
      </c>
      <c r="F67" s="60" t="s">
        <v>12</v>
      </c>
    </row>
    <row r="68" spans="2:6">
      <c r="B68" s="109">
        <v>0.541412037037037</v>
      </c>
      <c r="C68" s="110">
        <v>189</v>
      </c>
      <c r="D68" s="111">
        <v>33.020000000000003</v>
      </c>
      <c r="E68" s="111">
        <v>6240.7800000000007</v>
      </c>
      <c r="F68" s="60" t="s">
        <v>12</v>
      </c>
    </row>
    <row r="69" spans="2:6">
      <c r="B69" s="109">
        <v>0.541412037037037</v>
      </c>
      <c r="C69" s="110">
        <v>234</v>
      </c>
      <c r="D69" s="111">
        <v>33.020000000000003</v>
      </c>
      <c r="E69" s="111">
        <v>7726.68</v>
      </c>
      <c r="F69" s="60" t="s">
        <v>12</v>
      </c>
    </row>
    <row r="70" spans="2:6">
      <c r="B70" s="109">
        <v>0.54437500000000005</v>
      </c>
      <c r="C70" s="110">
        <v>139</v>
      </c>
      <c r="D70" s="111">
        <v>33.06</v>
      </c>
      <c r="E70" s="111">
        <v>4595.34</v>
      </c>
      <c r="F70" s="60" t="s">
        <v>12</v>
      </c>
    </row>
    <row r="71" spans="2:6">
      <c r="B71" s="109">
        <v>0.54787037037037034</v>
      </c>
      <c r="C71" s="110">
        <v>106</v>
      </c>
      <c r="D71" s="111">
        <v>33.08</v>
      </c>
      <c r="E71" s="111">
        <v>3506.48</v>
      </c>
      <c r="F71" s="60" t="s">
        <v>12</v>
      </c>
    </row>
    <row r="72" spans="2:6">
      <c r="B72" s="109">
        <v>0.55614583333333334</v>
      </c>
      <c r="C72" s="110">
        <v>410</v>
      </c>
      <c r="D72" s="111">
        <v>33.22</v>
      </c>
      <c r="E72" s="111">
        <v>13620.199999999999</v>
      </c>
      <c r="F72" s="60" t="s">
        <v>12</v>
      </c>
    </row>
    <row r="73" spans="2:6">
      <c r="B73" s="109">
        <v>0.56287037037037035</v>
      </c>
      <c r="C73" s="110">
        <v>94</v>
      </c>
      <c r="D73" s="111">
        <v>33.1</v>
      </c>
      <c r="E73" s="111">
        <v>3111.4</v>
      </c>
      <c r="F73" s="60" t="s">
        <v>12</v>
      </c>
    </row>
    <row r="74" spans="2:6">
      <c r="B74" s="109">
        <v>0.56740740740740736</v>
      </c>
      <c r="C74" s="110">
        <v>255</v>
      </c>
      <c r="D74" s="111">
        <v>33.06</v>
      </c>
      <c r="E74" s="111">
        <v>8430.3000000000011</v>
      </c>
      <c r="F74" s="60" t="s">
        <v>12</v>
      </c>
    </row>
    <row r="75" spans="2:6">
      <c r="B75" s="109">
        <v>0.56740740740740736</v>
      </c>
      <c r="C75" s="110">
        <v>139</v>
      </c>
      <c r="D75" s="111">
        <v>33.06</v>
      </c>
      <c r="E75" s="111">
        <v>4595.34</v>
      </c>
      <c r="F75" s="60" t="s">
        <v>12</v>
      </c>
    </row>
    <row r="76" spans="2:6">
      <c r="B76" s="109">
        <v>0.57403935185185184</v>
      </c>
      <c r="C76" s="110">
        <v>97</v>
      </c>
      <c r="D76" s="111">
        <v>33</v>
      </c>
      <c r="E76" s="111">
        <v>3201</v>
      </c>
      <c r="F76" s="60" t="s">
        <v>12</v>
      </c>
    </row>
    <row r="77" spans="2:6">
      <c r="B77" s="109">
        <v>0.57403935185185184</v>
      </c>
      <c r="C77" s="110">
        <v>124</v>
      </c>
      <c r="D77" s="111">
        <v>33</v>
      </c>
      <c r="E77" s="111">
        <v>4092</v>
      </c>
      <c r="F77" s="60" t="s">
        <v>12</v>
      </c>
    </row>
    <row r="78" spans="2:6">
      <c r="B78" s="109">
        <v>0.58362268518518523</v>
      </c>
      <c r="C78" s="110">
        <v>298</v>
      </c>
      <c r="D78" s="111">
        <v>33.119999999999997</v>
      </c>
      <c r="E78" s="111">
        <v>9869.7599999999984</v>
      </c>
      <c r="F78" s="60" t="s">
        <v>12</v>
      </c>
    </row>
    <row r="79" spans="2:6">
      <c r="B79" s="109">
        <v>0.58362268518518523</v>
      </c>
      <c r="C79" s="110">
        <v>82</v>
      </c>
      <c r="D79" s="111">
        <v>33.119999999999997</v>
      </c>
      <c r="E79" s="111">
        <v>2715.8399999999997</v>
      </c>
      <c r="F79" s="60" t="s">
        <v>12</v>
      </c>
    </row>
    <row r="80" spans="2:6">
      <c r="B80" s="109">
        <v>0.58518518518518514</v>
      </c>
      <c r="C80" s="110">
        <v>95</v>
      </c>
      <c r="D80" s="111">
        <v>33.08</v>
      </c>
      <c r="E80" s="111">
        <v>3142.6</v>
      </c>
      <c r="F80" s="60" t="s">
        <v>12</v>
      </c>
    </row>
    <row r="81" spans="2:6">
      <c r="B81" s="109">
        <v>0.59291666666666665</v>
      </c>
      <c r="C81" s="110">
        <v>194</v>
      </c>
      <c r="D81" s="111">
        <v>33.020000000000003</v>
      </c>
      <c r="E81" s="111">
        <v>6405.880000000001</v>
      </c>
      <c r="F81" s="60" t="s">
        <v>12</v>
      </c>
    </row>
    <row r="82" spans="2:6">
      <c r="B82" s="109">
        <v>0.60084490740740737</v>
      </c>
      <c r="C82" s="110">
        <v>401</v>
      </c>
      <c r="D82" s="111">
        <v>33.08</v>
      </c>
      <c r="E82" s="111">
        <v>13265.08</v>
      </c>
      <c r="F82" s="60" t="s">
        <v>12</v>
      </c>
    </row>
    <row r="83" spans="2:6">
      <c r="B83" s="109">
        <v>0.60715277777777776</v>
      </c>
      <c r="C83" s="110">
        <v>93</v>
      </c>
      <c r="D83" s="111">
        <v>33.1</v>
      </c>
      <c r="E83" s="111">
        <v>3078.3</v>
      </c>
      <c r="F83" s="60" t="s">
        <v>12</v>
      </c>
    </row>
    <row r="84" spans="2:6">
      <c r="B84" s="109">
        <v>0.60715277777777776</v>
      </c>
      <c r="C84" s="110">
        <v>30</v>
      </c>
      <c r="D84" s="111">
        <v>33.1</v>
      </c>
      <c r="E84" s="111">
        <v>993</v>
      </c>
      <c r="F84" s="60" t="s">
        <v>12</v>
      </c>
    </row>
    <row r="85" spans="2:6">
      <c r="B85" s="109">
        <v>0.60796296296296293</v>
      </c>
      <c r="C85" s="110">
        <v>20</v>
      </c>
      <c r="D85" s="111">
        <v>33.08</v>
      </c>
      <c r="E85" s="111">
        <v>661.59999999999991</v>
      </c>
      <c r="F85" s="60" t="s">
        <v>12</v>
      </c>
    </row>
    <row r="86" spans="2:6">
      <c r="B86" s="109">
        <v>0.6090740740740741</v>
      </c>
      <c r="C86" s="110">
        <v>86</v>
      </c>
      <c r="D86" s="111">
        <v>33.14</v>
      </c>
      <c r="E86" s="111">
        <v>2850.04</v>
      </c>
      <c r="F86" s="60" t="s">
        <v>12</v>
      </c>
    </row>
    <row r="87" spans="2:6">
      <c r="B87" s="109">
        <v>0.6090740740740741</v>
      </c>
      <c r="C87" s="110">
        <v>105</v>
      </c>
      <c r="D87" s="111">
        <v>33.14</v>
      </c>
      <c r="E87" s="111">
        <v>3479.7000000000003</v>
      </c>
      <c r="F87" s="60" t="s">
        <v>12</v>
      </c>
    </row>
    <row r="88" spans="2:6">
      <c r="B88" s="109">
        <v>0.60930555555555554</v>
      </c>
      <c r="C88" s="110">
        <v>763</v>
      </c>
      <c r="D88" s="111">
        <v>33.119999999999997</v>
      </c>
      <c r="E88" s="111">
        <v>25270.559999999998</v>
      </c>
      <c r="F88" s="60" t="s">
        <v>12</v>
      </c>
    </row>
    <row r="89" spans="2:6">
      <c r="B89" s="109">
        <v>0.61562499999999998</v>
      </c>
      <c r="C89" s="110">
        <v>149</v>
      </c>
      <c r="D89" s="111">
        <v>33.06</v>
      </c>
      <c r="E89" s="111">
        <v>4925.9400000000005</v>
      </c>
      <c r="F89" s="60" t="s">
        <v>12</v>
      </c>
    </row>
    <row r="90" spans="2:6">
      <c r="B90" s="109">
        <v>0.6157407407407407</v>
      </c>
      <c r="C90" s="110">
        <v>400</v>
      </c>
      <c r="D90" s="111">
        <v>33.04</v>
      </c>
      <c r="E90" s="111">
        <v>13216</v>
      </c>
      <c r="F90" s="60" t="s">
        <v>12</v>
      </c>
    </row>
    <row r="91" spans="2:6">
      <c r="B91" s="109">
        <v>0.62162037037037032</v>
      </c>
      <c r="C91" s="110">
        <v>189</v>
      </c>
      <c r="D91" s="111">
        <v>33.08</v>
      </c>
      <c r="E91" s="111">
        <v>6252.12</v>
      </c>
      <c r="F91" s="60" t="s">
        <v>12</v>
      </c>
    </row>
    <row r="92" spans="2:6">
      <c r="B92" s="109">
        <v>0.62165509259259255</v>
      </c>
      <c r="C92" s="110">
        <v>204</v>
      </c>
      <c r="D92" s="111">
        <v>33.06</v>
      </c>
      <c r="E92" s="111">
        <v>6744.2400000000007</v>
      </c>
      <c r="F92" s="60" t="s">
        <v>12</v>
      </c>
    </row>
    <row r="93" spans="2:6">
      <c r="B93" s="109">
        <v>0.63252314814814814</v>
      </c>
      <c r="C93" s="110">
        <v>609</v>
      </c>
      <c r="D93" s="111">
        <v>33.119999999999997</v>
      </c>
      <c r="E93" s="111">
        <v>20170.079999999998</v>
      </c>
      <c r="F93" s="60" t="s">
        <v>12</v>
      </c>
    </row>
    <row r="94" spans="2:6">
      <c r="B94" s="109">
        <v>0.63252314814814814</v>
      </c>
      <c r="C94" s="110">
        <v>611</v>
      </c>
      <c r="D94" s="111">
        <v>33.119999999999997</v>
      </c>
      <c r="E94" s="111">
        <v>20236.32</v>
      </c>
      <c r="F94" s="60" t="s">
        <v>12</v>
      </c>
    </row>
    <row r="95" spans="2:6">
      <c r="B95" s="109">
        <v>0.63836805555555554</v>
      </c>
      <c r="C95" s="110">
        <v>78</v>
      </c>
      <c r="D95" s="111">
        <v>33.08</v>
      </c>
      <c r="E95" s="111">
        <v>2580.2399999999998</v>
      </c>
      <c r="F95" s="60" t="s">
        <v>12</v>
      </c>
    </row>
    <row r="96" spans="2:6">
      <c r="B96" s="109">
        <v>0.63836805555555554</v>
      </c>
      <c r="C96" s="110">
        <v>20</v>
      </c>
      <c r="D96" s="111">
        <v>33.08</v>
      </c>
      <c r="E96" s="111">
        <v>661.59999999999991</v>
      </c>
      <c r="F96" s="60" t="s">
        <v>12</v>
      </c>
    </row>
    <row r="97" spans="2:6">
      <c r="B97" s="109">
        <v>0.63836805555555554</v>
      </c>
      <c r="C97" s="110">
        <v>268</v>
      </c>
      <c r="D97" s="111">
        <v>33.08</v>
      </c>
      <c r="E97" s="111">
        <v>8865.4399999999987</v>
      </c>
      <c r="F97" s="60" t="s">
        <v>12</v>
      </c>
    </row>
    <row r="98" spans="2:6">
      <c r="B98" s="109">
        <v>0.64459490740740744</v>
      </c>
      <c r="C98" s="110">
        <v>254</v>
      </c>
      <c r="D98" s="111">
        <v>33.119999999999997</v>
      </c>
      <c r="E98" s="111">
        <v>8412.48</v>
      </c>
      <c r="F98" s="60" t="s">
        <v>12</v>
      </c>
    </row>
    <row r="99" spans="2:6">
      <c r="B99" s="109">
        <v>0.6462268518518518</v>
      </c>
      <c r="C99" s="110">
        <v>15</v>
      </c>
      <c r="D99" s="111">
        <v>33.14</v>
      </c>
      <c r="E99" s="111">
        <v>497.1</v>
      </c>
      <c r="F99" s="60" t="s">
        <v>12</v>
      </c>
    </row>
    <row r="100" spans="2:6">
      <c r="B100" s="109">
        <v>0.64748842592592593</v>
      </c>
      <c r="C100" s="110">
        <v>186</v>
      </c>
      <c r="D100" s="111">
        <v>33.119999999999997</v>
      </c>
      <c r="E100" s="111">
        <v>6160.32</v>
      </c>
      <c r="F100" s="60" t="s">
        <v>12</v>
      </c>
    </row>
    <row r="101" spans="2:6">
      <c r="B101" s="109">
        <v>0.65378472222222217</v>
      </c>
      <c r="C101" s="110">
        <v>518</v>
      </c>
      <c r="D101" s="111">
        <v>33.14</v>
      </c>
      <c r="E101" s="111">
        <v>17166.52</v>
      </c>
      <c r="F101" s="60" t="s">
        <v>12</v>
      </c>
    </row>
    <row r="102" spans="2:6">
      <c r="B102" s="109">
        <v>0.65811342592592592</v>
      </c>
      <c r="C102" s="110">
        <v>15</v>
      </c>
      <c r="D102" s="111">
        <v>33.22</v>
      </c>
      <c r="E102" s="111">
        <v>498.29999999999995</v>
      </c>
      <c r="F102" s="60" t="s">
        <v>12</v>
      </c>
    </row>
    <row r="103" spans="2:6">
      <c r="B103" s="109">
        <v>0.65811342592592592</v>
      </c>
      <c r="C103" s="110">
        <v>350</v>
      </c>
      <c r="D103" s="111">
        <v>33.22</v>
      </c>
      <c r="E103" s="111">
        <v>11627</v>
      </c>
      <c r="F103" s="60" t="s">
        <v>12</v>
      </c>
    </row>
    <row r="104" spans="2:6">
      <c r="B104" s="109">
        <v>0.6608680555555555</v>
      </c>
      <c r="C104" s="110">
        <v>408</v>
      </c>
      <c r="D104" s="111">
        <v>33.22</v>
      </c>
      <c r="E104" s="111">
        <v>13553.76</v>
      </c>
      <c r="F104" s="60" t="s">
        <v>12</v>
      </c>
    </row>
    <row r="105" spans="2:6">
      <c r="B105" s="109">
        <v>0.66156250000000005</v>
      </c>
      <c r="C105" s="110">
        <v>178</v>
      </c>
      <c r="D105" s="111">
        <v>33.18</v>
      </c>
      <c r="E105" s="111">
        <v>5906.04</v>
      </c>
      <c r="F105" s="60" t="s">
        <v>12</v>
      </c>
    </row>
    <row r="106" spans="2:6">
      <c r="B106" s="109">
        <v>0.66678240740740746</v>
      </c>
      <c r="C106" s="110">
        <v>408</v>
      </c>
      <c r="D106" s="111">
        <v>33.200000000000003</v>
      </c>
      <c r="E106" s="111">
        <v>13545.6</v>
      </c>
      <c r="F106" s="60" t="s">
        <v>12</v>
      </c>
    </row>
    <row r="107" spans="2:6">
      <c r="B107" s="109">
        <v>0.66678240740740746</v>
      </c>
      <c r="C107" s="110">
        <v>19</v>
      </c>
      <c r="D107" s="111">
        <v>33.200000000000003</v>
      </c>
      <c r="E107" s="111">
        <v>630.80000000000007</v>
      </c>
      <c r="F107" s="60" t="s">
        <v>12</v>
      </c>
    </row>
    <row r="108" spans="2:6">
      <c r="B108" s="109">
        <v>0.67347222222222225</v>
      </c>
      <c r="C108" s="110">
        <v>435</v>
      </c>
      <c r="D108" s="111">
        <v>33.14</v>
      </c>
      <c r="E108" s="111">
        <v>14415.9</v>
      </c>
      <c r="F108" s="60" t="s">
        <v>12</v>
      </c>
    </row>
    <row r="109" spans="2:6">
      <c r="B109" s="109">
        <v>0.67640046296296297</v>
      </c>
      <c r="C109" s="110">
        <v>216</v>
      </c>
      <c r="D109" s="111">
        <v>33.119999999999997</v>
      </c>
      <c r="E109" s="111">
        <v>7153.9199999999992</v>
      </c>
      <c r="F109" s="60" t="s">
        <v>12</v>
      </c>
    </row>
    <row r="110" spans="2:6">
      <c r="B110" s="109">
        <v>0.67940972222222218</v>
      </c>
      <c r="C110" s="110">
        <v>188</v>
      </c>
      <c r="D110" s="111">
        <v>33.119999999999997</v>
      </c>
      <c r="E110" s="111">
        <v>6226.5599999999995</v>
      </c>
      <c r="F110" s="60" t="s">
        <v>12</v>
      </c>
    </row>
    <row r="111" spans="2:6">
      <c r="B111" s="109">
        <v>0.68206018518518519</v>
      </c>
      <c r="C111" s="110">
        <v>172</v>
      </c>
      <c r="D111" s="111">
        <v>33.159999999999997</v>
      </c>
      <c r="E111" s="111">
        <v>5703.5199999999995</v>
      </c>
      <c r="F111" s="60" t="s">
        <v>12</v>
      </c>
    </row>
    <row r="112" spans="2:6">
      <c r="B112" s="109">
        <v>0.68752314814814819</v>
      </c>
      <c r="C112" s="110">
        <v>383</v>
      </c>
      <c r="D112" s="111">
        <v>33.159999999999997</v>
      </c>
      <c r="E112" s="111">
        <v>12700.279999999999</v>
      </c>
      <c r="F112" s="60" t="s">
        <v>12</v>
      </c>
    </row>
    <row r="113" spans="2:6">
      <c r="B113" s="109">
        <v>0.69106481481481485</v>
      </c>
      <c r="C113" s="110">
        <v>190</v>
      </c>
      <c r="D113" s="111">
        <v>33.159999999999997</v>
      </c>
      <c r="E113" s="111">
        <v>6300.4</v>
      </c>
      <c r="F113" s="60" t="s">
        <v>12</v>
      </c>
    </row>
    <row r="114" spans="2:6">
      <c r="B114" s="109">
        <v>0.69939814814814816</v>
      </c>
      <c r="C114" s="110">
        <v>5</v>
      </c>
      <c r="D114" s="111">
        <v>33.18</v>
      </c>
      <c r="E114" s="111">
        <v>165.9</v>
      </c>
      <c r="F114" s="60" t="s">
        <v>12</v>
      </c>
    </row>
    <row r="115" spans="2:6">
      <c r="B115" s="109">
        <v>0.70218749999999996</v>
      </c>
      <c r="C115" s="110">
        <v>52</v>
      </c>
      <c r="D115" s="111">
        <v>33.200000000000003</v>
      </c>
      <c r="E115" s="111">
        <v>1726.4</v>
      </c>
      <c r="F115" s="60" t="s">
        <v>12</v>
      </c>
    </row>
    <row r="116" spans="2:6">
      <c r="B116" s="109">
        <v>0.70218749999999996</v>
      </c>
      <c r="C116" s="110">
        <v>400</v>
      </c>
      <c r="D116" s="111">
        <v>33.200000000000003</v>
      </c>
      <c r="E116" s="111">
        <v>13280.000000000002</v>
      </c>
      <c r="F116" s="60" t="s">
        <v>12</v>
      </c>
    </row>
    <row r="117" spans="2:6">
      <c r="B117" s="109">
        <v>0.70218749999999996</v>
      </c>
      <c r="C117" s="110">
        <v>23</v>
      </c>
      <c r="D117" s="111">
        <v>33.200000000000003</v>
      </c>
      <c r="E117" s="111">
        <v>763.6</v>
      </c>
      <c r="F117" s="60" t="s">
        <v>12</v>
      </c>
    </row>
    <row r="118" spans="2:6">
      <c r="B118" s="109">
        <v>0.70464120370370376</v>
      </c>
      <c r="C118" s="110">
        <v>208</v>
      </c>
      <c r="D118" s="111">
        <v>33.18</v>
      </c>
      <c r="E118" s="111">
        <v>6901.44</v>
      </c>
      <c r="F118" s="60" t="s">
        <v>12</v>
      </c>
    </row>
    <row r="119" spans="2:6">
      <c r="B119" s="109">
        <v>0.70464120370370376</v>
      </c>
      <c r="C119" s="110">
        <v>736</v>
      </c>
      <c r="D119" s="111">
        <v>33.18</v>
      </c>
      <c r="E119" s="111">
        <v>24420.48</v>
      </c>
      <c r="F119" s="60" t="s">
        <v>12</v>
      </c>
    </row>
    <row r="120" spans="2:6">
      <c r="B120" s="109">
        <v>0.70707175925925925</v>
      </c>
      <c r="C120" s="110">
        <v>252</v>
      </c>
      <c r="D120" s="111">
        <v>33.14</v>
      </c>
      <c r="E120" s="111">
        <v>8351.2800000000007</v>
      </c>
      <c r="F120" s="60" t="s">
        <v>12</v>
      </c>
    </row>
    <row r="121" spans="2:6">
      <c r="B121" s="109">
        <v>0.7101736111111111</v>
      </c>
      <c r="C121" s="110">
        <v>312</v>
      </c>
      <c r="D121" s="111">
        <v>33.1</v>
      </c>
      <c r="E121" s="111">
        <v>10327.200000000001</v>
      </c>
      <c r="F121" s="60" t="s">
        <v>12</v>
      </c>
    </row>
    <row r="122" spans="2:6">
      <c r="B122" s="109">
        <v>0.71018518518518514</v>
      </c>
      <c r="C122" s="110">
        <v>273</v>
      </c>
      <c r="D122" s="111">
        <v>33.1</v>
      </c>
      <c r="E122" s="111">
        <v>9036.3000000000011</v>
      </c>
      <c r="F122" s="60" t="s">
        <v>12</v>
      </c>
    </row>
    <row r="123" spans="2:6">
      <c r="B123" s="109">
        <v>0.71526620370370375</v>
      </c>
      <c r="C123" s="110">
        <v>98</v>
      </c>
      <c r="D123" s="111">
        <v>33.08</v>
      </c>
      <c r="E123" s="111">
        <v>3241.8399999999997</v>
      </c>
      <c r="F123" s="60" t="s">
        <v>12</v>
      </c>
    </row>
    <row r="124" spans="2:6">
      <c r="B124" s="109">
        <v>0.71526620370370375</v>
      </c>
      <c r="C124" s="110">
        <v>221</v>
      </c>
      <c r="D124" s="111">
        <v>33.08</v>
      </c>
      <c r="E124" s="111">
        <v>7310.6799999999994</v>
      </c>
      <c r="F124" s="60" t="s">
        <v>12</v>
      </c>
    </row>
    <row r="125" spans="2:6">
      <c r="B125" s="109">
        <v>0.71687500000000004</v>
      </c>
      <c r="C125" s="110">
        <v>203</v>
      </c>
      <c r="D125" s="111">
        <v>33.119999999999997</v>
      </c>
      <c r="E125" s="111">
        <v>6723.36</v>
      </c>
      <c r="F125" s="60" t="s">
        <v>12</v>
      </c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7" priority="1">
      <formula>$D15&gt;#REF!</formula>
    </cfRule>
  </conditionalFormatting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C3A9-2226-47A2-9D24-724CB7C6F673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46090</v>
      </c>
      <c r="C15" s="58">
        <f>SUMIF(F21:F5001,F15,C21:C5001)</f>
        <v>28812</v>
      </c>
      <c r="D15" s="59">
        <f>E15/C15</f>
        <v>31.097642648896308</v>
      </c>
      <c r="E15" s="59">
        <f>SUMIF(F21:F5001,F15,E21:E5001)</f>
        <v>895985.28000000038</v>
      </c>
      <c r="F15" s="60" t="s">
        <v>12</v>
      </c>
    </row>
    <row r="16" spans="2:10">
      <c r="B16" s="26">
        <f>B15</f>
        <v>46090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0.38061342592592595</v>
      </c>
      <c r="C21" s="110">
        <v>1176</v>
      </c>
      <c r="D21" s="111">
        <v>30.28</v>
      </c>
      <c r="E21" s="111">
        <v>35609.279999999999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0.38064814814814812</v>
      </c>
      <c r="C22" s="110">
        <v>287</v>
      </c>
      <c r="D22" s="111">
        <v>30.22</v>
      </c>
      <c r="E22" s="111">
        <v>8673.14</v>
      </c>
      <c r="F22" s="60" t="s">
        <v>12</v>
      </c>
    </row>
    <row r="23" spans="2:12">
      <c r="B23" s="109">
        <v>0.38064814814814812</v>
      </c>
      <c r="C23" s="110">
        <v>51</v>
      </c>
      <c r="D23" s="111">
        <v>30.22</v>
      </c>
      <c r="E23" s="111">
        <v>1541.22</v>
      </c>
      <c r="F23" s="60" t="s">
        <v>12</v>
      </c>
    </row>
    <row r="24" spans="2:12">
      <c r="B24" s="109">
        <v>0.38298611111111114</v>
      </c>
      <c r="C24" s="110">
        <v>422</v>
      </c>
      <c r="D24" s="111">
        <v>30.38</v>
      </c>
      <c r="E24" s="111">
        <v>12820.359999999999</v>
      </c>
      <c r="F24" s="60" t="s">
        <v>12</v>
      </c>
    </row>
    <row r="25" spans="2:12">
      <c r="B25" s="109">
        <v>0.38312499999999999</v>
      </c>
      <c r="C25" s="110">
        <v>147</v>
      </c>
      <c r="D25" s="111">
        <v>30.3</v>
      </c>
      <c r="E25" s="111">
        <v>4454.1000000000004</v>
      </c>
      <c r="F25" s="60" t="s">
        <v>12</v>
      </c>
    </row>
    <row r="26" spans="2:12">
      <c r="B26" s="109">
        <v>0.38429398148148147</v>
      </c>
      <c r="C26" s="110">
        <v>238</v>
      </c>
      <c r="D26" s="111">
        <v>30.3</v>
      </c>
      <c r="E26" s="111">
        <v>7211.4000000000005</v>
      </c>
      <c r="F26" s="60" t="s">
        <v>12</v>
      </c>
    </row>
    <row r="27" spans="2:12">
      <c r="B27" s="109">
        <v>0.38716435185185183</v>
      </c>
      <c r="C27" s="110">
        <v>588</v>
      </c>
      <c r="D27" s="111">
        <v>30.48</v>
      </c>
      <c r="E27" s="111">
        <v>17922.240000000002</v>
      </c>
      <c r="F27" s="60" t="s">
        <v>12</v>
      </c>
    </row>
    <row r="28" spans="2:12">
      <c r="B28" s="109">
        <v>0.3878935185185185</v>
      </c>
      <c r="C28" s="110">
        <v>104</v>
      </c>
      <c r="D28" s="111">
        <v>30.4</v>
      </c>
      <c r="E28" s="111">
        <v>3161.6</v>
      </c>
      <c r="F28" s="60" t="s">
        <v>12</v>
      </c>
    </row>
    <row r="29" spans="2:12">
      <c r="B29" s="109">
        <v>0.39445601851851853</v>
      </c>
      <c r="C29" s="110">
        <v>138</v>
      </c>
      <c r="D29" s="111">
        <v>30.5</v>
      </c>
      <c r="E29" s="111">
        <v>4209</v>
      </c>
      <c r="F29" s="60" t="s">
        <v>12</v>
      </c>
    </row>
    <row r="30" spans="2:12">
      <c r="B30" s="109">
        <v>0.39449074074074075</v>
      </c>
      <c r="C30" s="110">
        <v>950</v>
      </c>
      <c r="D30" s="111">
        <v>30.48</v>
      </c>
      <c r="E30" s="111">
        <v>28956</v>
      </c>
      <c r="F30" s="60" t="s">
        <v>12</v>
      </c>
    </row>
    <row r="31" spans="2:12">
      <c r="B31" s="109">
        <v>0.39578703703703705</v>
      </c>
      <c r="C31" s="110">
        <v>248</v>
      </c>
      <c r="D31" s="111">
        <v>30.46</v>
      </c>
      <c r="E31" s="111">
        <v>7554.08</v>
      </c>
      <c r="F31" s="60" t="s">
        <v>12</v>
      </c>
    </row>
    <row r="32" spans="2:12">
      <c r="B32" s="109">
        <v>0.39966435185185184</v>
      </c>
      <c r="C32" s="110">
        <v>550</v>
      </c>
      <c r="D32" s="111">
        <v>30.5</v>
      </c>
      <c r="E32" s="111">
        <v>16775</v>
      </c>
      <c r="F32" s="60" t="s">
        <v>12</v>
      </c>
    </row>
    <row r="33" spans="2:6">
      <c r="B33" s="109">
        <v>0.40261574074074075</v>
      </c>
      <c r="C33" s="110">
        <v>273</v>
      </c>
      <c r="D33" s="111">
        <v>30.54</v>
      </c>
      <c r="E33" s="111">
        <v>8337.42</v>
      </c>
      <c r="F33" s="60" t="s">
        <v>12</v>
      </c>
    </row>
    <row r="34" spans="2:6">
      <c r="B34" s="109">
        <v>0.40327546296296296</v>
      </c>
      <c r="C34" s="110">
        <v>208</v>
      </c>
      <c r="D34" s="111">
        <v>30.52</v>
      </c>
      <c r="E34" s="111">
        <v>6348.16</v>
      </c>
      <c r="F34" s="60" t="s">
        <v>12</v>
      </c>
    </row>
    <row r="35" spans="2:6">
      <c r="B35" s="109">
        <v>0.4042013888888889</v>
      </c>
      <c r="C35" s="110">
        <v>110</v>
      </c>
      <c r="D35" s="111">
        <v>30.48</v>
      </c>
      <c r="E35" s="111">
        <v>3352.8</v>
      </c>
      <c r="F35" s="60" t="s">
        <v>12</v>
      </c>
    </row>
    <row r="36" spans="2:6">
      <c r="B36" s="109">
        <v>0.4085300925925926</v>
      </c>
      <c r="C36" s="110">
        <v>492</v>
      </c>
      <c r="D36" s="111">
        <v>30.52</v>
      </c>
      <c r="E36" s="111">
        <v>15015.84</v>
      </c>
      <c r="F36" s="60" t="s">
        <v>12</v>
      </c>
    </row>
    <row r="37" spans="2:6">
      <c r="B37" s="109">
        <v>0.41251157407407407</v>
      </c>
      <c r="C37" s="110">
        <v>239</v>
      </c>
      <c r="D37" s="111">
        <v>30.58</v>
      </c>
      <c r="E37" s="111">
        <v>7308.62</v>
      </c>
      <c r="F37" s="60" t="s">
        <v>12</v>
      </c>
    </row>
    <row r="38" spans="2:6">
      <c r="B38" s="109">
        <v>0.41407407407407409</v>
      </c>
      <c r="C38" s="110">
        <v>269</v>
      </c>
      <c r="D38" s="111">
        <v>30.58</v>
      </c>
      <c r="E38" s="111">
        <v>8226.02</v>
      </c>
      <c r="F38" s="60" t="s">
        <v>12</v>
      </c>
    </row>
    <row r="39" spans="2:6">
      <c r="B39" s="109">
        <v>0.419375</v>
      </c>
      <c r="C39" s="110">
        <v>333</v>
      </c>
      <c r="D39" s="111">
        <v>30.72</v>
      </c>
      <c r="E39" s="111">
        <v>10229.76</v>
      </c>
      <c r="F39" s="60" t="s">
        <v>12</v>
      </c>
    </row>
    <row r="40" spans="2:6">
      <c r="B40" s="109">
        <v>0.419375</v>
      </c>
      <c r="C40" s="110">
        <v>261</v>
      </c>
      <c r="D40" s="111">
        <v>30.72</v>
      </c>
      <c r="E40" s="111">
        <v>8017.92</v>
      </c>
      <c r="F40" s="60" t="s">
        <v>12</v>
      </c>
    </row>
    <row r="41" spans="2:6">
      <c r="B41" s="109">
        <v>0.42570601851851853</v>
      </c>
      <c r="C41" s="110">
        <v>358</v>
      </c>
      <c r="D41" s="111">
        <v>30.64</v>
      </c>
      <c r="E41" s="111">
        <v>10969.12</v>
      </c>
      <c r="F41" s="60" t="s">
        <v>12</v>
      </c>
    </row>
    <row r="42" spans="2:6">
      <c r="B42" s="109">
        <v>0.42570601851851853</v>
      </c>
      <c r="C42" s="110">
        <v>98</v>
      </c>
      <c r="D42" s="111">
        <v>30.64</v>
      </c>
      <c r="E42" s="111">
        <v>3002.7200000000003</v>
      </c>
      <c r="F42" s="60" t="s">
        <v>12</v>
      </c>
    </row>
    <row r="43" spans="2:6">
      <c r="B43" s="109">
        <v>0.43473379629629627</v>
      </c>
      <c r="C43" s="110">
        <v>685</v>
      </c>
      <c r="D43" s="111">
        <v>30.74</v>
      </c>
      <c r="E43" s="111">
        <v>21056.899999999998</v>
      </c>
      <c r="F43" s="60" t="s">
        <v>12</v>
      </c>
    </row>
    <row r="44" spans="2:6">
      <c r="B44" s="109">
        <v>0.43734953703703705</v>
      </c>
      <c r="C44" s="110">
        <v>186</v>
      </c>
      <c r="D44" s="111">
        <v>30.7</v>
      </c>
      <c r="E44" s="111">
        <v>5710.2</v>
      </c>
      <c r="F44" s="60" t="s">
        <v>12</v>
      </c>
    </row>
    <row r="45" spans="2:6">
      <c r="B45" s="109">
        <v>0.43931712962962965</v>
      </c>
      <c r="C45" s="110">
        <v>248</v>
      </c>
      <c r="D45" s="111">
        <v>30.68</v>
      </c>
      <c r="E45" s="111">
        <v>7608.64</v>
      </c>
      <c r="F45" s="60" t="s">
        <v>12</v>
      </c>
    </row>
    <row r="46" spans="2:6">
      <c r="B46" s="109">
        <v>0.43938657407407405</v>
      </c>
      <c r="C46" s="110">
        <v>141</v>
      </c>
      <c r="D46" s="111">
        <v>30.66</v>
      </c>
      <c r="E46" s="111">
        <v>4323.0600000000004</v>
      </c>
      <c r="F46" s="60" t="s">
        <v>12</v>
      </c>
    </row>
    <row r="47" spans="2:6">
      <c r="B47" s="109">
        <v>0.44116898148148148</v>
      </c>
      <c r="C47" s="110">
        <v>121</v>
      </c>
      <c r="D47" s="111">
        <v>30.64</v>
      </c>
      <c r="E47" s="111">
        <v>3707.44</v>
      </c>
      <c r="F47" s="60" t="s">
        <v>12</v>
      </c>
    </row>
    <row r="48" spans="2:6">
      <c r="B48" s="109">
        <v>0.44325231481481481</v>
      </c>
      <c r="C48" s="110">
        <v>67</v>
      </c>
      <c r="D48" s="111">
        <v>30.68</v>
      </c>
      <c r="E48" s="111">
        <v>2055.56</v>
      </c>
      <c r="F48" s="60" t="s">
        <v>12</v>
      </c>
    </row>
    <row r="49" spans="2:6">
      <c r="B49" s="109">
        <v>0.44325231481481481</v>
      </c>
      <c r="C49" s="110">
        <v>73</v>
      </c>
      <c r="D49" s="111">
        <v>30.68</v>
      </c>
      <c r="E49" s="111">
        <v>2239.64</v>
      </c>
      <c r="F49" s="60" t="s">
        <v>12</v>
      </c>
    </row>
    <row r="50" spans="2:6">
      <c r="B50" s="109">
        <v>0.44601851851851854</v>
      </c>
      <c r="C50" s="110">
        <v>196</v>
      </c>
      <c r="D50" s="111">
        <v>30.76</v>
      </c>
      <c r="E50" s="111">
        <v>6028.96</v>
      </c>
      <c r="F50" s="60" t="s">
        <v>12</v>
      </c>
    </row>
    <row r="51" spans="2:6">
      <c r="B51" s="109">
        <v>0.44832175925925927</v>
      </c>
      <c r="C51" s="110">
        <v>224</v>
      </c>
      <c r="D51" s="111">
        <v>30.78</v>
      </c>
      <c r="E51" s="111">
        <v>6894.72</v>
      </c>
      <c r="F51" s="60" t="s">
        <v>12</v>
      </c>
    </row>
    <row r="52" spans="2:6">
      <c r="B52" s="109">
        <v>0.44918981481481479</v>
      </c>
      <c r="C52" s="110">
        <v>103</v>
      </c>
      <c r="D52" s="111">
        <v>30.74</v>
      </c>
      <c r="E52" s="111">
        <v>3166.22</v>
      </c>
      <c r="F52" s="60" t="s">
        <v>12</v>
      </c>
    </row>
    <row r="53" spans="2:6">
      <c r="B53" s="109">
        <v>0.45934027777777775</v>
      </c>
      <c r="C53" s="110">
        <v>163</v>
      </c>
      <c r="D53" s="111">
        <v>30.82</v>
      </c>
      <c r="E53" s="111">
        <v>5023.66</v>
      </c>
      <c r="F53" s="60" t="s">
        <v>12</v>
      </c>
    </row>
    <row r="54" spans="2:6">
      <c r="B54" s="109">
        <v>0.45934027777777775</v>
      </c>
      <c r="C54" s="110">
        <v>45</v>
      </c>
      <c r="D54" s="111">
        <v>30.82</v>
      </c>
      <c r="E54" s="111">
        <v>1386.9</v>
      </c>
      <c r="F54" s="60" t="s">
        <v>12</v>
      </c>
    </row>
    <row r="55" spans="2:6">
      <c r="B55" s="109">
        <v>0.45937499999999998</v>
      </c>
      <c r="C55" s="110">
        <v>544</v>
      </c>
      <c r="D55" s="111">
        <v>30.82</v>
      </c>
      <c r="E55" s="111">
        <v>16766.080000000002</v>
      </c>
      <c r="F55" s="60" t="s">
        <v>12</v>
      </c>
    </row>
    <row r="56" spans="2:6">
      <c r="B56" s="109">
        <v>0.46738425925925925</v>
      </c>
      <c r="C56" s="110">
        <v>514</v>
      </c>
      <c r="D56" s="111">
        <v>30.78</v>
      </c>
      <c r="E56" s="111">
        <v>15820.92</v>
      </c>
      <c r="F56" s="60" t="s">
        <v>12</v>
      </c>
    </row>
    <row r="57" spans="2:6">
      <c r="B57" s="109">
        <v>0.47946759259259258</v>
      </c>
      <c r="C57" s="110">
        <v>112</v>
      </c>
      <c r="D57" s="111">
        <v>30.82</v>
      </c>
      <c r="E57" s="111">
        <v>3451.84</v>
      </c>
      <c r="F57" s="60" t="s">
        <v>12</v>
      </c>
    </row>
    <row r="58" spans="2:6">
      <c r="B58" s="109">
        <v>0.47974537037037035</v>
      </c>
      <c r="C58" s="110">
        <v>610</v>
      </c>
      <c r="D58" s="111">
        <v>30.8</v>
      </c>
      <c r="E58" s="111">
        <v>18788</v>
      </c>
      <c r="F58" s="60" t="s">
        <v>12</v>
      </c>
    </row>
    <row r="59" spans="2:6">
      <c r="B59" s="109">
        <v>0.48591435185185183</v>
      </c>
      <c r="C59" s="110">
        <v>158</v>
      </c>
      <c r="D59" s="111">
        <v>30.78</v>
      </c>
      <c r="E59" s="111">
        <v>4863.24</v>
      </c>
      <c r="F59" s="60" t="s">
        <v>12</v>
      </c>
    </row>
    <row r="60" spans="2:6">
      <c r="B60" s="109">
        <v>0.48591435185185183</v>
      </c>
      <c r="C60" s="110">
        <v>268</v>
      </c>
      <c r="D60" s="111">
        <v>30.78</v>
      </c>
      <c r="E60" s="111">
        <v>8249.0400000000009</v>
      </c>
      <c r="F60" s="60" t="s">
        <v>12</v>
      </c>
    </row>
    <row r="61" spans="2:6">
      <c r="B61" s="109">
        <v>0.49403935185185183</v>
      </c>
      <c r="C61" s="110">
        <v>435</v>
      </c>
      <c r="D61" s="111">
        <v>30.82</v>
      </c>
      <c r="E61" s="111">
        <v>13406.7</v>
      </c>
      <c r="F61" s="60" t="s">
        <v>12</v>
      </c>
    </row>
    <row r="62" spans="2:6">
      <c r="B62" s="109">
        <v>0.51057870370370373</v>
      </c>
      <c r="C62" s="110">
        <v>126</v>
      </c>
      <c r="D62" s="111">
        <v>30.94</v>
      </c>
      <c r="E62" s="111">
        <v>3898.44</v>
      </c>
      <c r="F62" s="60" t="s">
        <v>12</v>
      </c>
    </row>
    <row r="63" spans="2:6">
      <c r="B63" s="109">
        <v>0.51057870370370373</v>
      </c>
      <c r="C63" s="110">
        <v>708</v>
      </c>
      <c r="D63" s="111">
        <v>30.94</v>
      </c>
      <c r="E63" s="111">
        <v>21905.52</v>
      </c>
      <c r="F63" s="60" t="s">
        <v>12</v>
      </c>
    </row>
    <row r="64" spans="2:6">
      <c r="B64" s="109">
        <v>0.51836805555555554</v>
      </c>
      <c r="C64" s="110">
        <v>368</v>
      </c>
      <c r="D64" s="111">
        <v>30.94</v>
      </c>
      <c r="E64" s="111">
        <v>11385.92</v>
      </c>
      <c r="F64" s="60" t="s">
        <v>12</v>
      </c>
    </row>
    <row r="65" spans="2:6">
      <c r="B65" s="109">
        <v>0.52153935185185185</v>
      </c>
      <c r="C65" s="110">
        <v>141</v>
      </c>
      <c r="D65" s="111">
        <v>30.92</v>
      </c>
      <c r="E65" s="111">
        <v>4359.72</v>
      </c>
      <c r="F65" s="60" t="s">
        <v>12</v>
      </c>
    </row>
    <row r="66" spans="2:6">
      <c r="B66" s="109">
        <v>0.52642361111111113</v>
      </c>
      <c r="C66" s="110">
        <v>139</v>
      </c>
      <c r="D66" s="111">
        <v>30.96</v>
      </c>
      <c r="E66" s="111">
        <v>4303.4400000000005</v>
      </c>
      <c r="F66" s="60" t="s">
        <v>12</v>
      </c>
    </row>
    <row r="67" spans="2:6">
      <c r="B67" s="109">
        <v>0.52643518518518517</v>
      </c>
      <c r="C67" s="110">
        <v>9</v>
      </c>
      <c r="D67" s="111">
        <v>30.96</v>
      </c>
      <c r="E67" s="111">
        <v>278.64</v>
      </c>
      <c r="F67" s="60" t="s">
        <v>12</v>
      </c>
    </row>
    <row r="68" spans="2:6">
      <c r="B68" s="109">
        <v>0.52812499999999996</v>
      </c>
      <c r="C68" s="110">
        <v>104</v>
      </c>
      <c r="D68" s="111">
        <v>30.94</v>
      </c>
      <c r="E68" s="111">
        <v>3217.76</v>
      </c>
      <c r="F68" s="60" t="s">
        <v>12</v>
      </c>
    </row>
    <row r="69" spans="2:6">
      <c r="B69" s="109">
        <v>0.53450231481481481</v>
      </c>
      <c r="C69" s="110">
        <v>299</v>
      </c>
      <c r="D69" s="111">
        <v>30.98</v>
      </c>
      <c r="E69" s="111">
        <v>9263.02</v>
      </c>
      <c r="F69" s="60" t="s">
        <v>12</v>
      </c>
    </row>
    <row r="70" spans="2:6">
      <c r="B70" s="109">
        <v>0.54166666666666663</v>
      </c>
      <c r="C70" s="110">
        <v>107</v>
      </c>
      <c r="D70" s="111">
        <v>30.96</v>
      </c>
      <c r="E70" s="111">
        <v>3312.7200000000003</v>
      </c>
      <c r="F70" s="60" t="s">
        <v>12</v>
      </c>
    </row>
    <row r="71" spans="2:6">
      <c r="B71" s="109">
        <v>0.54166666666666663</v>
      </c>
      <c r="C71" s="110">
        <v>117</v>
      </c>
      <c r="D71" s="111">
        <v>30.96</v>
      </c>
      <c r="E71" s="111">
        <v>3622.32</v>
      </c>
      <c r="F71" s="60" t="s">
        <v>12</v>
      </c>
    </row>
    <row r="72" spans="2:6">
      <c r="B72" s="109">
        <v>0.54540509259259262</v>
      </c>
      <c r="C72" s="110">
        <v>221</v>
      </c>
      <c r="D72" s="111">
        <v>30.92</v>
      </c>
      <c r="E72" s="111">
        <v>6833.3200000000006</v>
      </c>
      <c r="F72" s="60" t="s">
        <v>12</v>
      </c>
    </row>
    <row r="73" spans="2:6">
      <c r="B73" s="109">
        <v>0.55000000000000004</v>
      </c>
      <c r="C73" s="110">
        <v>102</v>
      </c>
      <c r="D73" s="111">
        <v>30.92</v>
      </c>
      <c r="E73" s="111">
        <v>3153.84</v>
      </c>
      <c r="F73" s="60" t="s">
        <v>12</v>
      </c>
    </row>
    <row r="74" spans="2:6">
      <c r="B74" s="109">
        <v>0.56604166666666667</v>
      </c>
      <c r="C74" s="110">
        <v>755</v>
      </c>
      <c r="D74" s="111">
        <v>31.08</v>
      </c>
      <c r="E74" s="111">
        <v>23465.399999999998</v>
      </c>
      <c r="F74" s="60" t="s">
        <v>12</v>
      </c>
    </row>
    <row r="75" spans="2:6">
      <c r="B75" s="109">
        <v>0.57010416666666663</v>
      </c>
      <c r="C75" s="110">
        <v>172</v>
      </c>
      <c r="D75" s="111">
        <v>31.1</v>
      </c>
      <c r="E75" s="111">
        <v>5349.2</v>
      </c>
      <c r="F75" s="60" t="s">
        <v>12</v>
      </c>
    </row>
    <row r="76" spans="2:6">
      <c r="B76" s="109">
        <v>0.57662037037037039</v>
      </c>
      <c r="C76" s="110">
        <v>101</v>
      </c>
      <c r="D76" s="111">
        <v>31.06</v>
      </c>
      <c r="E76" s="111">
        <v>3137.06</v>
      </c>
      <c r="F76" s="60" t="s">
        <v>12</v>
      </c>
    </row>
    <row r="77" spans="2:6">
      <c r="B77" s="109">
        <v>0.57662037037037039</v>
      </c>
      <c r="C77" s="110">
        <v>128</v>
      </c>
      <c r="D77" s="111">
        <v>31.06</v>
      </c>
      <c r="E77" s="111">
        <v>3975.68</v>
      </c>
      <c r="F77" s="60" t="s">
        <v>12</v>
      </c>
    </row>
    <row r="78" spans="2:6">
      <c r="B78" s="109">
        <v>0.57732638888888888</v>
      </c>
      <c r="C78" s="110">
        <v>121</v>
      </c>
      <c r="D78" s="111">
        <v>31.02</v>
      </c>
      <c r="E78" s="111">
        <v>3753.42</v>
      </c>
      <c r="F78" s="60" t="s">
        <v>12</v>
      </c>
    </row>
    <row r="79" spans="2:6">
      <c r="B79" s="109">
        <v>0.58687500000000004</v>
      </c>
      <c r="C79" s="110">
        <v>367</v>
      </c>
      <c r="D79" s="111">
        <v>31.06</v>
      </c>
      <c r="E79" s="111">
        <v>11399.02</v>
      </c>
      <c r="F79" s="60" t="s">
        <v>12</v>
      </c>
    </row>
    <row r="80" spans="2:6">
      <c r="B80" s="109">
        <v>0.59771990740740744</v>
      </c>
      <c r="C80" s="110">
        <v>405</v>
      </c>
      <c r="D80" s="111">
        <v>31.12</v>
      </c>
      <c r="E80" s="111">
        <v>12603.6</v>
      </c>
      <c r="F80" s="60" t="s">
        <v>12</v>
      </c>
    </row>
    <row r="81" spans="2:6">
      <c r="B81" s="109">
        <v>0.59771990740740744</v>
      </c>
      <c r="C81" s="110">
        <v>125</v>
      </c>
      <c r="D81" s="111">
        <v>31.12</v>
      </c>
      <c r="E81" s="111">
        <v>3890</v>
      </c>
      <c r="F81" s="60" t="s">
        <v>12</v>
      </c>
    </row>
    <row r="82" spans="2:6">
      <c r="B82" s="109">
        <v>0.60276620370370371</v>
      </c>
      <c r="C82" s="110">
        <v>299</v>
      </c>
      <c r="D82" s="111">
        <v>31.12</v>
      </c>
      <c r="E82" s="111">
        <v>9304.880000000001</v>
      </c>
      <c r="F82" s="60" t="s">
        <v>12</v>
      </c>
    </row>
    <row r="83" spans="2:6">
      <c r="B83" s="109">
        <v>0.60440972222222222</v>
      </c>
      <c r="C83" s="110">
        <v>105</v>
      </c>
      <c r="D83" s="111">
        <v>31.1</v>
      </c>
      <c r="E83" s="111">
        <v>3265.5</v>
      </c>
      <c r="F83" s="60" t="s">
        <v>12</v>
      </c>
    </row>
    <row r="84" spans="2:6">
      <c r="B84" s="109">
        <v>0.61174768518518519</v>
      </c>
      <c r="C84" s="110">
        <v>200</v>
      </c>
      <c r="D84" s="111">
        <v>31.3</v>
      </c>
      <c r="E84" s="111">
        <v>6260</v>
      </c>
      <c r="F84" s="60" t="s">
        <v>12</v>
      </c>
    </row>
    <row r="85" spans="2:6">
      <c r="B85" s="109">
        <v>0.61174768518518519</v>
      </c>
      <c r="C85" s="110">
        <v>750</v>
      </c>
      <c r="D85" s="111">
        <v>31.28</v>
      </c>
      <c r="E85" s="111">
        <v>23460</v>
      </c>
      <c r="F85" s="60" t="s">
        <v>12</v>
      </c>
    </row>
    <row r="86" spans="2:6">
      <c r="B86" s="109">
        <v>0.61250000000000004</v>
      </c>
      <c r="C86" s="110">
        <v>122</v>
      </c>
      <c r="D86" s="111">
        <v>31.22</v>
      </c>
      <c r="E86" s="111">
        <v>3808.8399999999997</v>
      </c>
      <c r="F86" s="60" t="s">
        <v>12</v>
      </c>
    </row>
    <row r="87" spans="2:6">
      <c r="B87" s="109">
        <v>0.61523148148148143</v>
      </c>
      <c r="C87" s="110">
        <v>107</v>
      </c>
      <c r="D87" s="111">
        <v>31.22</v>
      </c>
      <c r="E87" s="111">
        <v>3340.54</v>
      </c>
      <c r="F87" s="60" t="s">
        <v>12</v>
      </c>
    </row>
    <row r="88" spans="2:6">
      <c r="B88" s="109">
        <v>0.61523148148148143</v>
      </c>
      <c r="C88" s="110">
        <v>189</v>
      </c>
      <c r="D88" s="111">
        <v>31.22</v>
      </c>
      <c r="E88" s="111">
        <v>5900.58</v>
      </c>
      <c r="F88" s="60" t="s">
        <v>12</v>
      </c>
    </row>
    <row r="89" spans="2:6">
      <c r="B89" s="109">
        <v>0.62009259259259264</v>
      </c>
      <c r="C89" s="110">
        <v>210</v>
      </c>
      <c r="D89" s="111">
        <v>31.22</v>
      </c>
      <c r="E89" s="111">
        <v>6556.2</v>
      </c>
      <c r="F89" s="60" t="s">
        <v>12</v>
      </c>
    </row>
    <row r="90" spans="2:6">
      <c r="B90" s="109">
        <v>0.62009259259259264</v>
      </c>
      <c r="C90" s="110">
        <v>264</v>
      </c>
      <c r="D90" s="111">
        <v>31.22</v>
      </c>
      <c r="E90" s="111">
        <v>8242.08</v>
      </c>
      <c r="F90" s="60" t="s">
        <v>12</v>
      </c>
    </row>
    <row r="91" spans="2:6">
      <c r="B91" s="109">
        <v>0.62084490740740739</v>
      </c>
      <c r="C91" s="110">
        <v>102</v>
      </c>
      <c r="D91" s="111">
        <v>31.18</v>
      </c>
      <c r="E91" s="111">
        <v>3180.36</v>
      </c>
      <c r="F91" s="60" t="s">
        <v>12</v>
      </c>
    </row>
    <row r="92" spans="2:6">
      <c r="B92" s="109">
        <v>0.62340277777777775</v>
      </c>
      <c r="C92" s="110">
        <v>152</v>
      </c>
      <c r="D92" s="111">
        <v>31.2</v>
      </c>
      <c r="E92" s="111">
        <v>4742.3999999999996</v>
      </c>
      <c r="F92" s="60" t="s">
        <v>12</v>
      </c>
    </row>
    <row r="93" spans="2:6">
      <c r="B93" s="109">
        <v>0.62523148148148144</v>
      </c>
      <c r="C93" s="110">
        <v>163</v>
      </c>
      <c r="D93" s="111">
        <v>31.22</v>
      </c>
      <c r="E93" s="111">
        <v>5088.8599999999997</v>
      </c>
      <c r="F93" s="60" t="s">
        <v>12</v>
      </c>
    </row>
    <row r="94" spans="2:6">
      <c r="B94" s="109">
        <v>0.62531250000000005</v>
      </c>
      <c r="C94" s="110">
        <v>20</v>
      </c>
      <c r="D94" s="111">
        <v>31.22</v>
      </c>
      <c r="E94" s="111">
        <v>624.4</v>
      </c>
      <c r="F94" s="60" t="s">
        <v>12</v>
      </c>
    </row>
    <row r="95" spans="2:6">
      <c r="B95" s="109">
        <v>0.6274305555555556</v>
      </c>
      <c r="C95" s="110">
        <v>278</v>
      </c>
      <c r="D95" s="111">
        <v>31.28</v>
      </c>
      <c r="E95" s="111">
        <v>8695.84</v>
      </c>
      <c r="F95" s="60" t="s">
        <v>12</v>
      </c>
    </row>
    <row r="96" spans="2:6">
      <c r="B96" s="109">
        <v>0.62910879629629635</v>
      </c>
      <c r="C96" s="110">
        <v>107</v>
      </c>
      <c r="D96" s="111">
        <v>31.26</v>
      </c>
      <c r="E96" s="111">
        <v>3344.82</v>
      </c>
      <c r="F96" s="60" t="s">
        <v>12</v>
      </c>
    </row>
    <row r="97" spans="2:6">
      <c r="B97" s="109">
        <v>0.63539351851851855</v>
      </c>
      <c r="C97" s="110">
        <v>592</v>
      </c>
      <c r="D97" s="111">
        <v>31.34</v>
      </c>
      <c r="E97" s="111">
        <v>18553.28</v>
      </c>
      <c r="F97" s="60" t="s">
        <v>12</v>
      </c>
    </row>
    <row r="98" spans="2:6">
      <c r="B98" s="109">
        <v>0.63605324074074077</v>
      </c>
      <c r="C98" s="110">
        <v>168</v>
      </c>
      <c r="D98" s="111">
        <v>31.34</v>
      </c>
      <c r="E98" s="111">
        <v>5265.12</v>
      </c>
      <c r="F98" s="60" t="s">
        <v>12</v>
      </c>
    </row>
    <row r="99" spans="2:6">
      <c r="B99" s="109">
        <v>0.63803240740740741</v>
      </c>
      <c r="C99" s="110">
        <v>125</v>
      </c>
      <c r="D99" s="111">
        <v>31.38</v>
      </c>
      <c r="E99" s="111">
        <v>3922.5</v>
      </c>
      <c r="F99" s="60" t="s">
        <v>12</v>
      </c>
    </row>
    <row r="100" spans="2:6">
      <c r="B100" s="109">
        <v>0.63913194444444443</v>
      </c>
      <c r="C100" s="110">
        <v>147</v>
      </c>
      <c r="D100" s="111">
        <v>31.38</v>
      </c>
      <c r="E100" s="111">
        <v>4612.8599999999997</v>
      </c>
      <c r="F100" s="60" t="s">
        <v>12</v>
      </c>
    </row>
    <row r="101" spans="2:6">
      <c r="B101" s="109">
        <v>0.64795138888888892</v>
      </c>
      <c r="C101" s="110">
        <v>701</v>
      </c>
      <c r="D101" s="111">
        <v>31.56</v>
      </c>
      <c r="E101" s="111">
        <v>22123.559999999998</v>
      </c>
      <c r="F101" s="60" t="s">
        <v>12</v>
      </c>
    </row>
    <row r="102" spans="2:6">
      <c r="B102" s="109">
        <v>0.64891203703703704</v>
      </c>
      <c r="C102" s="110">
        <v>110</v>
      </c>
      <c r="D102" s="111">
        <v>31.54</v>
      </c>
      <c r="E102" s="111">
        <v>3469.4</v>
      </c>
      <c r="F102" s="60" t="s">
        <v>12</v>
      </c>
    </row>
    <row r="103" spans="2:6">
      <c r="B103" s="109">
        <v>0.65430555555555558</v>
      </c>
      <c r="C103" s="110">
        <v>490</v>
      </c>
      <c r="D103" s="111">
        <v>31.66</v>
      </c>
      <c r="E103" s="111">
        <v>15513.4</v>
      </c>
      <c r="F103" s="60" t="s">
        <v>12</v>
      </c>
    </row>
    <row r="104" spans="2:6">
      <c r="B104" s="109">
        <v>0.65699074074074071</v>
      </c>
      <c r="C104" s="110">
        <v>272</v>
      </c>
      <c r="D104" s="111">
        <v>31.66</v>
      </c>
      <c r="E104" s="111">
        <v>8611.52</v>
      </c>
      <c r="F104" s="60" t="s">
        <v>12</v>
      </c>
    </row>
    <row r="105" spans="2:6">
      <c r="B105" s="109">
        <v>0.66011574074074075</v>
      </c>
      <c r="C105" s="110">
        <v>215</v>
      </c>
      <c r="D105" s="111">
        <v>31.72</v>
      </c>
      <c r="E105" s="111">
        <v>6819.8</v>
      </c>
      <c r="F105" s="60" t="s">
        <v>12</v>
      </c>
    </row>
    <row r="106" spans="2:6">
      <c r="B106" s="109">
        <v>0.66414351851851849</v>
      </c>
      <c r="C106" s="110">
        <v>447</v>
      </c>
      <c r="D106" s="111">
        <v>31.82</v>
      </c>
      <c r="E106" s="111">
        <v>14223.54</v>
      </c>
      <c r="F106" s="60" t="s">
        <v>12</v>
      </c>
    </row>
    <row r="107" spans="2:6">
      <c r="B107" s="109">
        <v>0.66839120370370375</v>
      </c>
      <c r="C107" s="110">
        <v>199</v>
      </c>
      <c r="D107" s="111">
        <v>31.9</v>
      </c>
      <c r="E107" s="111">
        <v>6348.0999999999995</v>
      </c>
      <c r="F107" s="60" t="s">
        <v>12</v>
      </c>
    </row>
    <row r="108" spans="2:6">
      <c r="B108" s="109">
        <v>0.6698263888888889</v>
      </c>
      <c r="C108" s="110">
        <v>266</v>
      </c>
      <c r="D108" s="111">
        <v>31.86</v>
      </c>
      <c r="E108" s="111">
        <v>8474.76</v>
      </c>
      <c r="F108" s="60" t="s">
        <v>12</v>
      </c>
    </row>
    <row r="109" spans="2:6">
      <c r="B109" s="109">
        <v>0.67025462962962967</v>
      </c>
      <c r="C109" s="110">
        <v>115</v>
      </c>
      <c r="D109" s="111">
        <v>31.86</v>
      </c>
      <c r="E109" s="111">
        <v>3663.9</v>
      </c>
      <c r="F109" s="60" t="s">
        <v>12</v>
      </c>
    </row>
    <row r="110" spans="2:6">
      <c r="B110" s="109">
        <v>0.67212962962962963</v>
      </c>
      <c r="C110" s="110">
        <v>128</v>
      </c>
      <c r="D110" s="111">
        <v>31.92</v>
      </c>
      <c r="E110" s="111">
        <v>4085.76</v>
      </c>
      <c r="F110" s="60" t="s">
        <v>12</v>
      </c>
    </row>
    <row r="111" spans="2:6">
      <c r="B111" s="109">
        <v>0.67496527777777782</v>
      </c>
      <c r="C111" s="110">
        <v>166</v>
      </c>
      <c r="D111" s="111">
        <v>31.92</v>
      </c>
      <c r="E111" s="111">
        <v>5298.72</v>
      </c>
      <c r="F111" s="60" t="s">
        <v>12</v>
      </c>
    </row>
    <row r="112" spans="2:6">
      <c r="B112" s="109">
        <v>0.67828703703703708</v>
      </c>
      <c r="C112" s="110">
        <v>151</v>
      </c>
      <c r="D112" s="111">
        <v>31.92</v>
      </c>
      <c r="E112" s="111">
        <v>4819.92</v>
      </c>
      <c r="F112" s="60" t="s">
        <v>12</v>
      </c>
    </row>
    <row r="113" spans="2:6">
      <c r="B113" s="109">
        <v>0.67828703703703708</v>
      </c>
      <c r="C113" s="110">
        <v>254</v>
      </c>
      <c r="D113" s="111">
        <v>31.92</v>
      </c>
      <c r="E113" s="111">
        <v>8107.68</v>
      </c>
      <c r="F113" s="60" t="s">
        <v>12</v>
      </c>
    </row>
    <row r="114" spans="2:6">
      <c r="B114" s="109">
        <v>0.68277777777777782</v>
      </c>
      <c r="C114" s="110">
        <v>207</v>
      </c>
      <c r="D114" s="111">
        <v>31.98</v>
      </c>
      <c r="E114" s="111">
        <v>6619.86</v>
      </c>
      <c r="F114" s="60" t="s">
        <v>12</v>
      </c>
    </row>
    <row r="115" spans="2:6">
      <c r="B115" s="109">
        <v>0.68607638888888889</v>
      </c>
      <c r="C115" s="110">
        <v>449</v>
      </c>
      <c r="D115" s="111">
        <v>31.98</v>
      </c>
      <c r="E115" s="111">
        <v>14359.02</v>
      </c>
      <c r="F115" s="60" t="s">
        <v>12</v>
      </c>
    </row>
    <row r="116" spans="2:6">
      <c r="B116" s="109">
        <v>0.69587962962962968</v>
      </c>
      <c r="C116" s="110">
        <v>71</v>
      </c>
      <c r="D116" s="111">
        <v>32.08</v>
      </c>
      <c r="E116" s="111">
        <v>2277.6799999999998</v>
      </c>
      <c r="F116" s="60" t="s">
        <v>12</v>
      </c>
    </row>
    <row r="117" spans="2:6">
      <c r="B117" s="109">
        <v>0.69587962962962968</v>
      </c>
      <c r="C117" s="110">
        <v>94</v>
      </c>
      <c r="D117" s="111">
        <v>32.08</v>
      </c>
      <c r="E117" s="111">
        <v>3015.52</v>
      </c>
      <c r="F117" s="60" t="s">
        <v>12</v>
      </c>
    </row>
    <row r="118" spans="2:6">
      <c r="B118" s="109">
        <v>0.69587962962962968</v>
      </c>
      <c r="C118" s="110">
        <v>74</v>
      </c>
      <c r="D118" s="111">
        <v>32.08</v>
      </c>
      <c r="E118" s="111">
        <v>2373.92</v>
      </c>
      <c r="F118" s="60" t="s">
        <v>12</v>
      </c>
    </row>
    <row r="119" spans="2:6">
      <c r="B119" s="109">
        <v>0.69981481481481478</v>
      </c>
      <c r="C119" s="110">
        <v>278</v>
      </c>
      <c r="D119" s="111">
        <v>32.020000000000003</v>
      </c>
      <c r="E119" s="111">
        <v>8901.5600000000013</v>
      </c>
      <c r="F119" s="60" t="s">
        <v>12</v>
      </c>
    </row>
    <row r="120" spans="2:6">
      <c r="B120" s="109">
        <v>0.69986111111111116</v>
      </c>
      <c r="C120" s="110">
        <v>738</v>
      </c>
      <c r="D120" s="111">
        <v>32</v>
      </c>
      <c r="E120" s="111">
        <v>23616</v>
      </c>
      <c r="F120" s="60" t="s">
        <v>12</v>
      </c>
    </row>
    <row r="121" spans="2:6">
      <c r="B121" s="109">
        <v>0.7008564814814815</v>
      </c>
      <c r="C121" s="110">
        <v>142</v>
      </c>
      <c r="D121" s="111">
        <v>31.96</v>
      </c>
      <c r="E121" s="111">
        <v>4538.32</v>
      </c>
      <c r="F121" s="60" t="s">
        <v>12</v>
      </c>
    </row>
    <row r="122" spans="2:6">
      <c r="B122" s="109">
        <v>0.70209490740740743</v>
      </c>
      <c r="C122" s="110">
        <v>122</v>
      </c>
      <c r="D122" s="111">
        <v>31.92</v>
      </c>
      <c r="E122" s="111">
        <v>3894.2400000000002</v>
      </c>
      <c r="F122" s="60" t="s">
        <v>12</v>
      </c>
    </row>
    <row r="123" spans="2:6">
      <c r="B123" s="109">
        <v>0.7056365740740741</v>
      </c>
      <c r="C123" s="110">
        <v>375</v>
      </c>
      <c r="D123" s="111">
        <v>31.96</v>
      </c>
      <c r="E123" s="111">
        <v>11985</v>
      </c>
      <c r="F123" s="60" t="s">
        <v>12</v>
      </c>
    </row>
    <row r="124" spans="2:6">
      <c r="B124" s="109">
        <v>0.70861111111111108</v>
      </c>
      <c r="C124" s="110">
        <v>273</v>
      </c>
      <c r="D124" s="111">
        <v>32.04</v>
      </c>
      <c r="E124" s="111">
        <v>8746.92</v>
      </c>
      <c r="F124" s="60" t="s">
        <v>12</v>
      </c>
    </row>
    <row r="125" spans="2:6">
      <c r="B125" s="109">
        <v>0.71255787037037033</v>
      </c>
      <c r="C125" s="110">
        <v>701</v>
      </c>
      <c r="D125" s="111">
        <v>32.119999999999997</v>
      </c>
      <c r="E125" s="111">
        <v>22516.12</v>
      </c>
      <c r="F125" s="60" t="s">
        <v>12</v>
      </c>
    </row>
    <row r="126" spans="2:6">
      <c r="B126" s="109">
        <v>0.71491898148148147</v>
      </c>
      <c r="C126" s="110">
        <v>133</v>
      </c>
      <c r="D126" s="111">
        <v>32.1</v>
      </c>
      <c r="E126" s="111">
        <v>4269.3</v>
      </c>
      <c r="F126" s="60" t="s">
        <v>12</v>
      </c>
    </row>
    <row r="127" spans="2:6">
      <c r="B127" s="109">
        <v>0.71537037037037032</v>
      </c>
      <c r="C127" s="110">
        <v>331</v>
      </c>
      <c r="D127" s="111">
        <v>32.06</v>
      </c>
      <c r="E127" s="111">
        <v>10611.86</v>
      </c>
      <c r="F127" s="60" t="s">
        <v>12</v>
      </c>
    </row>
    <row r="128" spans="2:6">
      <c r="B128" s="109">
        <v>0.71767361111111116</v>
      </c>
      <c r="C128" s="110">
        <v>125</v>
      </c>
      <c r="D128" s="111">
        <v>31.98</v>
      </c>
      <c r="E128" s="111">
        <v>3997.5</v>
      </c>
      <c r="F128" s="60" t="s">
        <v>12</v>
      </c>
    </row>
    <row r="129" spans="2:6">
      <c r="B129" s="109">
        <v>0.71791666666666665</v>
      </c>
      <c r="C129" s="110">
        <v>37</v>
      </c>
      <c r="D129" s="111">
        <v>31.94</v>
      </c>
      <c r="E129" s="111">
        <v>1181.78</v>
      </c>
      <c r="F129" s="60" t="s">
        <v>12</v>
      </c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6" priority="1">
      <formula>$D15&gt;#REF!</formula>
    </cfRule>
  </conditionalFormatting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4366-F6E4-4AEF-AE74-0712D2F02179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46087</v>
      </c>
      <c r="C15" s="58">
        <f>SUMIF(F21:F5001,F15,C21:C5001)</f>
        <v>29077</v>
      </c>
      <c r="D15" s="59">
        <f>E15/C15</f>
        <v>30.814280702961096</v>
      </c>
      <c r="E15" s="59">
        <f>SUMIF(F21:F5001,F15,E21:E5001)</f>
        <v>895986.83999999973</v>
      </c>
      <c r="F15" s="60" t="s">
        <v>12</v>
      </c>
    </row>
    <row r="16" spans="2:10">
      <c r="B16" s="26">
        <f>B15</f>
        <v>46087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0.37980324074074073</v>
      </c>
      <c r="C21" s="110">
        <v>1026</v>
      </c>
      <c r="D21" s="111">
        <v>30.5</v>
      </c>
      <c r="E21" s="111">
        <v>31293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283</v>
      </c>
      <c r="D22" s="111">
        <v>30.46</v>
      </c>
      <c r="E22" s="111">
        <v>8620.18</v>
      </c>
      <c r="F22" s="60" t="s">
        <v>12</v>
      </c>
    </row>
    <row r="23" spans="2:12">
      <c r="B23" s="109">
        <v>0.38142361111111112</v>
      </c>
      <c r="C23" s="110">
        <v>312</v>
      </c>
      <c r="D23" s="111">
        <v>30.32</v>
      </c>
      <c r="E23" s="111">
        <v>9459.84</v>
      </c>
      <c r="F23" s="60" t="s">
        <v>12</v>
      </c>
    </row>
    <row r="24" spans="2:12">
      <c r="B24" s="109">
        <v>0.38753472222222224</v>
      </c>
      <c r="C24" s="110">
        <v>155</v>
      </c>
      <c r="D24" s="111">
        <v>30.5</v>
      </c>
      <c r="E24" s="111">
        <v>4727.5</v>
      </c>
      <c r="F24" s="60" t="s">
        <v>12</v>
      </c>
    </row>
    <row r="25" spans="2:12">
      <c r="B25" s="109">
        <v>0.38753472222222224</v>
      </c>
      <c r="C25" s="110">
        <v>101</v>
      </c>
      <c r="D25" s="111">
        <v>30.48</v>
      </c>
      <c r="E25" s="111">
        <v>3078.48</v>
      </c>
      <c r="F25" s="60" t="s">
        <v>12</v>
      </c>
    </row>
    <row r="26" spans="2:12">
      <c r="B26" s="109">
        <v>0.38753472222222224</v>
      </c>
      <c r="C26" s="110">
        <v>858</v>
      </c>
      <c r="D26" s="111">
        <v>30.48</v>
      </c>
      <c r="E26" s="111">
        <v>26151.84</v>
      </c>
      <c r="F26" s="60" t="s">
        <v>12</v>
      </c>
    </row>
    <row r="27" spans="2:12">
      <c r="B27" s="109">
        <v>0.39052083333333332</v>
      </c>
      <c r="C27" s="110">
        <v>418</v>
      </c>
      <c r="D27" s="111">
        <v>30.6</v>
      </c>
      <c r="E27" s="111">
        <v>12790.800000000001</v>
      </c>
      <c r="F27" s="60" t="s">
        <v>12</v>
      </c>
    </row>
    <row r="28" spans="2:12">
      <c r="B28" s="109">
        <v>0.39530092592592592</v>
      </c>
      <c r="C28" s="110">
        <v>6</v>
      </c>
      <c r="D28" s="111">
        <v>30.66</v>
      </c>
      <c r="E28" s="111">
        <v>183.96</v>
      </c>
      <c r="F28" s="60" t="s">
        <v>12</v>
      </c>
    </row>
    <row r="29" spans="2:12">
      <c r="B29" s="109">
        <v>0.39531250000000001</v>
      </c>
      <c r="C29" s="110">
        <v>5</v>
      </c>
      <c r="D29" s="111">
        <v>30.66</v>
      </c>
      <c r="E29" s="111">
        <v>153.30000000000001</v>
      </c>
      <c r="F29" s="60" t="s">
        <v>12</v>
      </c>
    </row>
    <row r="30" spans="2:12">
      <c r="B30" s="109">
        <v>0.39618055555555554</v>
      </c>
      <c r="C30" s="110">
        <v>177</v>
      </c>
      <c r="D30" s="111">
        <v>30.64</v>
      </c>
      <c r="E30" s="111">
        <v>5423.28</v>
      </c>
      <c r="F30" s="60" t="s">
        <v>12</v>
      </c>
    </row>
    <row r="31" spans="2:12">
      <c r="B31" s="109">
        <v>0.40741898148148148</v>
      </c>
      <c r="C31" s="110">
        <v>37</v>
      </c>
      <c r="D31" s="111">
        <v>30.92</v>
      </c>
      <c r="E31" s="111">
        <v>1144.04</v>
      </c>
      <c r="F31" s="60" t="s">
        <v>12</v>
      </c>
    </row>
    <row r="32" spans="2:12">
      <c r="B32" s="109">
        <v>0.40991898148148148</v>
      </c>
      <c r="C32" s="110">
        <v>546</v>
      </c>
      <c r="D32" s="111">
        <v>30.92</v>
      </c>
      <c r="E32" s="111">
        <v>16882.32</v>
      </c>
      <c r="F32" s="60" t="s">
        <v>12</v>
      </c>
    </row>
    <row r="33" spans="2:6">
      <c r="B33" s="109">
        <v>0.41614583333333333</v>
      </c>
      <c r="C33" s="110">
        <v>174</v>
      </c>
      <c r="D33" s="111">
        <v>30.94</v>
      </c>
      <c r="E33" s="111">
        <v>5383.56</v>
      </c>
      <c r="F33" s="60" t="s">
        <v>12</v>
      </c>
    </row>
    <row r="34" spans="2:6">
      <c r="B34" s="109">
        <v>0.41614583333333333</v>
      </c>
      <c r="C34" s="110">
        <v>311</v>
      </c>
      <c r="D34" s="111">
        <v>30.94</v>
      </c>
      <c r="E34" s="111">
        <v>9622.34</v>
      </c>
      <c r="F34" s="60" t="s">
        <v>12</v>
      </c>
    </row>
    <row r="35" spans="2:6">
      <c r="B35" s="109">
        <v>0.41768518518518516</v>
      </c>
      <c r="C35" s="110">
        <v>294</v>
      </c>
      <c r="D35" s="111">
        <v>30.92</v>
      </c>
      <c r="E35" s="111">
        <v>9090.4800000000014</v>
      </c>
      <c r="F35" s="60" t="s">
        <v>12</v>
      </c>
    </row>
    <row r="36" spans="2:6">
      <c r="B36" s="109">
        <v>0.41770833333333335</v>
      </c>
      <c r="C36" s="110">
        <v>5</v>
      </c>
      <c r="D36" s="111">
        <v>30.92</v>
      </c>
      <c r="E36" s="111">
        <v>154.60000000000002</v>
      </c>
      <c r="F36" s="60" t="s">
        <v>12</v>
      </c>
    </row>
    <row r="37" spans="2:6">
      <c r="B37" s="109">
        <v>0.41770833333333335</v>
      </c>
      <c r="C37" s="110">
        <v>20</v>
      </c>
      <c r="D37" s="111">
        <v>30.92</v>
      </c>
      <c r="E37" s="111">
        <v>618.40000000000009</v>
      </c>
      <c r="F37" s="60" t="s">
        <v>12</v>
      </c>
    </row>
    <row r="38" spans="2:6">
      <c r="B38" s="109">
        <v>0.41847222222222225</v>
      </c>
      <c r="C38" s="110">
        <v>713</v>
      </c>
      <c r="D38" s="111">
        <v>30.9</v>
      </c>
      <c r="E38" s="111">
        <v>22031.7</v>
      </c>
      <c r="F38" s="60" t="s">
        <v>12</v>
      </c>
    </row>
    <row r="39" spans="2:6">
      <c r="B39" s="109">
        <v>0.42302083333333335</v>
      </c>
      <c r="C39" s="110">
        <v>387</v>
      </c>
      <c r="D39" s="111">
        <v>30.88</v>
      </c>
      <c r="E39" s="111">
        <v>11950.56</v>
      </c>
      <c r="F39" s="60" t="s">
        <v>12</v>
      </c>
    </row>
    <row r="40" spans="2:6">
      <c r="B40" s="109">
        <v>0.42449074074074072</v>
      </c>
      <c r="C40" s="110">
        <v>194</v>
      </c>
      <c r="D40" s="111">
        <v>30.82</v>
      </c>
      <c r="E40" s="111">
        <v>5979.08</v>
      </c>
      <c r="F40" s="60" t="s">
        <v>12</v>
      </c>
    </row>
    <row r="41" spans="2:6">
      <c r="B41" s="109">
        <v>0.43180555555555555</v>
      </c>
      <c r="C41" s="110">
        <v>195</v>
      </c>
      <c r="D41" s="111">
        <v>30.84</v>
      </c>
      <c r="E41" s="111">
        <v>6013.8</v>
      </c>
      <c r="F41" s="60" t="s">
        <v>12</v>
      </c>
    </row>
    <row r="42" spans="2:6">
      <c r="B42" s="109">
        <v>0.4355324074074074</v>
      </c>
      <c r="C42" s="110">
        <v>122</v>
      </c>
      <c r="D42" s="111">
        <v>30.88</v>
      </c>
      <c r="E42" s="111">
        <v>3767.3599999999997</v>
      </c>
      <c r="F42" s="60" t="s">
        <v>12</v>
      </c>
    </row>
    <row r="43" spans="2:6">
      <c r="B43" s="109">
        <v>0.4355324074074074</v>
      </c>
      <c r="C43" s="110">
        <v>104</v>
      </c>
      <c r="D43" s="111">
        <v>30.88</v>
      </c>
      <c r="E43" s="111">
        <v>3211.52</v>
      </c>
      <c r="F43" s="60" t="s">
        <v>12</v>
      </c>
    </row>
    <row r="44" spans="2:6">
      <c r="B44" s="109">
        <v>0.44179398148148147</v>
      </c>
      <c r="C44" s="110">
        <v>329</v>
      </c>
      <c r="D44" s="111">
        <v>30.82</v>
      </c>
      <c r="E44" s="111">
        <v>10139.780000000001</v>
      </c>
      <c r="F44" s="60" t="s">
        <v>12</v>
      </c>
    </row>
    <row r="45" spans="2:6">
      <c r="B45" s="109">
        <v>0.44179398148148147</v>
      </c>
      <c r="C45" s="110">
        <v>267</v>
      </c>
      <c r="D45" s="111">
        <v>30.82</v>
      </c>
      <c r="E45" s="111">
        <v>8228.94</v>
      </c>
      <c r="F45" s="60" t="s">
        <v>12</v>
      </c>
    </row>
    <row r="46" spans="2:6">
      <c r="B46" s="109">
        <v>0.44320601851851854</v>
      </c>
      <c r="C46" s="110">
        <v>600</v>
      </c>
      <c r="D46" s="111">
        <v>30.8</v>
      </c>
      <c r="E46" s="111">
        <v>18480</v>
      </c>
      <c r="F46" s="60" t="s">
        <v>12</v>
      </c>
    </row>
    <row r="47" spans="2:6">
      <c r="B47" s="109">
        <v>0.45228009259259261</v>
      </c>
      <c r="C47" s="110">
        <v>322</v>
      </c>
      <c r="D47" s="111">
        <v>30.88</v>
      </c>
      <c r="E47" s="111">
        <v>9943.36</v>
      </c>
      <c r="F47" s="60" t="s">
        <v>12</v>
      </c>
    </row>
    <row r="48" spans="2:6">
      <c r="B48" s="109">
        <v>0.45228009259259261</v>
      </c>
      <c r="C48" s="110">
        <v>358</v>
      </c>
      <c r="D48" s="111">
        <v>30.86</v>
      </c>
      <c r="E48" s="111">
        <v>11047.88</v>
      </c>
      <c r="F48" s="60" t="s">
        <v>12</v>
      </c>
    </row>
    <row r="49" spans="2:6">
      <c r="B49" s="109">
        <v>0.45228009259259261</v>
      </c>
      <c r="C49" s="110">
        <v>243</v>
      </c>
      <c r="D49" s="111">
        <v>30.86</v>
      </c>
      <c r="E49" s="111">
        <v>7498.98</v>
      </c>
      <c r="F49" s="60" t="s">
        <v>12</v>
      </c>
    </row>
    <row r="50" spans="2:6">
      <c r="B50" s="109">
        <v>0.46265046296296297</v>
      </c>
      <c r="C50" s="110">
        <v>263</v>
      </c>
      <c r="D50" s="111">
        <v>30.88</v>
      </c>
      <c r="E50" s="111">
        <v>8121.44</v>
      </c>
      <c r="F50" s="60" t="s">
        <v>12</v>
      </c>
    </row>
    <row r="51" spans="2:6">
      <c r="B51" s="109">
        <v>0.46444444444444444</v>
      </c>
      <c r="C51" s="110">
        <v>157</v>
      </c>
      <c r="D51" s="111">
        <v>30.86</v>
      </c>
      <c r="E51" s="111">
        <v>4845.0199999999995</v>
      </c>
      <c r="F51" s="60" t="s">
        <v>12</v>
      </c>
    </row>
    <row r="52" spans="2:6">
      <c r="B52" s="109">
        <v>0.46444444444444444</v>
      </c>
      <c r="C52" s="110">
        <v>425</v>
      </c>
      <c r="D52" s="111">
        <v>30.86</v>
      </c>
      <c r="E52" s="111">
        <v>13115.5</v>
      </c>
      <c r="F52" s="60" t="s">
        <v>12</v>
      </c>
    </row>
    <row r="53" spans="2:6">
      <c r="B53" s="109">
        <v>0.47880787037037037</v>
      </c>
      <c r="C53" s="110">
        <v>139</v>
      </c>
      <c r="D53" s="111">
        <v>30.9</v>
      </c>
      <c r="E53" s="111">
        <v>4295.0999999999995</v>
      </c>
      <c r="F53" s="60" t="s">
        <v>12</v>
      </c>
    </row>
    <row r="54" spans="2:6">
      <c r="B54" s="109">
        <v>0.47880787037037037</v>
      </c>
      <c r="C54" s="110">
        <v>285</v>
      </c>
      <c r="D54" s="111">
        <v>30.9</v>
      </c>
      <c r="E54" s="111">
        <v>8806.5</v>
      </c>
      <c r="F54" s="60" t="s">
        <v>12</v>
      </c>
    </row>
    <row r="55" spans="2:6">
      <c r="B55" s="109">
        <v>0.47886574074074073</v>
      </c>
      <c r="C55" s="110">
        <v>594</v>
      </c>
      <c r="D55" s="111">
        <v>30.88</v>
      </c>
      <c r="E55" s="111">
        <v>18342.72</v>
      </c>
      <c r="F55" s="60" t="s">
        <v>12</v>
      </c>
    </row>
    <row r="56" spans="2:6">
      <c r="B56" s="109">
        <v>0.47887731481481483</v>
      </c>
      <c r="C56" s="110">
        <v>173</v>
      </c>
      <c r="D56" s="111">
        <v>30.86</v>
      </c>
      <c r="E56" s="111">
        <v>5338.78</v>
      </c>
      <c r="F56" s="60" t="s">
        <v>12</v>
      </c>
    </row>
    <row r="57" spans="2:6">
      <c r="B57" s="109">
        <v>0.48569444444444443</v>
      </c>
      <c r="C57" s="110">
        <v>125</v>
      </c>
      <c r="D57" s="111">
        <v>30.9</v>
      </c>
      <c r="E57" s="111">
        <v>3862.5</v>
      </c>
      <c r="F57" s="60" t="s">
        <v>12</v>
      </c>
    </row>
    <row r="58" spans="2:6">
      <c r="B58" s="109">
        <v>0.48569444444444443</v>
      </c>
      <c r="C58" s="110">
        <v>54</v>
      </c>
      <c r="D58" s="111">
        <v>30.9</v>
      </c>
      <c r="E58" s="111">
        <v>1668.6</v>
      </c>
      <c r="F58" s="60" t="s">
        <v>12</v>
      </c>
    </row>
    <row r="59" spans="2:6">
      <c r="B59" s="109">
        <v>0.48569444444444443</v>
      </c>
      <c r="C59" s="110">
        <v>170</v>
      </c>
      <c r="D59" s="111">
        <v>30.9</v>
      </c>
      <c r="E59" s="111">
        <v>5253</v>
      </c>
      <c r="F59" s="60" t="s">
        <v>12</v>
      </c>
    </row>
    <row r="60" spans="2:6">
      <c r="B60" s="109">
        <v>0.48856481481481484</v>
      </c>
      <c r="C60" s="110">
        <v>75</v>
      </c>
      <c r="D60" s="111">
        <v>30.86</v>
      </c>
      <c r="E60" s="111">
        <v>2314.5</v>
      </c>
      <c r="F60" s="60" t="s">
        <v>12</v>
      </c>
    </row>
    <row r="61" spans="2:6">
      <c r="B61" s="109">
        <v>0.48857638888888888</v>
      </c>
      <c r="C61" s="110">
        <v>1</v>
      </c>
      <c r="D61" s="111">
        <v>30.86</v>
      </c>
      <c r="E61" s="111">
        <v>30.86</v>
      </c>
      <c r="F61" s="60" t="s">
        <v>12</v>
      </c>
    </row>
    <row r="62" spans="2:6">
      <c r="B62" s="109">
        <v>0.48857638888888888</v>
      </c>
      <c r="C62" s="110">
        <v>31</v>
      </c>
      <c r="D62" s="111">
        <v>30.86</v>
      </c>
      <c r="E62" s="111">
        <v>956.66</v>
      </c>
      <c r="F62" s="60" t="s">
        <v>12</v>
      </c>
    </row>
    <row r="63" spans="2:6">
      <c r="B63" s="109">
        <v>0.50020833333333337</v>
      </c>
      <c r="C63" s="110">
        <v>79</v>
      </c>
      <c r="D63" s="111">
        <v>30.9</v>
      </c>
      <c r="E63" s="111">
        <v>2441.1</v>
      </c>
      <c r="F63" s="60" t="s">
        <v>12</v>
      </c>
    </row>
    <row r="64" spans="2:6">
      <c r="B64" s="109">
        <v>0.50020833333333337</v>
      </c>
      <c r="C64" s="110">
        <v>84</v>
      </c>
      <c r="D64" s="111">
        <v>30.9</v>
      </c>
      <c r="E64" s="111">
        <v>2595.6</v>
      </c>
      <c r="F64" s="60" t="s">
        <v>12</v>
      </c>
    </row>
    <row r="65" spans="2:6">
      <c r="B65" s="109">
        <v>0.50023148148148144</v>
      </c>
      <c r="C65" s="110">
        <v>156</v>
      </c>
      <c r="D65" s="111">
        <v>30.88</v>
      </c>
      <c r="E65" s="111">
        <v>4817.28</v>
      </c>
      <c r="F65" s="60" t="s">
        <v>12</v>
      </c>
    </row>
    <row r="66" spans="2:6">
      <c r="B66" s="109">
        <v>0.50059027777777776</v>
      </c>
      <c r="C66" s="110">
        <v>531</v>
      </c>
      <c r="D66" s="111">
        <v>30.86</v>
      </c>
      <c r="E66" s="111">
        <v>16386.66</v>
      </c>
      <c r="F66" s="60" t="s">
        <v>12</v>
      </c>
    </row>
    <row r="67" spans="2:6">
      <c r="B67" s="109">
        <v>0.51909722222222221</v>
      </c>
      <c r="C67" s="110">
        <v>805</v>
      </c>
      <c r="D67" s="111">
        <v>30.96</v>
      </c>
      <c r="E67" s="111">
        <v>24922.799999999999</v>
      </c>
      <c r="F67" s="60" t="s">
        <v>12</v>
      </c>
    </row>
    <row r="68" spans="2:6">
      <c r="B68" s="109">
        <v>0.52282407407407405</v>
      </c>
      <c r="C68" s="110">
        <v>129</v>
      </c>
      <c r="D68" s="111">
        <v>30.96</v>
      </c>
      <c r="E68" s="111">
        <v>3993.84</v>
      </c>
      <c r="F68" s="60" t="s">
        <v>12</v>
      </c>
    </row>
    <row r="69" spans="2:6">
      <c r="B69" s="109">
        <v>0.52282407407407405</v>
      </c>
      <c r="C69" s="110">
        <v>124</v>
      </c>
      <c r="D69" s="111">
        <v>30.96</v>
      </c>
      <c r="E69" s="111">
        <v>3839.04</v>
      </c>
      <c r="F69" s="60" t="s">
        <v>12</v>
      </c>
    </row>
    <row r="70" spans="2:6">
      <c r="B70" s="109">
        <v>0.52526620370370369</v>
      </c>
      <c r="C70" s="110">
        <v>101</v>
      </c>
      <c r="D70" s="111">
        <v>30.88</v>
      </c>
      <c r="E70" s="111">
        <v>3118.88</v>
      </c>
      <c r="F70" s="60" t="s">
        <v>12</v>
      </c>
    </row>
    <row r="71" spans="2:6">
      <c r="B71" s="109">
        <v>0.52526620370370369</v>
      </c>
      <c r="C71" s="110">
        <v>1</v>
      </c>
      <c r="D71" s="111">
        <v>30.88</v>
      </c>
      <c r="E71" s="111">
        <v>30.88</v>
      </c>
      <c r="F71" s="60" t="s">
        <v>12</v>
      </c>
    </row>
    <row r="72" spans="2:6">
      <c r="B72" s="109">
        <v>0.52824074074074079</v>
      </c>
      <c r="C72" s="110">
        <v>39</v>
      </c>
      <c r="D72" s="111">
        <v>30.86</v>
      </c>
      <c r="E72" s="111">
        <v>1203.54</v>
      </c>
      <c r="F72" s="60" t="s">
        <v>12</v>
      </c>
    </row>
    <row r="73" spans="2:6">
      <c r="B73" s="109">
        <v>0.52824074074074079</v>
      </c>
      <c r="C73" s="110">
        <v>71</v>
      </c>
      <c r="D73" s="111">
        <v>30.86</v>
      </c>
      <c r="E73" s="111">
        <v>2191.06</v>
      </c>
      <c r="F73" s="60" t="s">
        <v>12</v>
      </c>
    </row>
    <row r="74" spans="2:6">
      <c r="B74" s="109">
        <v>0.52973379629629624</v>
      </c>
      <c r="C74" s="110">
        <v>104</v>
      </c>
      <c r="D74" s="111">
        <v>30.78</v>
      </c>
      <c r="E74" s="111">
        <v>3201.12</v>
      </c>
      <c r="F74" s="60" t="s">
        <v>12</v>
      </c>
    </row>
    <row r="75" spans="2:6">
      <c r="B75" s="109">
        <v>0.53871527777777772</v>
      </c>
      <c r="C75" s="110">
        <v>395</v>
      </c>
      <c r="D75" s="111">
        <v>30.76</v>
      </c>
      <c r="E75" s="111">
        <v>12150.2</v>
      </c>
      <c r="F75" s="60" t="s">
        <v>12</v>
      </c>
    </row>
    <row r="76" spans="2:6">
      <c r="B76" s="109">
        <v>0.5433217592592593</v>
      </c>
      <c r="C76" s="110">
        <v>158</v>
      </c>
      <c r="D76" s="111">
        <v>30.7</v>
      </c>
      <c r="E76" s="111">
        <v>4850.5999999999995</v>
      </c>
      <c r="F76" s="60" t="s">
        <v>12</v>
      </c>
    </row>
    <row r="77" spans="2:6">
      <c r="B77" s="109">
        <v>0.54465277777777776</v>
      </c>
      <c r="C77" s="110">
        <v>126</v>
      </c>
      <c r="D77" s="111">
        <v>30.66</v>
      </c>
      <c r="E77" s="111">
        <v>3863.16</v>
      </c>
      <c r="F77" s="60" t="s">
        <v>12</v>
      </c>
    </row>
    <row r="78" spans="2:6">
      <c r="B78" s="109">
        <v>0.55787037037037035</v>
      </c>
      <c r="C78" s="110">
        <v>61</v>
      </c>
      <c r="D78" s="111">
        <v>30.7</v>
      </c>
      <c r="E78" s="111">
        <v>1872.7</v>
      </c>
      <c r="F78" s="60" t="s">
        <v>12</v>
      </c>
    </row>
    <row r="79" spans="2:6">
      <c r="B79" s="109">
        <v>0.55787037037037035</v>
      </c>
      <c r="C79" s="110">
        <v>78</v>
      </c>
      <c r="D79" s="111">
        <v>30.7</v>
      </c>
      <c r="E79" s="111">
        <v>2394.6</v>
      </c>
      <c r="F79" s="60" t="s">
        <v>12</v>
      </c>
    </row>
    <row r="80" spans="2:6">
      <c r="B80" s="109">
        <v>0.56067129629629631</v>
      </c>
      <c r="C80" s="110">
        <v>110</v>
      </c>
      <c r="D80" s="111">
        <v>30.7</v>
      </c>
      <c r="E80" s="111">
        <v>3377</v>
      </c>
      <c r="F80" s="60" t="s">
        <v>12</v>
      </c>
    </row>
    <row r="81" spans="2:6">
      <c r="B81" s="109">
        <v>0.56067129629629631</v>
      </c>
      <c r="C81" s="110">
        <v>44</v>
      </c>
      <c r="D81" s="111">
        <v>30.7</v>
      </c>
      <c r="E81" s="111">
        <v>1350.8</v>
      </c>
      <c r="F81" s="60" t="s">
        <v>12</v>
      </c>
    </row>
    <row r="82" spans="2:6">
      <c r="B82" s="109">
        <v>0.56276620370370367</v>
      </c>
      <c r="C82" s="110">
        <v>50</v>
      </c>
      <c r="D82" s="111">
        <v>30.7</v>
      </c>
      <c r="E82" s="111">
        <v>1535</v>
      </c>
      <c r="F82" s="60" t="s">
        <v>12</v>
      </c>
    </row>
    <row r="83" spans="2:6">
      <c r="B83" s="109">
        <v>0.56289351851851854</v>
      </c>
      <c r="C83" s="110">
        <v>464</v>
      </c>
      <c r="D83" s="111">
        <v>30.7</v>
      </c>
      <c r="E83" s="111">
        <v>14244.8</v>
      </c>
      <c r="F83" s="60" t="s">
        <v>12</v>
      </c>
    </row>
    <row r="84" spans="2:6">
      <c r="B84" s="109">
        <v>0.5652314814814815</v>
      </c>
      <c r="C84" s="110">
        <v>84</v>
      </c>
      <c r="D84" s="111">
        <v>30.68</v>
      </c>
      <c r="E84" s="111">
        <v>2577.12</v>
      </c>
      <c r="F84" s="60" t="s">
        <v>12</v>
      </c>
    </row>
    <row r="85" spans="2:6">
      <c r="B85" s="109">
        <v>0.56561342592592589</v>
      </c>
      <c r="C85" s="110">
        <v>60</v>
      </c>
      <c r="D85" s="111">
        <v>30.68</v>
      </c>
      <c r="E85" s="111">
        <v>1840.8</v>
      </c>
      <c r="F85" s="60" t="s">
        <v>12</v>
      </c>
    </row>
    <row r="86" spans="2:6">
      <c r="B86" s="109">
        <v>0.56813657407407403</v>
      </c>
      <c r="C86" s="110">
        <v>16</v>
      </c>
      <c r="D86" s="111">
        <v>30.64</v>
      </c>
      <c r="E86" s="111">
        <v>490.24</v>
      </c>
      <c r="F86" s="60" t="s">
        <v>12</v>
      </c>
    </row>
    <row r="87" spans="2:6">
      <c r="B87" s="109">
        <v>0.56851851851851853</v>
      </c>
      <c r="C87" s="110">
        <v>7</v>
      </c>
      <c r="D87" s="111">
        <v>30.64</v>
      </c>
      <c r="E87" s="111">
        <v>214.48000000000002</v>
      </c>
      <c r="F87" s="60" t="s">
        <v>12</v>
      </c>
    </row>
    <row r="88" spans="2:6">
      <c r="B88" s="109">
        <v>0.56851851851851853</v>
      </c>
      <c r="C88" s="110">
        <v>76</v>
      </c>
      <c r="D88" s="111">
        <v>30.64</v>
      </c>
      <c r="E88" s="111">
        <v>2328.64</v>
      </c>
      <c r="F88" s="60" t="s">
        <v>12</v>
      </c>
    </row>
    <row r="89" spans="2:6">
      <c r="B89" s="109">
        <v>0.57478009259259255</v>
      </c>
      <c r="C89" s="110">
        <v>6</v>
      </c>
      <c r="D89" s="111">
        <v>30.64</v>
      </c>
      <c r="E89" s="111">
        <v>183.84</v>
      </c>
      <c r="F89" s="60" t="s">
        <v>12</v>
      </c>
    </row>
    <row r="90" spans="2:6">
      <c r="B90" s="109">
        <v>0.57636574074074076</v>
      </c>
      <c r="C90" s="110">
        <v>353</v>
      </c>
      <c r="D90" s="111">
        <v>30.64</v>
      </c>
      <c r="E90" s="111">
        <v>10815.92</v>
      </c>
      <c r="F90" s="60" t="s">
        <v>12</v>
      </c>
    </row>
    <row r="91" spans="2:6">
      <c r="B91" s="109">
        <v>0.58059027777777783</v>
      </c>
      <c r="C91" s="110">
        <v>243</v>
      </c>
      <c r="D91" s="111">
        <v>30.58</v>
      </c>
      <c r="E91" s="111">
        <v>7430.94</v>
      </c>
      <c r="F91" s="60" t="s">
        <v>12</v>
      </c>
    </row>
    <row r="92" spans="2:6">
      <c r="B92" s="109">
        <v>0.58333333333333337</v>
      </c>
      <c r="C92" s="110">
        <v>182</v>
      </c>
      <c r="D92" s="111">
        <v>30.56</v>
      </c>
      <c r="E92" s="111">
        <v>5561.92</v>
      </c>
      <c r="F92" s="60" t="s">
        <v>12</v>
      </c>
    </row>
    <row r="93" spans="2:6">
      <c r="B93" s="109">
        <v>0.58711805555555552</v>
      </c>
      <c r="C93" s="110">
        <v>129</v>
      </c>
      <c r="D93" s="111">
        <v>30.58</v>
      </c>
      <c r="E93" s="111">
        <v>3944.8199999999997</v>
      </c>
      <c r="F93" s="60" t="s">
        <v>12</v>
      </c>
    </row>
    <row r="94" spans="2:6">
      <c r="B94" s="109">
        <v>0.6038310185185185</v>
      </c>
      <c r="C94" s="110">
        <v>331</v>
      </c>
      <c r="D94" s="111">
        <v>30.8</v>
      </c>
      <c r="E94" s="111">
        <v>10194.800000000001</v>
      </c>
      <c r="F94" s="60" t="s">
        <v>12</v>
      </c>
    </row>
    <row r="95" spans="2:6">
      <c r="B95" s="109">
        <v>0.6038310185185185</v>
      </c>
      <c r="C95" s="110">
        <v>14</v>
      </c>
      <c r="D95" s="111">
        <v>30.8</v>
      </c>
      <c r="E95" s="111">
        <v>431.2</v>
      </c>
      <c r="F95" s="60" t="s">
        <v>12</v>
      </c>
    </row>
    <row r="96" spans="2:6">
      <c r="B96" s="109">
        <v>0.60425925925925927</v>
      </c>
      <c r="C96" s="110">
        <v>530</v>
      </c>
      <c r="D96" s="111">
        <v>30.78</v>
      </c>
      <c r="E96" s="111">
        <v>16313.400000000001</v>
      </c>
      <c r="F96" s="60" t="s">
        <v>12</v>
      </c>
    </row>
    <row r="97" spans="2:6">
      <c r="B97" s="109">
        <v>0.61319444444444449</v>
      </c>
      <c r="C97" s="110">
        <v>100</v>
      </c>
      <c r="D97" s="111">
        <v>30.78</v>
      </c>
      <c r="E97" s="111">
        <v>3078</v>
      </c>
      <c r="F97" s="60" t="s">
        <v>12</v>
      </c>
    </row>
    <row r="98" spans="2:6">
      <c r="B98" s="109">
        <v>0.61319444444444449</v>
      </c>
      <c r="C98" s="110">
        <v>142</v>
      </c>
      <c r="D98" s="111">
        <v>30.78</v>
      </c>
      <c r="E98" s="111">
        <v>4370.76</v>
      </c>
      <c r="F98" s="60" t="s">
        <v>12</v>
      </c>
    </row>
    <row r="99" spans="2:6">
      <c r="B99" s="109">
        <v>0.61319444444444449</v>
      </c>
      <c r="C99" s="110">
        <v>142</v>
      </c>
      <c r="D99" s="111">
        <v>30.78</v>
      </c>
      <c r="E99" s="111">
        <v>4370.76</v>
      </c>
      <c r="F99" s="60" t="s">
        <v>12</v>
      </c>
    </row>
    <row r="100" spans="2:6">
      <c r="B100" s="109">
        <v>0.61576388888888889</v>
      </c>
      <c r="C100" s="110">
        <v>189</v>
      </c>
      <c r="D100" s="111">
        <v>30.84</v>
      </c>
      <c r="E100" s="111">
        <v>5828.76</v>
      </c>
      <c r="F100" s="60" t="s">
        <v>12</v>
      </c>
    </row>
    <row r="101" spans="2:6">
      <c r="B101" s="109">
        <v>0.61865740740740738</v>
      </c>
      <c r="C101" s="110">
        <v>106</v>
      </c>
      <c r="D101" s="111">
        <v>30.8</v>
      </c>
      <c r="E101" s="111">
        <v>3264.8</v>
      </c>
      <c r="F101" s="60" t="s">
        <v>12</v>
      </c>
    </row>
    <row r="102" spans="2:6">
      <c r="B102" s="109">
        <v>0.62231481481481477</v>
      </c>
      <c r="C102" s="110">
        <v>100</v>
      </c>
      <c r="D102" s="111">
        <v>30.76</v>
      </c>
      <c r="E102" s="111">
        <v>3076</v>
      </c>
      <c r="F102" s="60" t="s">
        <v>12</v>
      </c>
    </row>
    <row r="103" spans="2:6">
      <c r="B103" s="109">
        <v>0.62231481481481477</v>
      </c>
      <c r="C103" s="110">
        <v>144</v>
      </c>
      <c r="D103" s="111">
        <v>30.76</v>
      </c>
      <c r="E103" s="111">
        <v>4429.4400000000005</v>
      </c>
      <c r="F103" s="60" t="s">
        <v>12</v>
      </c>
    </row>
    <row r="104" spans="2:6">
      <c r="B104" s="109">
        <v>0.62428240740740737</v>
      </c>
      <c r="C104" s="110">
        <v>117</v>
      </c>
      <c r="D104" s="111">
        <v>30.74</v>
      </c>
      <c r="E104" s="111">
        <v>3596.58</v>
      </c>
      <c r="F104" s="60" t="s">
        <v>12</v>
      </c>
    </row>
    <row r="105" spans="2:6">
      <c r="B105" s="109">
        <v>0.62957175925925923</v>
      </c>
      <c r="C105" s="110">
        <v>290</v>
      </c>
      <c r="D105" s="111">
        <v>30.72</v>
      </c>
      <c r="E105" s="111">
        <v>8908.7999999999993</v>
      </c>
      <c r="F105" s="60" t="s">
        <v>12</v>
      </c>
    </row>
    <row r="106" spans="2:6">
      <c r="B106" s="109">
        <v>0.63942129629629629</v>
      </c>
      <c r="C106" s="110">
        <v>83</v>
      </c>
      <c r="D106" s="111">
        <v>30.74</v>
      </c>
      <c r="E106" s="111">
        <v>2551.42</v>
      </c>
      <c r="F106" s="60" t="s">
        <v>12</v>
      </c>
    </row>
    <row r="107" spans="2:6">
      <c r="B107" s="109">
        <v>0.63942129629629629</v>
      </c>
      <c r="C107" s="110">
        <v>53</v>
      </c>
      <c r="D107" s="111">
        <v>30.74</v>
      </c>
      <c r="E107" s="111">
        <v>1629.22</v>
      </c>
      <c r="F107" s="60" t="s">
        <v>12</v>
      </c>
    </row>
    <row r="108" spans="2:6">
      <c r="B108" s="109">
        <v>0.63942129629629629</v>
      </c>
      <c r="C108" s="110">
        <v>44</v>
      </c>
      <c r="D108" s="111">
        <v>30.74</v>
      </c>
      <c r="E108" s="111">
        <v>1352.56</v>
      </c>
      <c r="F108" s="60" t="s">
        <v>12</v>
      </c>
    </row>
    <row r="109" spans="2:6">
      <c r="B109" s="109">
        <v>0.64648148148148143</v>
      </c>
      <c r="C109" s="110">
        <v>525</v>
      </c>
      <c r="D109" s="111">
        <v>30.86</v>
      </c>
      <c r="E109" s="111">
        <v>16201.5</v>
      </c>
      <c r="F109" s="60" t="s">
        <v>12</v>
      </c>
    </row>
    <row r="110" spans="2:6">
      <c r="B110" s="109">
        <v>0.64754629629629634</v>
      </c>
      <c r="C110" s="110">
        <v>930</v>
      </c>
      <c r="D110" s="111">
        <v>30.84</v>
      </c>
      <c r="E110" s="111">
        <v>28681.200000000001</v>
      </c>
      <c r="F110" s="60" t="s">
        <v>12</v>
      </c>
    </row>
    <row r="111" spans="2:6">
      <c r="B111" s="109">
        <v>0.65113425925925927</v>
      </c>
      <c r="C111" s="110">
        <v>100</v>
      </c>
      <c r="D111" s="111">
        <v>30.84</v>
      </c>
      <c r="E111" s="111">
        <v>3084</v>
      </c>
      <c r="F111" s="60" t="s">
        <v>12</v>
      </c>
    </row>
    <row r="112" spans="2:6">
      <c r="B112" s="109">
        <v>0.65113425925925927</v>
      </c>
      <c r="C112" s="110">
        <v>508</v>
      </c>
      <c r="D112" s="111">
        <v>30.84</v>
      </c>
      <c r="E112" s="111">
        <v>15666.72</v>
      </c>
      <c r="F112" s="60" t="s">
        <v>12</v>
      </c>
    </row>
    <row r="113" spans="2:6">
      <c r="B113" s="109">
        <v>0.65171296296296299</v>
      </c>
      <c r="C113" s="110">
        <v>146</v>
      </c>
      <c r="D113" s="111">
        <v>30.8</v>
      </c>
      <c r="E113" s="111">
        <v>4496.8</v>
      </c>
      <c r="F113" s="60" t="s">
        <v>12</v>
      </c>
    </row>
    <row r="114" spans="2:6">
      <c r="B114" s="109">
        <v>0.65471064814814817</v>
      </c>
      <c r="C114" s="110">
        <v>175</v>
      </c>
      <c r="D114" s="111">
        <v>30.72</v>
      </c>
      <c r="E114" s="111">
        <v>5376</v>
      </c>
      <c r="F114" s="60" t="s">
        <v>12</v>
      </c>
    </row>
    <row r="115" spans="2:6">
      <c r="B115" s="109">
        <v>0.65538194444444442</v>
      </c>
      <c r="C115" s="110">
        <v>380</v>
      </c>
      <c r="D115" s="111">
        <v>30.7</v>
      </c>
      <c r="E115" s="111">
        <v>11666</v>
      </c>
      <c r="F115" s="60" t="s">
        <v>12</v>
      </c>
    </row>
    <row r="116" spans="2:6">
      <c r="B116" s="109">
        <v>0.65781250000000002</v>
      </c>
      <c r="C116" s="110">
        <v>140</v>
      </c>
      <c r="D116" s="111">
        <v>30.66</v>
      </c>
      <c r="E116" s="111">
        <v>4292.3999999999996</v>
      </c>
      <c r="F116" s="60" t="s">
        <v>12</v>
      </c>
    </row>
    <row r="117" spans="2:6">
      <c r="B117" s="109">
        <v>0.66031249999999997</v>
      </c>
      <c r="C117" s="110">
        <v>237</v>
      </c>
      <c r="D117" s="111">
        <v>30.64</v>
      </c>
      <c r="E117" s="111">
        <v>7261.68</v>
      </c>
      <c r="F117" s="60" t="s">
        <v>12</v>
      </c>
    </row>
    <row r="118" spans="2:6">
      <c r="B118" s="109">
        <v>0.66533564814814816</v>
      </c>
      <c r="C118" s="110">
        <v>874</v>
      </c>
      <c r="D118" s="111">
        <v>30.74</v>
      </c>
      <c r="E118" s="111">
        <v>26866.76</v>
      </c>
      <c r="F118" s="60" t="s">
        <v>12</v>
      </c>
    </row>
    <row r="119" spans="2:6">
      <c r="B119" s="109">
        <v>0.66737268518518522</v>
      </c>
      <c r="C119" s="110">
        <v>342</v>
      </c>
      <c r="D119" s="111">
        <v>30.72</v>
      </c>
      <c r="E119" s="111">
        <v>10506.24</v>
      </c>
      <c r="F119" s="60" t="s">
        <v>12</v>
      </c>
    </row>
    <row r="120" spans="2:6">
      <c r="B120" s="109">
        <v>0.67057870370370365</v>
      </c>
      <c r="C120" s="110">
        <v>433</v>
      </c>
      <c r="D120" s="111">
        <v>30.78</v>
      </c>
      <c r="E120" s="111">
        <v>13327.74</v>
      </c>
      <c r="F120" s="60" t="s">
        <v>12</v>
      </c>
    </row>
    <row r="121" spans="2:6">
      <c r="B121" s="109">
        <v>0.67418981481481477</v>
      </c>
      <c r="C121" s="110">
        <v>192</v>
      </c>
      <c r="D121" s="111">
        <v>30.76</v>
      </c>
      <c r="E121" s="111">
        <v>5905.92</v>
      </c>
      <c r="F121" s="60" t="s">
        <v>12</v>
      </c>
    </row>
    <row r="122" spans="2:6">
      <c r="B122" s="109">
        <v>0.68593749999999998</v>
      </c>
      <c r="C122" s="110">
        <v>35</v>
      </c>
      <c r="D122" s="111">
        <v>30.96</v>
      </c>
      <c r="E122" s="111">
        <v>1083.6000000000001</v>
      </c>
      <c r="F122" s="60" t="s">
        <v>12</v>
      </c>
    </row>
    <row r="123" spans="2:6">
      <c r="B123" s="109">
        <v>0.68599537037037039</v>
      </c>
      <c r="C123" s="110">
        <v>921</v>
      </c>
      <c r="D123" s="111">
        <v>30.94</v>
      </c>
      <c r="E123" s="111">
        <v>28495.74</v>
      </c>
      <c r="F123" s="60" t="s">
        <v>12</v>
      </c>
    </row>
    <row r="124" spans="2:6">
      <c r="B124" s="109">
        <v>0.68755787037037042</v>
      </c>
      <c r="C124" s="110">
        <v>202</v>
      </c>
      <c r="D124" s="111">
        <v>30.96</v>
      </c>
      <c r="E124" s="111">
        <v>6253.92</v>
      </c>
      <c r="F124" s="60" t="s">
        <v>12</v>
      </c>
    </row>
    <row r="125" spans="2:6">
      <c r="B125" s="109">
        <v>0.68857638888888884</v>
      </c>
      <c r="C125" s="110">
        <v>9</v>
      </c>
      <c r="D125" s="111">
        <v>30.94</v>
      </c>
      <c r="E125" s="111">
        <v>278.46000000000004</v>
      </c>
      <c r="F125" s="60" t="s">
        <v>12</v>
      </c>
    </row>
    <row r="126" spans="2:6">
      <c r="B126" s="109">
        <v>0.68857638888888884</v>
      </c>
      <c r="C126" s="110">
        <v>367</v>
      </c>
      <c r="D126" s="111">
        <v>30.94</v>
      </c>
      <c r="E126" s="111">
        <v>11354.98</v>
      </c>
      <c r="F126" s="60" t="s">
        <v>12</v>
      </c>
    </row>
    <row r="127" spans="2:6">
      <c r="B127" s="109">
        <v>0.68857638888888884</v>
      </c>
      <c r="C127" s="110">
        <v>351</v>
      </c>
      <c r="D127" s="111">
        <v>30.94</v>
      </c>
      <c r="E127" s="111">
        <v>10859.94</v>
      </c>
      <c r="F127" s="60" t="s">
        <v>12</v>
      </c>
    </row>
    <row r="128" spans="2:6">
      <c r="B128" s="109">
        <v>0.69680555555555557</v>
      </c>
      <c r="C128" s="110">
        <v>122</v>
      </c>
      <c r="D128" s="111">
        <v>30.94</v>
      </c>
      <c r="E128" s="111">
        <v>3774.6800000000003</v>
      </c>
      <c r="F128" s="60" t="s">
        <v>12</v>
      </c>
    </row>
    <row r="129" spans="2:6">
      <c r="B129" s="109">
        <v>0.69960648148148152</v>
      </c>
      <c r="C129" s="110">
        <v>115</v>
      </c>
      <c r="D129" s="111">
        <v>30.96</v>
      </c>
      <c r="E129" s="111">
        <v>3560.4</v>
      </c>
      <c r="F129" s="60" t="s">
        <v>12</v>
      </c>
    </row>
    <row r="130" spans="2:6">
      <c r="B130" s="109">
        <v>0.69960648148148152</v>
      </c>
      <c r="C130" s="110">
        <v>88</v>
      </c>
      <c r="D130" s="111">
        <v>30.96</v>
      </c>
      <c r="E130" s="111">
        <v>2724.48</v>
      </c>
      <c r="F130" s="60" t="s">
        <v>12</v>
      </c>
    </row>
    <row r="131" spans="2:6">
      <c r="B131" s="109">
        <v>0.69961805555555556</v>
      </c>
      <c r="C131" s="110">
        <v>124</v>
      </c>
      <c r="D131" s="111">
        <v>30.96</v>
      </c>
      <c r="E131" s="111">
        <v>3839.04</v>
      </c>
      <c r="F131" s="60" t="s">
        <v>12</v>
      </c>
    </row>
    <row r="132" spans="2:6">
      <c r="B132" s="109">
        <v>0.70103009259259264</v>
      </c>
      <c r="C132" s="110">
        <v>280</v>
      </c>
      <c r="D132" s="111">
        <v>30.92</v>
      </c>
      <c r="E132" s="111">
        <v>8657.6</v>
      </c>
      <c r="F132" s="60" t="s">
        <v>12</v>
      </c>
    </row>
    <row r="133" spans="2:6">
      <c r="B133" s="109">
        <v>0.70104166666666667</v>
      </c>
      <c r="C133" s="110">
        <v>699</v>
      </c>
      <c r="D133" s="111">
        <v>30.9</v>
      </c>
      <c r="E133" s="111">
        <v>21599.1</v>
      </c>
      <c r="F133" s="60" t="s">
        <v>12</v>
      </c>
    </row>
    <row r="134" spans="2:6">
      <c r="B134" s="109">
        <v>0.71004629629629634</v>
      </c>
      <c r="C134" s="110">
        <v>506</v>
      </c>
      <c r="D134" s="111">
        <v>31.04</v>
      </c>
      <c r="E134" s="111">
        <v>15706.24</v>
      </c>
      <c r="F134" s="60" t="s">
        <v>12</v>
      </c>
    </row>
    <row r="135" spans="2:6">
      <c r="B135" s="109">
        <v>0.71182870370370366</v>
      </c>
      <c r="C135" s="110">
        <v>402</v>
      </c>
      <c r="D135" s="111">
        <v>31.1</v>
      </c>
      <c r="E135" s="111">
        <v>12502.2</v>
      </c>
      <c r="F135" s="60" t="s">
        <v>12</v>
      </c>
    </row>
    <row r="136" spans="2:6">
      <c r="B136" s="109">
        <v>0.71299768518518514</v>
      </c>
      <c r="C136" s="110">
        <v>165</v>
      </c>
      <c r="D136" s="111">
        <v>31.12</v>
      </c>
      <c r="E136" s="111">
        <v>5134.8</v>
      </c>
      <c r="F136" s="60" t="s">
        <v>12</v>
      </c>
    </row>
    <row r="137" spans="2:6">
      <c r="B137" s="109">
        <v>0.71299768518518514</v>
      </c>
      <c r="C137" s="110">
        <v>23</v>
      </c>
      <c r="D137" s="111">
        <v>31.12</v>
      </c>
      <c r="E137" s="111">
        <v>715.76</v>
      </c>
      <c r="F137" s="60" t="s">
        <v>12</v>
      </c>
    </row>
    <row r="138" spans="2:6">
      <c r="B138" s="109">
        <v>0.71524305555555556</v>
      </c>
      <c r="C138" s="110">
        <v>162</v>
      </c>
      <c r="D138" s="111">
        <v>31.1</v>
      </c>
      <c r="E138" s="111">
        <v>5038.2</v>
      </c>
      <c r="F138" s="60" t="s">
        <v>12</v>
      </c>
    </row>
    <row r="139" spans="2:6">
      <c r="B139" s="109">
        <v>0.71524305555555556</v>
      </c>
      <c r="C139" s="110">
        <v>14</v>
      </c>
      <c r="D139" s="111">
        <v>31.1</v>
      </c>
      <c r="E139" s="111">
        <v>435.40000000000003</v>
      </c>
      <c r="F139" s="60" t="s">
        <v>12</v>
      </c>
    </row>
    <row r="140" spans="2:6">
      <c r="B140" s="109">
        <v>0.71608796296296295</v>
      </c>
      <c r="C140" s="110">
        <v>83</v>
      </c>
      <c r="D140" s="111">
        <v>31.08</v>
      </c>
      <c r="E140" s="111">
        <v>2579.64</v>
      </c>
      <c r="F140" s="60" t="s">
        <v>12</v>
      </c>
    </row>
    <row r="141" spans="2:6">
      <c r="B141" s="109">
        <v>0.71608796296296295</v>
      </c>
      <c r="C141" s="110">
        <v>101</v>
      </c>
      <c r="D141" s="111">
        <v>31.08</v>
      </c>
      <c r="E141" s="111">
        <v>3139.08</v>
      </c>
      <c r="F141" s="60" t="s">
        <v>12</v>
      </c>
    </row>
    <row r="142" spans="2:6">
      <c r="B142" s="109">
        <v>0.71608796296296295</v>
      </c>
      <c r="C142" s="110">
        <v>56</v>
      </c>
      <c r="D142" s="111">
        <v>31.08</v>
      </c>
      <c r="E142" s="111">
        <v>1740.48</v>
      </c>
      <c r="F142" s="60" t="s">
        <v>12</v>
      </c>
    </row>
    <row r="143" spans="2:6">
      <c r="B143" s="109">
        <v>0.71608796296296295</v>
      </c>
      <c r="C143" s="110">
        <v>965</v>
      </c>
      <c r="D143" s="111">
        <v>31.08</v>
      </c>
      <c r="E143" s="111">
        <v>29992.199999999997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5" priority="1">
      <formula>$D15&gt;#REF!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EE0C-3BCE-474B-A8B0-34CC07952C7C}">
  <dimension ref="B1:L323"/>
  <sheetViews>
    <sheetView workbookViewId="0">
      <selection activeCell="B21" sqref="B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46254</v>
      </c>
      <c r="C15" s="58">
        <f>SUMIF(F21:F4979,F15,C21:C4979)</f>
        <v>25324</v>
      </c>
      <c r="D15" s="59">
        <f>E15/C15</f>
        <v>35.380081345758967</v>
      </c>
      <c r="E15" s="59">
        <f>SUMIF(F21:F4979,F15,E21:E4979)</f>
        <v>895965.18</v>
      </c>
      <c r="F15" s="60" t="s">
        <v>12</v>
      </c>
    </row>
    <row r="16" spans="2:10">
      <c r="B16" s="26">
        <f>B15</f>
        <v>46254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0.37890046296296298</v>
      </c>
      <c r="C21" s="128">
        <v>548</v>
      </c>
      <c r="D21" s="129">
        <v>35.4</v>
      </c>
      <c r="E21" s="129">
        <f>C21*D21</f>
        <v>19399.2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0.38153935185185184</v>
      </c>
      <c r="C22" s="128">
        <v>108</v>
      </c>
      <c r="D22" s="129">
        <v>35.380000000000003</v>
      </c>
      <c r="E22" s="129">
        <f t="shared" ref="E22:E85" si="0">C22*D22</f>
        <v>3821.0400000000004</v>
      </c>
      <c r="F22" s="134" t="s">
        <v>12</v>
      </c>
    </row>
    <row r="23" spans="2:12" ht="12.5">
      <c r="B23" s="127">
        <v>0.38153935185185184</v>
      </c>
      <c r="C23" s="128">
        <v>282</v>
      </c>
      <c r="D23" s="129">
        <v>35.380000000000003</v>
      </c>
      <c r="E23" s="129">
        <f t="shared" si="0"/>
        <v>9977.16</v>
      </c>
      <c r="F23" s="134" t="s">
        <v>12</v>
      </c>
    </row>
    <row r="24" spans="2:12" ht="12.5">
      <c r="B24" s="127">
        <v>0.38547453703703705</v>
      </c>
      <c r="C24" s="128">
        <v>561</v>
      </c>
      <c r="D24" s="129">
        <v>35.36</v>
      </c>
      <c r="E24" s="129">
        <f t="shared" si="0"/>
        <v>19836.96</v>
      </c>
      <c r="F24" s="134" t="s">
        <v>12</v>
      </c>
    </row>
    <row r="25" spans="2:12" ht="12.5">
      <c r="B25" s="127">
        <v>0.3873611111111111</v>
      </c>
      <c r="C25" s="128">
        <v>434</v>
      </c>
      <c r="D25" s="129">
        <v>35.32</v>
      </c>
      <c r="E25" s="129">
        <f t="shared" si="0"/>
        <v>15328.880000000001</v>
      </c>
      <c r="F25" s="134" t="s">
        <v>12</v>
      </c>
    </row>
    <row r="26" spans="2:12" ht="12.5">
      <c r="B26" s="127">
        <v>0.38822916666666668</v>
      </c>
      <c r="C26" s="128">
        <v>124</v>
      </c>
      <c r="D26" s="129">
        <v>35.299999999999997</v>
      </c>
      <c r="E26" s="129">
        <f t="shared" si="0"/>
        <v>4377.2</v>
      </c>
      <c r="F26" s="134" t="s">
        <v>12</v>
      </c>
    </row>
    <row r="27" spans="2:12" ht="12.5">
      <c r="B27" s="127">
        <v>0.39065972222222223</v>
      </c>
      <c r="C27" s="128">
        <v>158</v>
      </c>
      <c r="D27" s="129">
        <v>35.26</v>
      </c>
      <c r="E27" s="129">
        <f t="shared" si="0"/>
        <v>5571.08</v>
      </c>
      <c r="F27" s="134" t="s">
        <v>12</v>
      </c>
    </row>
    <row r="28" spans="2:12" ht="12.5">
      <c r="B28" s="127">
        <v>0.39265046296296297</v>
      </c>
      <c r="C28" s="128">
        <v>290</v>
      </c>
      <c r="D28" s="129">
        <v>35.26</v>
      </c>
      <c r="E28" s="129">
        <f t="shared" si="0"/>
        <v>10225.4</v>
      </c>
      <c r="F28" s="134" t="s">
        <v>12</v>
      </c>
    </row>
    <row r="29" spans="2:12" ht="12.5">
      <c r="B29" s="127">
        <v>0.40013888888888888</v>
      </c>
      <c r="C29" s="128">
        <v>539</v>
      </c>
      <c r="D29" s="129">
        <v>35.36</v>
      </c>
      <c r="E29" s="129">
        <f t="shared" si="0"/>
        <v>19059.04</v>
      </c>
      <c r="F29" s="134" t="s">
        <v>12</v>
      </c>
    </row>
    <row r="30" spans="2:12" ht="12.5">
      <c r="B30" s="127">
        <v>0.40013888888888888</v>
      </c>
      <c r="C30" s="128">
        <v>248</v>
      </c>
      <c r="D30" s="129">
        <v>35.36</v>
      </c>
      <c r="E30" s="129">
        <f t="shared" si="0"/>
        <v>8769.2800000000007</v>
      </c>
      <c r="F30" s="134" t="s">
        <v>12</v>
      </c>
    </row>
    <row r="31" spans="2:12" ht="12.5">
      <c r="B31" s="127">
        <v>0.40283564814814815</v>
      </c>
      <c r="C31" s="128">
        <v>94</v>
      </c>
      <c r="D31" s="129">
        <v>35.340000000000003</v>
      </c>
      <c r="E31" s="129">
        <f t="shared" si="0"/>
        <v>3321.9600000000005</v>
      </c>
      <c r="F31" s="134" t="s">
        <v>12</v>
      </c>
    </row>
    <row r="32" spans="2:12" ht="12.5">
      <c r="B32" s="127">
        <v>0.40324074074074073</v>
      </c>
      <c r="C32" s="128">
        <v>18</v>
      </c>
      <c r="D32" s="129">
        <v>35.32</v>
      </c>
      <c r="E32" s="129">
        <f t="shared" si="0"/>
        <v>635.76</v>
      </c>
      <c r="F32" s="134" t="s">
        <v>12</v>
      </c>
    </row>
    <row r="33" spans="2:6" ht="12.5">
      <c r="B33" s="127">
        <v>0.40324074074074073</v>
      </c>
      <c r="C33" s="128">
        <v>126</v>
      </c>
      <c r="D33" s="129">
        <v>35.32</v>
      </c>
      <c r="E33" s="129">
        <f t="shared" si="0"/>
        <v>4450.32</v>
      </c>
      <c r="F33" s="134" t="s">
        <v>12</v>
      </c>
    </row>
    <row r="34" spans="2:6" ht="12.5">
      <c r="B34" s="127">
        <v>0.40674768518518517</v>
      </c>
      <c r="C34" s="128">
        <v>93</v>
      </c>
      <c r="D34" s="129">
        <v>35.299999999999997</v>
      </c>
      <c r="E34" s="129">
        <f t="shared" si="0"/>
        <v>3282.8999999999996</v>
      </c>
      <c r="F34" s="134" t="s">
        <v>12</v>
      </c>
    </row>
    <row r="35" spans="2:6" ht="12.5">
      <c r="B35" s="127">
        <v>0.40913194444444445</v>
      </c>
      <c r="C35" s="128">
        <v>124</v>
      </c>
      <c r="D35" s="129">
        <v>35.28</v>
      </c>
      <c r="E35" s="129">
        <f t="shared" si="0"/>
        <v>4374.72</v>
      </c>
      <c r="F35" s="134" t="s">
        <v>12</v>
      </c>
    </row>
    <row r="36" spans="2:6" ht="12.5">
      <c r="B36" s="127">
        <v>0.40913194444444445</v>
      </c>
      <c r="C36" s="128">
        <v>106</v>
      </c>
      <c r="D36" s="129">
        <v>35.28</v>
      </c>
      <c r="E36" s="129">
        <f t="shared" si="0"/>
        <v>3739.6800000000003</v>
      </c>
      <c r="F36" s="134" t="s">
        <v>12</v>
      </c>
    </row>
    <row r="37" spans="2:6" ht="12.5">
      <c r="B37" s="127">
        <v>0.41211805555555553</v>
      </c>
      <c r="C37" s="128">
        <v>182</v>
      </c>
      <c r="D37" s="129">
        <v>35.24</v>
      </c>
      <c r="E37" s="129">
        <f t="shared" si="0"/>
        <v>6413.68</v>
      </c>
      <c r="F37" s="134" t="s">
        <v>12</v>
      </c>
    </row>
    <row r="38" spans="2:6" ht="12.5">
      <c r="B38" s="127">
        <v>0.41214120370370372</v>
      </c>
      <c r="C38" s="128">
        <v>216</v>
      </c>
      <c r="D38" s="129">
        <v>35.22</v>
      </c>
      <c r="E38" s="129">
        <f t="shared" si="0"/>
        <v>7607.5199999999995</v>
      </c>
      <c r="F38" s="134" t="s">
        <v>12</v>
      </c>
    </row>
    <row r="39" spans="2:6" ht="12.5">
      <c r="B39" s="127">
        <v>0.41576388888888888</v>
      </c>
      <c r="C39" s="128">
        <v>86</v>
      </c>
      <c r="D39" s="129">
        <v>35.200000000000003</v>
      </c>
      <c r="E39" s="129">
        <f t="shared" si="0"/>
        <v>3027.2000000000003</v>
      </c>
      <c r="F39" s="134" t="s">
        <v>12</v>
      </c>
    </row>
    <row r="40" spans="2:6" ht="12.5">
      <c r="B40" s="127">
        <v>0.41947916666666668</v>
      </c>
      <c r="C40" s="128">
        <v>119</v>
      </c>
      <c r="D40" s="129">
        <v>35.26</v>
      </c>
      <c r="E40" s="129">
        <f t="shared" si="0"/>
        <v>4195.9399999999996</v>
      </c>
      <c r="F40" s="134" t="s">
        <v>12</v>
      </c>
    </row>
    <row r="41" spans="2:6" ht="12.5">
      <c r="B41" s="127">
        <v>0.41947916666666668</v>
      </c>
      <c r="C41" s="128">
        <v>216</v>
      </c>
      <c r="D41" s="129">
        <v>35.26</v>
      </c>
      <c r="E41" s="129">
        <f t="shared" si="0"/>
        <v>7616.16</v>
      </c>
      <c r="F41" s="134" t="s">
        <v>12</v>
      </c>
    </row>
    <row r="42" spans="2:6" ht="12.5">
      <c r="B42" s="127">
        <v>0.42416666666666669</v>
      </c>
      <c r="C42" s="128">
        <v>214</v>
      </c>
      <c r="D42" s="129">
        <v>35.299999999999997</v>
      </c>
      <c r="E42" s="129">
        <f t="shared" si="0"/>
        <v>7554.2</v>
      </c>
      <c r="F42" s="134" t="s">
        <v>12</v>
      </c>
    </row>
    <row r="43" spans="2:6" ht="12.5">
      <c r="B43" s="127">
        <v>0.42416666666666669</v>
      </c>
      <c r="C43" s="128">
        <v>278</v>
      </c>
      <c r="D43" s="129">
        <v>35.299999999999997</v>
      </c>
      <c r="E43" s="129">
        <f t="shared" si="0"/>
        <v>9813.4</v>
      </c>
      <c r="F43" s="134" t="s">
        <v>12</v>
      </c>
    </row>
    <row r="44" spans="2:6" ht="12.5">
      <c r="B44" s="127">
        <v>0.43416666666666665</v>
      </c>
      <c r="C44" s="128">
        <v>456</v>
      </c>
      <c r="D44" s="129">
        <v>35.380000000000003</v>
      </c>
      <c r="E44" s="129">
        <f t="shared" si="0"/>
        <v>16133.28</v>
      </c>
      <c r="F44" s="134" t="s">
        <v>12</v>
      </c>
    </row>
    <row r="45" spans="2:6" ht="12.5">
      <c r="B45" s="127">
        <v>0.43416666666666665</v>
      </c>
      <c r="C45" s="128">
        <v>188</v>
      </c>
      <c r="D45" s="129">
        <v>35.380000000000003</v>
      </c>
      <c r="E45" s="129">
        <f t="shared" si="0"/>
        <v>6651.4400000000005</v>
      </c>
      <c r="F45" s="134" t="s">
        <v>12</v>
      </c>
    </row>
    <row r="46" spans="2:6" ht="12.5">
      <c r="B46" s="127">
        <v>0.43434027777777778</v>
      </c>
      <c r="C46" s="128">
        <v>3</v>
      </c>
      <c r="D46" s="129">
        <v>35.340000000000003</v>
      </c>
      <c r="E46" s="129">
        <f t="shared" si="0"/>
        <v>106.02000000000001</v>
      </c>
      <c r="F46" s="134" t="s">
        <v>12</v>
      </c>
    </row>
    <row r="47" spans="2:6" ht="12.5">
      <c r="B47" s="127">
        <v>0.43434027777777778</v>
      </c>
      <c r="C47" s="128">
        <v>87</v>
      </c>
      <c r="D47" s="129">
        <v>35.340000000000003</v>
      </c>
      <c r="E47" s="129">
        <f t="shared" si="0"/>
        <v>3074.5800000000004</v>
      </c>
      <c r="F47" s="134" t="s">
        <v>12</v>
      </c>
    </row>
    <row r="48" spans="2:6" ht="12.5">
      <c r="B48" s="127">
        <v>0.4357638888888889</v>
      </c>
      <c r="C48" s="128">
        <v>63</v>
      </c>
      <c r="D48" s="129">
        <v>35.32</v>
      </c>
      <c r="E48" s="129">
        <f t="shared" si="0"/>
        <v>2225.16</v>
      </c>
      <c r="F48" s="134" t="s">
        <v>12</v>
      </c>
    </row>
    <row r="49" spans="2:6" ht="12.5">
      <c r="B49" s="127">
        <v>0.43579861111111112</v>
      </c>
      <c r="C49" s="128">
        <v>31</v>
      </c>
      <c r="D49" s="129">
        <v>35.32</v>
      </c>
      <c r="E49" s="129">
        <f t="shared" si="0"/>
        <v>1094.92</v>
      </c>
      <c r="F49" s="134" t="s">
        <v>12</v>
      </c>
    </row>
    <row r="50" spans="2:6" ht="12.5">
      <c r="B50" s="127">
        <v>0.43907407407407406</v>
      </c>
      <c r="C50" s="128">
        <v>87</v>
      </c>
      <c r="D50" s="129">
        <v>35.28</v>
      </c>
      <c r="E50" s="129">
        <f t="shared" si="0"/>
        <v>3069.36</v>
      </c>
      <c r="F50" s="134" t="s">
        <v>12</v>
      </c>
    </row>
    <row r="51" spans="2:6" ht="12.5">
      <c r="B51" s="127">
        <v>0.43943287037037038</v>
      </c>
      <c r="C51" s="128">
        <v>162</v>
      </c>
      <c r="D51" s="129">
        <v>35.26</v>
      </c>
      <c r="E51" s="129">
        <f t="shared" si="0"/>
        <v>5712.12</v>
      </c>
      <c r="F51" s="134" t="s">
        <v>12</v>
      </c>
    </row>
    <row r="52" spans="2:6" ht="12.5">
      <c r="B52" s="127">
        <v>0.44392361111111112</v>
      </c>
      <c r="C52" s="128">
        <v>139</v>
      </c>
      <c r="D52" s="129">
        <v>35.24</v>
      </c>
      <c r="E52" s="129">
        <f t="shared" si="0"/>
        <v>4898.3600000000006</v>
      </c>
      <c r="F52" s="134" t="s">
        <v>12</v>
      </c>
    </row>
    <row r="53" spans="2:6" ht="12.5">
      <c r="B53" s="127">
        <v>0.4460648148148148</v>
      </c>
      <c r="C53" s="128">
        <v>140</v>
      </c>
      <c r="D53" s="129">
        <v>35.22</v>
      </c>
      <c r="E53" s="129">
        <f t="shared" si="0"/>
        <v>4930.8</v>
      </c>
      <c r="F53" s="134" t="s">
        <v>12</v>
      </c>
    </row>
    <row r="54" spans="2:6" ht="12.5">
      <c r="B54" s="127">
        <v>0.44850694444444444</v>
      </c>
      <c r="C54" s="128">
        <v>116</v>
      </c>
      <c r="D54" s="129">
        <v>35.200000000000003</v>
      </c>
      <c r="E54" s="129">
        <f t="shared" si="0"/>
        <v>4083.2000000000003</v>
      </c>
      <c r="F54" s="134" t="s">
        <v>12</v>
      </c>
    </row>
    <row r="55" spans="2:6" ht="12.5">
      <c r="B55" s="127">
        <v>0.4523726851851852</v>
      </c>
      <c r="C55" s="128">
        <v>369</v>
      </c>
      <c r="D55" s="129">
        <v>35.200000000000003</v>
      </c>
      <c r="E55" s="129">
        <f t="shared" si="0"/>
        <v>12988.800000000001</v>
      </c>
      <c r="F55" s="134" t="s">
        <v>12</v>
      </c>
    </row>
    <row r="56" spans="2:6" ht="12.5">
      <c r="B56" s="127">
        <v>0.4588888888888889</v>
      </c>
      <c r="C56" s="128">
        <v>91</v>
      </c>
      <c r="D56" s="129">
        <v>35.18</v>
      </c>
      <c r="E56" s="129">
        <f t="shared" si="0"/>
        <v>3201.38</v>
      </c>
      <c r="F56" s="134" t="s">
        <v>12</v>
      </c>
    </row>
    <row r="57" spans="2:6" ht="12.5">
      <c r="B57" s="127">
        <v>0.4588888888888889</v>
      </c>
      <c r="C57" s="128">
        <v>166</v>
      </c>
      <c r="D57" s="129">
        <v>35.18</v>
      </c>
      <c r="E57" s="129">
        <f t="shared" si="0"/>
        <v>5839.88</v>
      </c>
      <c r="F57" s="134" t="s">
        <v>12</v>
      </c>
    </row>
    <row r="58" spans="2:6" ht="12.5">
      <c r="B58" s="127">
        <v>0.48159722222222223</v>
      </c>
      <c r="C58" s="128">
        <v>1127</v>
      </c>
      <c r="D58" s="129">
        <v>35.4</v>
      </c>
      <c r="E58" s="129">
        <f t="shared" si="0"/>
        <v>39895.799999999996</v>
      </c>
      <c r="F58" s="134" t="s">
        <v>12</v>
      </c>
    </row>
    <row r="59" spans="2:6" ht="12.5">
      <c r="B59" s="127">
        <v>0.49542824074074077</v>
      </c>
      <c r="C59" s="128">
        <v>382</v>
      </c>
      <c r="D59" s="129">
        <v>35.46</v>
      </c>
      <c r="E59" s="129">
        <f t="shared" si="0"/>
        <v>13545.720000000001</v>
      </c>
      <c r="F59" s="134" t="s">
        <v>12</v>
      </c>
    </row>
    <row r="60" spans="2:6" ht="12.5">
      <c r="B60" s="127">
        <v>0.49542824074074077</v>
      </c>
      <c r="C60" s="128">
        <v>300</v>
      </c>
      <c r="D60" s="129">
        <v>35.46</v>
      </c>
      <c r="E60" s="129">
        <f t="shared" si="0"/>
        <v>10638</v>
      </c>
      <c r="F60" s="134" t="s">
        <v>12</v>
      </c>
    </row>
    <row r="61" spans="2:6" ht="12.5">
      <c r="B61" s="127">
        <v>0.50153935185185183</v>
      </c>
      <c r="C61" s="128">
        <v>317</v>
      </c>
      <c r="D61" s="129">
        <v>35.46</v>
      </c>
      <c r="E61" s="129">
        <f t="shared" si="0"/>
        <v>11240.82</v>
      </c>
      <c r="F61" s="134" t="s">
        <v>12</v>
      </c>
    </row>
    <row r="62" spans="2:6" ht="12.5">
      <c r="B62" s="127">
        <v>0.50153935185185183</v>
      </c>
      <c r="C62" s="128">
        <v>141</v>
      </c>
      <c r="D62" s="129">
        <v>35.46</v>
      </c>
      <c r="E62" s="129">
        <f t="shared" si="0"/>
        <v>4999.8599999999997</v>
      </c>
      <c r="F62" s="134" t="s">
        <v>12</v>
      </c>
    </row>
    <row r="63" spans="2:6" ht="12.5">
      <c r="B63" s="127">
        <v>0.50521990740740741</v>
      </c>
      <c r="C63" s="128">
        <v>89</v>
      </c>
      <c r="D63" s="129">
        <v>35.46</v>
      </c>
      <c r="E63" s="129">
        <f t="shared" si="0"/>
        <v>3155.94</v>
      </c>
      <c r="F63" s="134" t="s">
        <v>12</v>
      </c>
    </row>
    <row r="64" spans="2:6" ht="12.5">
      <c r="B64" s="127">
        <v>0.51342592592592595</v>
      </c>
      <c r="C64" s="128">
        <v>49</v>
      </c>
      <c r="D64" s="129">
        <v>35.4</v>
      </c>
      <c r="E64" s="129">
        <f t="shared" si="0"/>
        <v>1734.6</v>
      </c>
      <c r="F64" s="134" t="s">
        <v>12</v>
      </c>
    </row>
    <row r="65" spans="2:6" ht="12.5">
      <c r="B65" s="127">
        <v>0.51342592592592595</v>
      </c>
      <c r="C65" s="128">
        <v>338</v>
      </c>
      <c r="D65" s="129">
        <v>35.4</v>
      </c>
      <c r="E65" s="129">
        <f t="shared" si="0"/>
        <v>11965.199999999999</v>
      </c>
      <c r="F65" s="134" t="s">
        <v>12</v>
      </c>
    </row>
    <row r="66" spans="2:6" ht="12.5">
      <c r="B66" s="127">
        <v>0.51571759259259264</v>
      </c>
      <c r="C66" s="128">
        <v>103</v>
      </c>
      <c r="D66" s="129">
        <v>35.36</v>
      </c>
      <c r="E66" s="129">
        <f t="shared" si="0"/>
        <v>3642.08</v>
      </c>
      <c r="F66" s="134" t="s">
        <v>12</v>
      </c>
    </row>
    <row r="67" spans="2:6" ht="12.5">
      <c r="B67" s="127">
        <v>0.51806712962962964</v>
      </c>
      <c r="C67" s="128">
        <v>88</v>
      </c>
      <c r="D67" s="129">
        <v>35.340000000000003</v>
      </c>
      <c r="E67" s="129">
        <f t="shared" si="0"/>
        <v>3109.92</v>
      </c>
      <c r="F67" s="134" t="s">
        <v>12</v>
      </c>
    </row>
    <row r="68" spans="2:6" ht="12.5">
      <c r="B68" s="127">
        <v>0.52234953703703701</v>
      </c>
      <c r="C68" s="128">
        <v>91</v>
      </c>
      <c r="D68" s="129">
        <v>35.32</v>
      </c>
      <c r="E68" s="129">
        <f t="shared" si="0"/>
        <v>3214.12</v>
      </c>
      <c r="F68" s="134" t="s">
        <v>12</v>
      </c>
    </row>
    <row r="69" spans="2:6" ht="12.5">
      <c r="B69" s="127">
        <v>0.52234953703703701</v>
      </c>
      <c r="C69" s="128">
        <v>115</v>
      </c>
      <c r="D69" s="129">
        <v>35.32</v>
      </c>
      <c r="E69" s="129">
        <f t="shared" si="0"/>
        <v>4061.8</v>
      </c>
      <c r="F69" s="134" t="s">
        <v>12</v>
      </c>
    </row>
    <row r="70" spans="2:6" ht="12.5">
      <c r="B70" s="127">
        <v>0.52527777777777773</v>
      </c>
      <c r="C70" s="128">
        <v>27</v>
      </c>
      <c r="D70" s="129">
        <v>35.28</v>
      </c>
      <c r="E70" s="129">
        <f t="shared" si="0"/>
        <v>952.56000000000006</v>
      </c>
      <c r="F70" s="134" t="s">
        <v>12</v>
      </c>
    </row>
    <row r="71" spans="2:6" ht="12.5">
      <c r="B71" s="127">
        <v>0.52527777777777773</v>
      </c>
      <c r="C71" s="128">
        <v>80</v>
      </c>
      <c r="D71" s="129">
        <v>35.28</v>
      </c>
      <c r="E71" s="129">
        <f t="shared" si="0"/>
        <v>2822.4</v>
      </c>
      <c r="F71" s="134" t="s">
        <v>12</v>
      </c>
    </row>
    <row r="72" spans="2:6" ht="12.5">
      <c r="B72" s="127">
        <v>0.5289814814814815</v>
      </c>
      <c r="C72" s="128">
        <v>161</v>
      </c>
      <c r="D72" s="129">
        <v>35.26</v>
      </c>
      <c r="E72" s="129">
        <f t="shared" si="0"/>
        <v>5676.86</v>
      </c>
      <c r="F72" s="134" t="s">
        <v>12</v>
      </c>
    </row>
    <row r="73" spans="2:6" ht="12.5">
      <c r="B73" s="127">
        <v>0.53046296296296291</v>
      </c>
      <c r="C73" s="128">
        <v>97</v>
      </c>
      <c r="D73" s="129">
        <v>35.22</v>
      </c>
      <c r="E73" s="129">
        <f t="shared" si="0"/>
        <v>3416.3399999999997</v>
      </c>
      <c r="F73" s="134" t="s">
        <v>12</v>
      </c>
    </row>
    <row r="74" spans="2:6" ht="12.5">
      <c r="B74" s="127">
        <v>0.5390625</v>
      </c>
      <c r="C74" s="128">
        <v>45</v>
      </c>
      <c r="D74" s="129">
        <v>35.26</v>
      </c>
      <c r="E74" s="129">
        <f t="shared" si="0"/>
        <v>1586.6999999999998</v>
      </c>
      <c r="F74" s="134" t="s">
        <v>12</v>
      </c>
    </row>
    <row r="75" spans="2:6" ht="12.5">
      <c r="B75" s="127">
        <v>0.5390625</v>
      </c>
      <c r="C75" s="128">
        <v>137</v>
      </c>
      <c r="D75" s="129">
        <v>35.26</v>
      </c>
      <c r="E75" s="129">
        <f t="shared" si="0"/>
        <v>4830.62</v>
      </c>
      <c r="F75" s="134" t="s">
        <v>12</v>
      </c>
    </row>
    <row r="76" spans="2:6" ht="12.5">
      <c r="B76" s="127">
        <v>0.56813657407407403</v>
      </c>
      <c r="C76" s="128">
        <v>982</v>
      </c>
      <c r="D76" s="129">
        <v>35.4</v>
      </c>
      <c r="E76" s="129">
        <f t="shared" si="0"/>
        <v>34762.799999999996</v>
      </c>
      <c r="F76" s="134" t="s">
        <v>12</v>
      </c>
    </row>
    <row r="77" spans="2:6" ht="12.5">
      <c r="B77" s="127">
        <v>0.56813657407407403</v>
      </c>
      <c r="C77" s="128">
        <v>88</v>
      </c>
      <c r="D77" s="129">
        <v>35.4</v>
      </c>
      <c r="E77" s="129">
        <f t="shared" si="0"/>
        <v>3115.2</v>
      </c>
      <c r="F77" s="134" t="s">
        <v>12</v>
      </c>
    </row>
    <row r="78" spans="2:6" ht="12.5">
      <c r="B78" s="127">
        <v>0.56964120370370375</v>
      </c>
      <c r="C78" s="128">
        <v>132</v>
      </c>
      <c r="D78" s="129">
        <v>35.4</v>
      </c>
      <c r="E78" s="129">
        <f t="shared" si="0"/>
        <v>4672.8</v>
      </c>
      <c r="F78" s="134" t="s">
        <v>12</v>
      </c>
    </row>
    <row r="79" spans="2:6" ht="12.5">
      <c r="B79" s="127">
        <v>0.5740277777777778</v>
      </c>
      <c r="C79" s="128">
        <v>315</v>
      </c>
      <c r="D79" s="129">
        <v>35.42</v>
      </c>
      <c r="E79" s="129">
        <f t="shared" si="0"/>
        <v>11157.300000000001</v>
      </c>
      <c r="F79" s="134" t="s">
        <v>12</v>
      </c>
    </row>
    <row r="80" spans="2:6" ht="12.5">
      <c r="B80" s="127">
        <v>0.58079861111111108</v>
      </c>
      <c r="C80" s="128">
        <v>170</v>
      </c>
      <c r="D80" s="129">
        <v>35.36</v>
      </c>
      <c r="E80" s="129">
        <f t="shared" si="0"/>
        <v>6011.2</v>
      </c>
      <c r="F80" s="134" t="s">
        <v>12</v>
      </c>
    </row>
    <row r="81" spans="2:6" ht="12.5">
      <c r="B81" s="127">
        <v>0.58209490740740744</v>
      </c>
      <c r="C81" s="128">
        <v>86</v>
      </c>
      <c r="D81" s="129">
        <v>35.36</v>
      </c>
      <c r="E81" s="129">
        <f t="shared" si="0"/>
        <v>3040.96</v>
      </c>
      <c r="F81" s="134" t="s">
        <v>12</v>
      </c>
    </row>
    <row r="82" spans="2:6" ht="12.5">
      <c r="B82" s="127">
        <v>0.58582175925925928</v>
      </c>
      <c r="C82" s="128">
        <v>193</v>
      </c>
      <c r="D82" s="129">
        <v>35.36</v>
      </c>
      <c r="E82" s="129">
        <f t="shared" si="0"/>
        <v>6824.48</v>
      </c>
      <c r="F82" s="134" t="s">
        <v>12</v>
      </c>
    </row>
    <row r="83" spans="2:6" ht="12.5">
      <c r="B83" s="127">
        <v>0.58762731481481478</v>
      </c>
      <c r="C83" s="128">
        <v>103</v>
      </c>
      <c r="D83" s="129">
        <v>35.32</v>
      </c>
      <c r="E83" s="129">
        <f t="shared" si="0"/>
        <v>3637.96</v>
      </c>
      <c r="F83" s="134" t="s">
        <v>12</v>
      </c>
    </row>
    <row r="84" spans="2:6" ht="12.5">
      <c r="B84" s="127">
        <v>0.58954861111111112</v>
      </c>
      <c r="C84" s="128">
        <v>87</v>
      </c>
      <c r="D84" s="129">
        <v>35.299999999999997</v>
      </c>
      <c r="E84" s="129">
        <f t="shared" si="0"/>
        <v>3071.1</v>
      </c>
      <c r="F84" s="134" t="s">
        <v>12</v>
      </c>
    </row>
    <row r="85" spans="2:6" ht="12.5">
      <c r="B85" s="127">
        <v>0.59491898148148148</v>
      </c>
      <c r="C85" s="128">
        <v>174</v>
      </c>
      <c r="D85" s="129">
        <v>35.36</v>
      </c>
      <c r="E85" s="129">
        <f t="shared" si="0"/>
        <v>6152.64</v>
      </c>
      <c r="F85" s="134" t="s">
        <v>12</v>
      </c>
    </row>
    <row r="86" spans="2:6" ht="12.5">
      <c r="B86" s="127">
        <v>0.59802083333333333</v>
      </c>
      <c r="C86" s="128">
        <v>129</v>
      </c>
      <c r="D86" s="129">
        <v>35.32</v>
      </c>
      <c r="E86" s="129">
        <f t="shared" ref="E86:E139" si="1">C86*D86</f>
        <v>4556.28</v>
      </c>
      <c r="F86" s="134" t="s">
        <v>12</v>
      </c>
    </row>
    <row r="87" spans="2:6" ht="12.5">
      <c r="B87" s="127">
        <v>0.59842592592592592</v>
      </c>
      <c r="C87" s="128">
        <v>160</v>
      </c>
      <c r="D87" s="129">
        <v>35.299999999999997</v>
      </c>
      <c r="E87" s="129">
        <f t="shared" si="1"/>
        <v>5648</v>
      </c>
      <c r="F87" s="134" t="s">
        <v>12</v>
      </c>
    </row>
    <row r="88" spans="2:6" ht="12.5">
      <c r="B88" s="127">
        <v>0.61533564814814812</v>
      </c>
      <c r="C88" s="128">
        <v>676</v>
      </c>
      <c r="D88" s="129">
        <v>35.32</v>
      </c>
      <c r="E88" s="129">
        <f t="shared" si="1"/>
        <v>23876.32</v>
      </c>
      <c r="F88" s="134" t="s">
        <v>12</v>
      </c>
    </row>
    <row r="89" spans="2:6" ht="12.5">
      <c r="B89" s="127">
        <v>0.61533564814814812</v>
      </c>
      <c r="C89" s="128">
        <v>162</v>
      </c>
      <c r="D89" s="129">
        <v>35.32</v>
      </c>
      <c r="E89" s="129">
        <f t="shared" si="1"/>
        <v>5721.84</v>
      </c>
      <c r="F89" s="134" t="s">
        <v>12</v>
      </c>
    </row>
    <row r="90" spans="2:6" ht="12.5">
      <c r="B90" s="127">
        <v>0.61703703703703705</v>
      </c>
      <c r="C90" s="128">
        <v>124</v>
      </c>
      <c r="D90" s="129">
        <v>35.299999999999997</v>
      </c>
      <c r="E90" s="129">
        <f t="shared" si="1"/>
        <v>4377.2</v>
      </c>
      <c r="F90" s="134" t="s">
        <v>12</v>
      </c>
    </row>
    <row r="91" spans="2:6" ht="12.5">
      <c r="B91" s="127">
        <v>0.627349537037037</v>
      </c>
      <c r="C91" s="128">
        <v>108</v>
      </c>
      <c r="D91" s="129">
        <v>35.36</v>
      </c>
      <c r="E91" s="129">
        <f t="shared" si="1"/>
        <v>3818.88</v>
      </c>
      <c r="F91" s="134" t="s">
        <v>12</v>
      </c>
    </row>
    <row r="92" spans="2:6" ht="12.5">
      <c r="B92" s="127">
        <v>0.627349537037037</v>
      </c>
      <c r="C92" s="128">
        <v>464</v>
      </c>
      <c r="D92" s="129">
        <v>35.36</v>
      </c>
      <c r="E92" s="129">
        <f t="shared" si="1"/>
        <v>16407.04</v>
      </c>
      <c r="F92" s="134" t="s">
        <v>12</v>
      </c>
    </row>
    <row r="93" spans="2:6" ht="12.5">
      <c r="B93" s="127">
        <v>0.62996527777777778</v>
      </c>
      <c r="C93" s="128">
        <v>43</v>
      </c>
      <c r="D93" s="129">
        <v>35.380000000000003</v>
      </c>
      <c r="E93" s="129">
        <f t="shared" si="1"/>
        <v>1521.3400000000001</v>
      </c>
      <c r="F93" s="134" t="s">
        <v>12</v>
      </c>
    </row>
    <row r="94" spans="2:6" ht="12.5">
      <c r="B94" s="127">
        <v>0.63171296296296298</v>
      </c>
      <c r="C94" s="128">
        <v>49</v>
      </c>
      <c r="D94" s="129">
        <v>35.380000000000003</v>
      </c>
      <c r="E94" s="129">
        <f t="shared" si="1"/>
        <v>1733.6200000000001</v>
      </c>
      <c r="F94" s="134" t="s">
        <v>12</v>
      </c>
    </row>
    <row r="95" spans="2:6" ht="12.5">
      <c r="B95" s="127">
        <v>0.63171296296296298</v>
      </c>
      <c r="C95" s="128">
        <v>148</v>
      </c>
      <c r="D95" s="129">
        <v>35.380000000000003</v>
      </c>
      <c r="E95" s="129">
        <f t="shared" si="1"/>
        <v>5236.2400000000007</v>
      </c>
      <c r="F95" s="134" t="s">
        <v>12</v>
      </c>
    </row>
    <row r="96" spans="2:6" ht="12.5">
      <c r="B96" s="127">
        <v>0.63343749999999999</v>
      </c>
      <c r="C96" s="128">
        <v>193</v>
      </c>
      <c r="D96" s="129">
        <v>35.380000000000003</v>
      </c>
      <c r="E96" s="129">
        <f t="shared" si="1"/>
        <v>6828.34</v>
      </c>
      <c r="F96" s="134" t="s">
        <v>12</v>
      </c>
    </row>
    <row r="97" spans="2:6" ht="12.5">
      <c r="B97" s="127">
        <v>0.63668981481481479</v>
      </c>
      <c r="C97" s="128">
        <v>87</v>
      </c>
      <c r="D97" s="129">
        <v>35.340000000000003</v>
      </c>
      <c r="E97" s="129">
        <f t="shared" si="1"/>
        <v>3074.5800000000004</v>
      </c>
      <c r="F97" s="134" t="s">
        <v>12</v>
      </c>
    </row>
    <row r="98" spans="2:6" ht="12.5">
      <c r="B98" s="127">
        <v>0.63688657407407412</v>
      </c>
      <c r="C98" s="128">
        <v>185</v>
      </c>
      <c r="D98" s="129">
        <v>35.32</v>
      </c>
      <c r="E98" s="129">
        <f t="shared" si="1"/>
        <v>6534.2</v>
      </c>
      <c r="F98" s="134" t="s">
        <v>12</v>
      </c>
    </row>
    <row r="99" spans="2:6" ht="12.5">
      <c r="B99" s="127">
        <v>0.64582175925925922</v>
      </c>
      <c r="C99" s="128">
        <v>316</v>
      </c>
      <c r="D99" s="129">
        <v>35.36</v>
      </c>
      <c r="E99" s="129">
        <f t="shared" si="1"/>
        <v>11173.76</v>
      </c>
      <c r="F99" s="134" t="s">
        <v>12</v>
      </c>
    </row>
    <row r="100" spans="2:6" ht="12.5">
      <c r="B100" s="127">
        <v>0.64582175925925922</v>
      </c>
      <c r="C100" s="128">
        <v>408</v>
      </c>
      <c r="D100" s="129">
        <v>35.36</v>
      </c>
      <c r="E100" s="129">
        <f t="shared" si="1"/>
        <v>14426.88</v>
      </c>
      <c r="F100" s="134" t="s">
        <v>12</v>
      </c>
    </row>
    <row r="101" spans="2:6" ht="12.5">
      <c r="B101" s="127">
        <v>0.64714120370370365</v>
      </c>
      <c r="C101" s="128">
        <v>181</v>
      </c>
      <c r="D101" s="129">
        <v>35.380000000000003</v>
      </c>
      <c r="E101" s="129">
        <f t="shared" si="1"/>
        <v>6403.7800000000007</v>
      </c>
      <c r="F101" s="134" t="s">
        <v>12</v>
      </c>
    </row>
    <row r="102" spans="2:6" ht="12.5">
      <c r="B102" s="127">
        <v>0.64795138888888892</v>
      </c>
      <c r="C102" s="128">
        <v>107</v>
      </c>
      <c r="D102" s="129">
        <v>35.44</v>
      </c>
      <c r="E102" s="129">
        <f t="shared" si="1"/>
        <v>3792.08</v>
      </c>
      <c r="F102" s="134" t="s">
        <v>12</v>
      </c>
    </row>
    <row r="103" spans="2:6" ht="12.5">
      <c r="B103" s="127">
        <v>0.64857638888888891</v>
      </c>
      <c r="C103" s="128">
        <v>187</v>
      </c>
      <c r="D103" s="129">
        <v>35.42</v>
      </c>
      <c r="E103" s="129">
        <f t="shared" si="1"/>
        <v>6623.54</v>
      </c>
      <c r="F103" s="134" t="s">
        <v>12</v>
      </c>
    </row>
    <row r="104" spans="2:6" ht="12.5">
      <c r="B104" s="127">
        <v>0.64959490740740744</v>
      </c>
      <c r="C104" s="128">
        <v>195</v>
      </c>
      <c r="D104" s="129">
        <v>35.42</v>
      </c>
      <c r="E104" s="129">
        <f t="shared" si="1"/>
        <v>6906.9000000000005</v>
      </c>
      <c r="F104" s="134" t="s">
        <v>12</v>
      </c>
    </row>
    <row r="105" spans="2:6" ht="12.5">
      <c r="B105" s="127">
        <v>0.65047453703703706</v>
      </c>
      <c r="C105" s="128">
        <v>92</v>
      </c>
      <c r="D105" s="129">
        <v>35.479999999999997</v>
      </c>
      <c r="E105" s="129">
        <f t="shared" si="1"/>
        <v>3264.16</v>
      </c>
      <c r="F105" s="134" t="s">
        <v>12</v>
      </c>
    </row>
    <row r="106" spans="2:6" ht="12.5">
      <c r="B106" s="127">
        <v>0.65151620370370367</v>
      </c>
      <c r="C106" s="128">
        <v>114</v>
      </c>
      <c r="D106" s="129">
        <v>35.479999999999997</v>
      </c>
      <c r="E106" s="129">
        <f t="shared" si="1"/>
        <v>4044.72</v>
      </c>
      <c r="F106" s="134" t="s">
        <v>12</v>
      </c>
    </row>
    <row r="107" spans="2:6" ht="12.5">
      <c r="B107" s="127">
        <v>0.65416666666666667</v>
      </c>
      <c r="C107" s="128">
        <v>459</v>
      </c>
      <c r="D107" s="129">
        <v>35.6</v>
      </c>
      <c r="E107" s="129">
        <f t="shared" si="1"/>
        <v>16340.400000000001</v>
      </c>
      <c r="F107" s="134" t="s">
        <v>12</v>
      </c>
    </row>
    <row r="108" spans="2:6" ht="12.5">
      <c r="B108" s="127">
        <v>0.65645833333333337</v>
      </c>
      <c r="C108" s="128">
        <v>211</v>
      </c>
      <c r="D108" s="129">
        <v>35.54</v>
      </c>
      <c r="E108" s="129">
        <f t="shared" si="1"/>
        <v>7498.94</v>
      </c>
      <c r="F108" s="134" t="s">
        <v>12</v>
      </c>
    </row>
    <row r="109" spans="2:6" ht="12.5">
      <c r="B109" s="127">
        <v>0.65645833333333337</v>
      </c>
      <c r="C109" s="128">
        <v>88</v>
      </c>
      <c r="D109" s="129">
        <v>35.54</v>
      </c>
      <c r="E109" s="129">
        <f t="shared" si="1"/>
        <v>3127.52</v>
      </c>
      <c r="F109" s="134" t="s">
        <v>12</v>
      </c>
    </row>
    <row r="110" spans="2:6" ht="12.5">
      <c r="B110" s="127">
        <v>0.65665509259259258</v>
      </c>
      <c r="C110" s="128">
        <v>284</v>
      </c>
      <c r="D110" s="129">
        <v>35.520000000000003</v>
      </c>
      <c r="E110" s="129">
        <f t="shared" si="1"/>
        <v>10087.68</v>
      </c>
      <c r="F110" s="134" t="s">
        <v>12</v>
      </c>
    </row>
    <row r="111" spans="2:6" ht="12.5">
      <c r="B111" s="127">
        <v>0.65880787037037036</v>
      </c>
      <c r="C111" s="128">
        <v>220</v>
      </c>
      <c r="D111" s="129">
        <v>35.5</v>
      </c>
      <c r="E111" s="129">
        <f t="shared" si="1"/>
        <v>7810</v>
      </c>
      <c r="F111" s="134" t="s">
        <v>12</v>
      </c>
    </row>
    <row r="112" spans="2:6" ht="12.5">
      <c r="B112" s="127">
        <v>0.66204861111111113</v>
      </c>
      <c r="C112" s="128">
        <v>180</v>
      </c>
      <c r="D112" s="129">
        <v>35.479999999999997</v>
      </c>
      <c r="E112" s="129">
        <f t="shared" si="1"/>
        <v>6386.4</v>
      </c>
      <c r="F112" s="134" t="s">
        <v>12</v>
      </c>
    </row>
    <row r="113" spans="2:6" ht="12.5">
      <c r="B113" s="127">
        <v>0.66319444444444442</v>
      </c>
      <c r="C113" s="128">
        <v>151</v>
      </c>
      <c r="D113" s="129">
        <v>35.479999999999997</v>
      </c>
      <c r="E113" s="129">
        <f t="shared" si="1"/>
        <v>5357.48</v>
      </c>
      <c r="F113" s="134" t="s">
        <v>12</v>
      </c>
    </row>
    <row r="114" spans="2:6" ht="12.5">
      <c r="B114" s="127">
        <v>0.66449074074074077</v>
      </c>
      <c r="C114" s="128">
        <v>315</v>
      </c>
      <c r="D114" s="129">
        <v>35.479999999999997</v>
      </c>
      <c r="E114" s="129">
        <f t="shared" si="1"/>
        <v>11176.199999999999</v>
      </c>
      <c r="F114" s="134" t="s">
        <v>12</v>
      </c>
    </row>
    <row r="115" spans="2:6" ht="12.5">
      <c r="B115" s="127">
        <v>0.66684027777777777</v>
      </c>
      <c r="C115" s="128">
        <v>135</v>
      </c>
      <c r="D115" s="129">
        <v>35.42</v>
      </c>
      <c r="E115" s="129">
        <f t="shared" si="1"/>
        <v>4781.7</v>
      </c>
      <c r="F115" s="134" t="s">
        <v>12</v>
      </c>
    </row>
    <row r="116" spans="2:6" ht="12.5">
      <c r="B116" s="127">
        <v>0.66850694444444447</v>
      </c>
      <c r="C116" s="128">
        <v>89</v>
      </c>
      <c r="D116" s="129">
        <v>35.42</v>
      </c>
      <c r="E116" s="129">
        <f t="shared" si="1"/>
        <v>3152.38</v>
      </c>
      <c r="F116" s="134" t="s">
        <v>12</v>
      </c>
    </row>
    <row r="117" spans="2:6" ht="12.5">
      <c r="B117" s="127">
        <v>0.66850694444444447</v>
      </c>
      <c r="C117" s="128">
        <v>20</v>
      </c>
      <c r="D117" s="129">
        <v>35.42</v>
      </c>
      <c r="E117" s="129">
        <f t="shared" si="1"/>
        <v>708.40000000000009</v>
      </c>
      <c r="F117" s="134" t="s">
        <v>12</v>
      </c>
    </row>
    <row r="118" spans="2:6" ht="12.5">
      <c r="B118" s="127">
        <v>0.67009259259259257</v>
      </c>
      <c r="C118" s="128">
        <v>483</v>
      </c>
      <c r="D118" s="129">
        <v>35.44</v>
      </c>
      <c r="E118" s="129">
        <f t="shared" si="1"/>
        <v>17117.52</v>
      </c>
      <c r="F118" s="134" t="s">
        <v>12</v>
      </c>
    </row>
    <row r="119" spans="2:6" ht="12.5">
      <c r="B119" s="127">
        <v>0.67511574074074077</v>
      </c>
      <c r="C119" s="128">
        <v>175</v>
      </c>
      <c r="D119" s="129">
        <v>35.46</v>
      </c>
      <c r="E119" s="129">
        <f t="shared" si="1"/>
        <v>6205.5</v>
      </c>
      <c r="F119" s="134" t="s">
        <v>12</v>
      </c>
    </row>
    <row r="120" spans="2:6" ht="12.5">
      <c r="B120" s="127">
        <v>0.67511574074074077</v>
      </c>
      <c r="C120" s="128">
        <v>167</v>
      </c>
      <c r="D120" s="129">
        <v>35.46</v>
      </c>
      <c r="E120" s="129">
        <f t="shared" si="1"/>
        <v>5921.82</v>
      </c>
      <c r="F120" s="134" t="s">
        <v>12</v>
      </c>
    </row>
    <row r="121" spans="2:6" ht="12.5">
      <c r="B121" s="127">
        <v>0.67644675925925923</v>
      </c>
      <c r="C121" s="128">
        <v>87</v>
      </c>
      <c r="D121" s="129">
        <v>35.46</v>
      </c>
      <c r="E121" s="129">
        <f t="shared" si="1"/>
        <v>3085.02</v>
      </c>
      <c r="F121" s="134" t="s">
        <v>12</v>
      </c>
    </row>
    <row r="122" spans="2:6" ht="12.5">
      <c r="B122" s="127">
        <v>0.67644675925925923</v>
      </c>
      <c r="C122" s="128">
        <v>325</v>
      </c>
      <c r="D122" s="129">
        <v>35.46</v>
      </c>
      <c r="E122" s="129">
        <f t="shared" si="1"/>
        <v>11524.5</v>
      </c>
      <c r="F122" s="134" t="s">
        <v>12</v>
      </c>
    </row>
    <row r="123" spans="2:6" ht="12.5">
      <c r="B123" s="127">
        <v>0.67947916666666663</v>
      </c>
      <c r="C123" s="128">
        <v>90</v>
      </c>
      <c r="D123" s="129">
        <v>35.44</v>
      </c>
      <c r="E123" s="129">
        <f t="shared" si="1"/>
        <v>3189.6</v>
      </c>
      <c r="F123" s="134" t="s">
        <v>12</v>
      </c>
    </row>
    <row r="124" spans="2:6" ht="12.5">
      <c r="B124" s="127">
        <v>0.6821180555555556</v>
      </c>
      <c r="C124" s="128">
        <v>200</v>
      </c>
      <c r="D124" s="129">
        <v>35.42</v>
      </c>
      <c r="E124" s="129">
        <f t="shared" si="1"/>
        <v>7084</v>
      </c>
      <c r="F124" s="134" t="s">
        <v>12</v>
      </c>
    </row>
    <row r="125" spans="2:6" ht="12.5">
      <c r="B125" s="127">
        <v>0.68741898148148151</v>
      </c>
      <c r="C125" s="128">
        <v>410</v>
      </c>
      <c r="D125" s="129">
        <v>35.42</v>
      </c>
      <c r="E125" s="129">
        <f t="shared" si="1"/>
        <v>14522.2</v>
      </c>
      <c r="F125" s="134" t="s">
        <v>12</v>
      </c>
    </row>
    <row r="126" spans="2:6" ht="12.5">
      <c r="B126" s="127">
        <v>0.68741898148148151</v>
      </c>
      <c r="C126" s="128">
        <v>128</v>
      </c>
      <c r="D126" s="129">
        <v>35.42</v>
      </c>
      <c r="E126" s="129">
        <f t="shared" si="1"/>
        <v>4533.76</v>
      </c>
      <c r="F126" s="134" t="s">
        <v>12</v>
      </c>
    </row>
    <row r="127" spans="2:6" ht="12.5">
      <c r="B127" s="127">
        <v>0.69292824074074078</v>
      </c>
      <c r="C127" s="128">
        <v>109</v>
      </c>
      <c r="D127" s="129">
        <v>35.42</v>
      </c>
      <c r="E127" s="129">
        <f t="shared" si="1"/>
        <v>3860.78</v>
      </c>
      <c r="F127" s="134" t="s">
        <v>12</v>
      </c>
    </row>
    <row r="128" spans="2:6" ht="12.5">
      <c r="B128" s="127">
        <v>0.69571759259259258</v>
      </c>
      <c r="C128" s="128">
        <v>30</v>
      </c>
      <c r="D128" s="129">
        <v>35.42</v>
      </c>
      <c r="E128" s="129">
        <f t="shared" si="1"/>
        <v>1062.6000000000001</v>
      </c>
      <c r="F128" s="134" t="s">
        <v>12</v>
      </c>
    </row>
    <row r="129" spans="2:6" ht="12.5">
      <c r="B129" s="127">
        <v>0.70049768518518518</v>
      </c>
      <c r="C129" s="128">
        <v>1269</v>
      </c>
      <c r="D129" s="129">
        <v>35.46</v>
      </c>
      <c r="E129" s="129">
        <f t="shared" si="1"/>
        <v>44998.74</v>
      </c>
      <c r="F129" s="134" t="s">
        <v>12</v>
      </c>
    </row>
    <row r="130" spans="2:6" ht="12.5">
      <c r="B130" s="127">
        <v>0.70458333333333334</v>
      </c>
      <c r="C130" s="128">
        <v>343</v>
      </c>
      <c r="D130" s="129">
        <v>35.46</v>
      </c>
      <c r="E130" s="129">
        <f t="shared" si="1"/>
        <v>12162.78</v>
      </c>
      <c r="F130" s="134" t="s">
        <v>12</v>
      </c>
    </row>
    <row r="131" spans="2:6" ht="12.5">
      <c r="B131" s="127">
        <v>0.70596064814814818</v>
      </c>
      <c r="C131" s="128">
        <v>293</v>
      </c>
      <c r="D131" s="129">
        <v>35.44</v>
      </c>
      <c r="E131" s="129">
        <f t="shared" si="1"/>
        <v>10383.92</v>
      </c>
      <c r="F131" s="134" t="s">
        <v>12</v>
      </c>
    </row>
    <row r="132" spans="2:6" ht="12.5">
      <c r="B132" s="127">
        <v>0.70603009259259264</v>
      </c>
      <c r="C132" s="128">
        <v>94</v>
      </c>
      <c r="D132" s="129">
        <v>35.42</v>
      </c>
      <c r="E132" s="129">
        <f t="shared" si="1"/>
        <v>3329.48</v>
      </c>
      <c r="F132" s="134" t="s">
        <v>12</v>
      </c>
    </row>
    <row r="133" spans="2:6" ht="12.5">
      <c r="B133" s="127">
        <v>0.70655092592592594</v>
      </c>
      <c r="C133" s="128">
        <v>66</v>
      </c>
      <c r="D133" s="129">
        <v>35.42</v>
      </c>
      <c r="E133" s="129">
        <f t="shared" si="1"/>
        <v>2337.7200000000003</v>
      </c>
      <c r="F133" s="134" t="s">
        <v>12</v>
      </c>
    </row>
    <row r="134" spans="2:6" ht="12.5">
      <c r="B134" s="127">
        <v>0.708587962962963</v>
      </c>
      <c r="C134" s="128">
        <v>97</v>
      </c>
      <c r="D134" s="129">
        <v>35.36</v>
      </c>
      <c r="E134" s="129">
        <f t="shared" si="1"/>
        <v>3429.92</v>
      </c>
      <c r="F134" s="134" t="s">
        <v>12</v>
      </c>
    </row>
    <row r="135" spans="2:6" ht="12.5">
      <c r="B135" s="127">
        <v>0.71377314814814818</v>
      </c>
      <c r="C135" s="128">
        <v>479</v>
      </c>
      <c r="D135" s="129">
        <v>35.4</v>
      </c>
      <c r="E135" s="129">
        <f t="shared" si="1"/>
        <v>16956.599999999999</v>
      </c>
      <c r="F135" s="134" t="s">
        <v>12</v>
      </c>
    </row>
    <row r="136" spans="2:6" ht="12.5">
      <c r="B136" s="127">
        <v>0.71444444444444444</v>
      </c>
      <c r="C136" s="128">
        <v>1</v>
      </c>
      <c r="D136" s="129">
        <v>35.380000000000003</v>
      </c>
      <c r="E136" s="129">
        <f t="shared" si="1"/>
        <v>35.380000000000003</v>
      </c>
      <c r="F136" s="134" t="s">
        <v>12</v>
      </c>
    </row>
    <row r="137" spans="2:6" ht="12.5">
      <c r="B137" s="127">
        <v>0.71505787037037039</v>
      </c>
      <c r="C137" s="128">
        <v>385</v>
      </c>
      <c r="D137" s="129">
        <v>35.380000000000003</v>
      </c>
      <c r="E137" s="129">
        <f t="shared" si="1"/>
        <v>13621.300000000001</v>
      </c>
      <c r="F137" s="134" t="s">
        <v>12</v>
      </c>
    </row>
    <row r="138" spans="2:6" ht="12.5">
      <c r="B138" s="127">
        <v>0.71505787037037039</v>
      </c>
      <c r="C138" s="128">
        <v>10</v>
      </c>
      <c r="D138" s="129">
        <v>35.380000000000003</v>
      </c>
      <c r="E138" s="129">
        <f t="shared" si="1"/>
        <v>353.8</v>
      </c>
      <c r="F138" s="134" t="s">
        <v>12</v>
      </c>
    </row>
    <row r="139" spans="2:6" ht="12.5">
      <c r="B139" s="127">
        <v>0.71875</v>
      </c>
      <c r="C139" s="128">
        <v>524</v>
      </c>
      <c r="D139" s="129">
        <v>35.32</v>
      </c>
      <c r="E139" s="129">
        <f t="shared" si="1"/>
        <v>18507.68</v>
      </c>
      <c r="F139" s="134" t="s">
        <v>12</v>
      </c>
    </row>
    <row r="140" spans="2:6" ht="12.5">
      <c r="B140" s="127"/>
      <c r="C140" s="128"/>
      <c r="D140" s="129"/>
      <c r="E140" s="129"/>
      <c r="F140" s="134"/>
    </row>
    <row r="141" spans="2:6" ht="12.5">
      <c r="B141" s="127"/>
      <c r="C141" s="128"/>
      <c r="D141" s="129"/>
      <c r="E141" s="129"/>
      <c r="F141" s="134"/>
    </row>
    <row r="142" spans="2:6" ht="12.5">
      <c r="B142" s="127"/>
      <c r="C142" s="128"/>
      <c r="D142" s="129"/>
      <c r="E142" s="129"/>
      <c r="F142" s="134"/>
    </row>
    <row r="143" spans="2:6" ht="12.5">
      <c r="B143" s="127"/>
      <c r="C143" s="128"/>
      <c r="D143" s="129"/>
      <c r="E143" s="129"/>
      <c r="F143" s="134"/>
    </row>
    <row r="144" spans="2:6" ht="12.5">
      <c r="B144" s="127"/>
      <c r="C144" s="128"/>
      <c r="D144" s="129"/>
      <c r="E144" s="129"/>
      <c r="F144" s="134"/>
    </row>
    <row r="145" spans="2:6" ht="12.5">
      <c r="B145" s="127"/>
      <c r="C145" s="128"/>
      <c r="D145" s="129"/>
      <c r="E145" s="129"/>
      <c r="F145" s="134"/>
    </row>
    <row r="146" spans="2:6" ht="12.5">
      <c r="B146" s="127"/>
      <c r="C146" s="128"/>
      <c r="D146" s="129"/>
      <c r="E146" s="129"/>
      <c r="F146" s="134"/>
    </row>
    <row r="147" spans="2:6" ht="12.5">
      <c r="B147" s="127"/>
      <c r="C147" s="128"/>
      <c r="D147" s="129"/>
      <c r="E147" s="129"/>
      <c r="F147" s="134"/>
    </row>
    <row r="148" spans="2:6" ht="12.5">
      <c r="B148" s="127"/>
      <c r="C148" s="128"/>
      <c r="D148" s="129"/>
      <c r="E148" s="129"/>
      <c r="F148" s="134"/>
    </row>
    <row r="149" spans="2:6" ht="12.5">
      <c r="B149" s="127"/>
      <c r="C149" s="128"/>
      <c r="D149" s="129"/>
      <c r="E149" s="129"/>
      <c r="F149" s="134"/>
    </row>
    <row r="150" spans="2:6" ht="12.5">
      <c r="B150" s="127"/>
      <c r="C150" s="128"/>
      <c r="D150" s="129"/>
      <c r="E150" s="129"/>
      <c r="F150" s="134"/>
    </row>
    <row r="151" spans="2:6" ht="12.5">
      <c r="B151" s="127"/>
      <c r="C151" s="128"/>
      <c r="D151" s="129"/>
      <c r="E151" s="129"/>
      <c r="F151" s="134"/>
    </row>
    <row r="152" spans="2:6" ht="12.5">
      <c r="B152" s="127"/>
      <c r="C152" s="128"/>
      <c r="D152" s="129"/>
      <c r="E152" s="129"/>
      <c r="F152" s="134"/>
    </row>
    <row r="153" spans="2:6" ht="12.5">
      <c r="B153" s="127"/>
      <c r="C153" s="128"/>
      <c r="D153" s="129"/>
      <c r="E153" s="129"/>
      <c r="F153" s="134"/>
    </row>
    <row r="154" spans="2:6" ht="12.5">
      <c r="B154" s="127"/>
      <c r="C154" s="128"/>
      <c r="D154" s="129"/>
      <c r="E154" s="129"/>
      <c r="F154" s="134"/>
    </row>
    <row r="155" spans="2:6" ht="12.5">
      <c r="B155" s="127"/>
      <c r="C155" s="128"/>
      <c r="D155" s="129"/>
      <c r="E155" s="129"/>
      <c r="F155" s="134"/>
    </row>
    <row r="156" spans="2:6" ht="12.5">
      <c r="B156" s="127"/>
      <c r="C156" s="128"/>
      <c r="D156" s="129"/>
      <c r="E156" s="129"/>
      <c r="F156" s="134"/>
    </row>
    <row r="157" spans="2:6" ht="12.5">
      <c r="B157" s="127"/>
      <c r="C157" s="128"/>
      <c r="D157" s="129"/>
      <c r="E157" s="129"/>
      <c r="F157" s="134"/>
    </row>
    <row r="158" spans="2:6" ht="12.5">
      <c r="B158" s="127"/>
      <c r="C158" s="128"/>
      <c r="D158" s="129"/>
      <c r="E158" s="129"/>
      <c r="F158" s="134"/>
    </row>
    <row r="159" spans="2:6" ht="12.5">
      <c r="B159" s="127"/>
      <c r="C159" s="128"/>
      <c r="D159" s="129"/>
      <c r="E159" s="129"/>
      <c r="F159" s="134"/>
    </row>
    <row r="160" spans="2:6" ht="12.5">
      <c r="B160" s="127"/>
      <c r="C160" s="128"/>
      <c r="D160" s="129"/>
      <c r="E160" s="129"/>
      <c r="F160" s="134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1" priority="1">
      <formula>$D15&gt;#REF!</formula>
    </cfRule>
  </conditionalFormatting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2B6A-A64D-4602-A728-729BDEA2C5EE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46086</v>
      </c>
      <c r="C15" s="58">
        <f>SUMIF(F21:F5001,F15,C21:C5001)</f>
        <v>28741</v>
      </c>
      <c r="D15" s="59">
        <f>E15/C15</f>
        <v>31.173960544170345</v>
      </c>
      <c r="E15" s="59">
        <f>SUMIF(F21:F5001,F15,E21:E5001)</f>
        <v>895970.79999999993</v>
      </c>
      <c r="F15" s="60" t="s">
        <v>12</v>
      </c>
    </row>
    <row r="16" spans="2:10">
      <c r="B16" s="26">
        <f>B15</f>
        <v>46086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0.38099537037037035</v>
      </c>
      <c r="C21" s="110">
        <v>1315</v>
      </c>
      <c r="D21" s="111">
        <v>31.38</v>
      </c>
      <c r="E21" s="111">
        <v>41264.699999999997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0.38237268518518519</v>
      </c>
      <c r="C22" s="110">
        <v>482</v>
      </c>
      <c r="D22" s="111">
        <v>31.38</v>
      </c>
      <c r="E22" s="111">
        <v>15125.16</v>
      </c>
      <c r="F22" s="60" t="s">
        <v>12</v>
      </c>
    </row>
    <row r="23" spans="2:12">
      <c r="B23" s="109">
        <v>0.38263888888888886</v>
      </c>
      <c r="C23" s="110">
        <v>143</v>
      </c>
      <c r="D23" s="111">
        <v>31.3</v>
      </c>
      <c r="E23" s="111">
        <v>4475.9000000000005</v>
      </c>
      <c r="F23" s="60" t="s">
        <v>12</v>
      </c>
    </row>
    <row r="24" spans="2:12">
      <c r="B24" s="109">
        <v>0.38506944444444446</v>
      </c>
      <c r="C24" s="110">
        <v>99</v>
      </c>
      <c r="D24" s="111">
        <v>31.24</v>
      </c>
      <c r="E24" s="111">
        <v>3092.7599999999998</v>
      </c>
      <c r="F24" s="60" t="s">
        <v>12</v>
      </c>
    </row>
    <row r="25" spans="2:12">
      <c r="B25" s="109">
        <v>0.38612268518518517</v>
      </c>
      <c r="C25" s="110">
        <v>700</v>
      </c>
      <c r="D25" s="111">
        <v>31.24</v>
      </c>
      <c r="E25" s="111">
        <v>21868</v>
      </c>
      <c r="F25" s="60" t="s">
        <v>12</v>
      </c>
    </row>
    <row r="26" spans="2:12">
      <c r="B26" s="109">
        <v>0.38869212962962962</v>
      </c>
      <c r="C26" s="110">
        <v>367</v>
      </c>
      <c r="D26" s="111">
        <v>31.26</v>
      </c>
      <c r="E26" s="111">
        <v>11472.42</v>
      </c>
      <c r="F26" s="60" t="s">
        <v>12</v>
      </c>
    </row>
    <row r="27" spans="2:12">
      <c r="B27" s="109">
        <v>0.39906249999999999</v>
      </c>
      <c r="C27" s="110">
        <v>88</v>
      </c>
      <c r="D27" s="111">
        <v>31.42</v>
      </c>
      <c r="E27" s="111">
        <v>2764.96</v>
      </c>
      <c r="F27" s="60" t="s">
        <v>12</v>
      </c>
    </row>
    <row r="28" spans="2:12">
      <c r="B28" s="109">
        <v>0.40055555555555555</v>
      </c>
      <c r="C28" s="110">
        <v>923</v>
      </c>
      <c r="D28" s="111">
        <v>31.36</v>
      </c>
      <c r="E28" s="111">
        <v>28945.279999999999</v>
      </c>
      <c r="F28" s="60" t="s">
        <v>12</v>
      </c>
    </row>
    <row r="29" spans="2:12">
      <c r="B29" s="109">
        <v>0.40055555555555555</v>
      </c>
      <c r="C29" s="110">
        <v>821</v>
      </c>
      <c r="D29" s="111">
        <v>31.34</v>
      </c>
      <c r="E29" s="111">
        <v>25730.14</v>
      </c>
      <c r="F29" s="60" t="s">
        <v>12</v>
      </c>
    </row>
    <row r="30" spans="2:12">
      <c r="B30" s="109">
        <v>0.40304398148148146</v>
      </c>
      <c r="C30" s="110">
        <v>477</v>
      </c>
      <c r="D30" s="111">
        <v>31.32</v>
      </c>
      <c r="E30" s="111">
        <v>14939.64</v>
      </c>
      <c r="F30" s="60" t="s">
        <v>12</v>
      </c>
    </row>
    <row r="31" spans="2:12">
      <c r="B31" s="109">
        <v>0.4039699074074074</v>
      </c>
      <c r="C31" s="110">
        <v>107</v>
      </c>
      <c r="D31" s="111">
        <v>31.26</v>
      </c>
      <c r="E31" s="111">
        <v>3344.82</v>
      </c>
      <c r="F31" s="60" t="s">
        <v>12</v>
      </c>
    </row>
    <row r="32" spans="2:12">
      <c r="B32" s="109">
        <v>0.41180555555555554</v>
      </c>
      <c r="C32" s="110">
        <v>105</v>
      </c>
      <c r="D32" s="111">
        <v>31.26</v>
      </c>
      <c r="E32" s="111">
        <v>3282.3</v>
      </c>
      <c r="F32" s="60" t="s">
        <v>12</v>
      </c>
    </row>
    <row r="33" spans="2:6">
      <c r="B33" s="109">
        <v>0.41180555555555554</v>
      </c>
      <c r="C33" s="110">
        <v>728</v>
      </c>
      <c r="D33" s="111">
        <v>31.26</v>
      </c>
      <c r="E33" s="111">
        <v>22757.280000000002</v>
      </c>
      <c r="F33" s="60" t="s">
        <v>12</v>
      </c>
    </row>
    <row r="34" spans="2:6">
      <c r="B34" s="109">
        <v>0.41975694444444445</v>
      </c>
      <c r="C34" s="110">
        <v>18</v>
      </c>
      <c r="D34" s="111">
        <v>31.32</v>
      </c>
      <c r="E34" s="111">
        <v>563.76</v>
      </c>
      <c r="F34" s="60" t="s">
        <v>12</v>
      </c>
    </row>
    <row r="35" spans="2:6">
      <c r="B35" s="109">
        <v>0.42056712962962961</v>
      </c>
      <c r="C35" s="110">
        <v>232</v>
      </c>
      <c r="D35" s="111">
        <v>31.34</v>
      </c>
      <c r="E35" s="111">
        <v>7270.88</v>
      </c>
      <c r="F35" s="60" t="s">
        <v>12</v>
      </c>
    </row>
    <row r="36" spans="2:6">
      <c r="B36" s="109">
        <v>0.42056712962962961</v>
      </c>
      <c r="C36" s="110">
        <v>28</v>
      </c>
      <c r="D36" s="111">
        <v>31.34</v>
      </c>
      <c r="E36" s="111">
        <v>877.52</v>
      </c>
      <c r="F36" s="60" t="s">
        <v>12</v>
      </c>
    </row>
    <row r="37" spans="2:6">
      <c r="B37" s="109">
        <v>0.42061342592592593</v>
      </c>
      <c r="C37" s="110">
        <v>163</v>
      </c>
      <c r="D37" s="111">
        <v>31.32</v>
      </c>
      <c r="E37" s="111">
        <v>5105.16</v>
      </c>
      <c r="F37" s="60" t="s">
        <v>12</v>
      </c>
    </row>
    <row r="38" spans="2:6">
      <c r="B38" s="109">
        <v>0.42062500000000003</v>
      </c>
      <c r="C38" s="110">
        <v>498</v>
      </c>
      <c r="D38" s="111">
        <v>31.32</v>
      </c>
      <c r="E38" s="111">
        <v>15597.36</v>
      </c>
      <c r="F38" s="60" t="s">
        <v>12</v>
      </c>
    </row>
    <row r="39" spans="2:6">
      <c r="B39" s="109">
        <v>0.42334490740740743</v>
      </c>
      <c r="C39" s="110">
        <v>123</v>
      </c>
      <c r="D39" s="111">
        <v>31.3</v>
      </c>
      <c r="E39" s="111">
        <v>3849.9</v>
      </c>
      <c r="F39" s="60" t="s">
        <v>12</v>
      </c>
    </row>
    <row r="40" spans="2:6">
      <c r="B40" s="109">
        <v>0.42334490740740743</v>
      </c>
      <c r="C40" s="110">
        <v>121</v>
      </c>
      <c r="D40" s="111">
        <v>31.3</v>
      </c>
      <c r="E40" s="111">
        <v>3787.3</v>
      </c>
      <c r="F40" s="60" t="s">
        <v>12</v>
      </c>
    </row>
    <row r="41" spans="2:6">
      <c r="B41" s="109">
        <v>0.42967592592592591</v>
      </c>
      <c r="C41" s="110">
        <v>2</v>
      </c>
      <c r="D41" s="111">
        <v>31.34</v>
      </c>
      <c r="E41" s="111">
        <v>62.68</v>
      </c>
      <c r="F41" s="60" t="s">
        <v>12</v>
      </c>
    </row>
    <row r="42" spans="2:6">
      <c r="B42" s="109">
        <v>0.42967592592592591</v>
      </c>
      <c r="C42" s="110">
        <v>233</v>
      </c>
      <c r="D42" s="111">
        <v>31.34</v>
      </c>
      <c r="E42" s="111">
        <v>7302.22</v>
      </c>
      <c r="F42" s="60" t="s">
        <v>12</v>
      </c>
    </row>
    <row r="43" spans="2:6">
      <c r="B43" s="109">
        <v>0.42967592592592591</v>
      </c>
      <c r="C43" s="110">
        <v>241</v>
      </c>
      <c r="D43" s="111">
        <v>31.34</v>
      </c>
      <c r="E43" s="111">
        <v>7552.94</v>
      </c>
      <c r="F43" s="60" t="s">
        <v>12</v>
      </c>
    </row>
    <row r="44" spans="2:6">
      <c r="B44" s="109">
        <v>0.44097222222222221</v>
      </c>
      <c r="C44" s="110">
        <v>116</v>
      </c>
      <c r="D44" s="111">
        <v>31.36</v>
      </c>
      <c r="E44" s="111">
        <v>3637.7599999999998</v>
      </c>
      <c r="F44" s="60" t="s">
        <v>12</v>
      </c>
    </row>
    <row r="45" spans="2:6">
      <c r="B45" s="109">
        <v>0.44097222222222221</v>
      </c>
      <c r="C45" s="110">
        <v>672</v>
      </c>
      <c r="D45" s="111">
        <v>31.34</v>
      </c>
      <c r="E45" s="111">
        <v>21060.48</v>
      </c>
      <c r="F45" s="60" t="s">
        <v>12</v>
      </c>
    </row>
    <row r="46" spans="2:6">
      <c r="B46" s="109">
        <v>0.44199074074074074</v>
      </c>
      <c r="C46" s="110">
        <v>172</v>
      </c>
      <c r="D46" s="111">
        <v>31.28</v>
      </c>
      <c r="E46" s="111">
        <v>5380.16</v>
      </c>
      <c r="F46" s="60" t="s">
        <v>12</v>
      </c>
    </row>
    <row r="47" spans="2:6">
      <c r="B47" s="109">
        <v>0.44374999999999998</v>
      </c>
      <c r="C47" s="110">
        <v>104</v>
      </c>
      <c r="D47" s="111">
        <v>31.24</v>
      </c>
      <c r="E47" s="111">
        <v>3248.96</v>
      </c>
      <c r="F47" s="60" t="s">
        <v>12</v>
      </c>
    </row>
    <row r="48" spans="2:6">
      <c r="B48" s="109">
        <v>0.44376157407407407</v>
      </c>
      <c r="C48" s="110">
        <v>131</v>
      </c>
      <c r="D48" s="111">
        <v>31.24</v>
      </c>
      <c r="E48" s="111">
        <v>4092.4399999999996</v>
      </c>
      <c r="F48" s="60" t="s">
        <v>12</v>
      </c>
    </row>
    <row r="49" spans="2:6">
      <c r="B49" s="109">
        <v>0.45344907407407409</v>
      </c>
      <c r="C49" s="110">
        <v>646</v>
      </c>
      <c r="D49" s="111">
        <v>31.36</v>
      </c>
      <c r="E49" s="111">
        <v>20258.560000000001</v>
      </c>
      <c r="F49" s="60" t="s">
        <v>12</v>
      </c>
    </row>
    <row r="50" spans="2:6">
      <c r="B50" s="109">
        <v>0.46054398148148146</v>
      </c>
      <c r="C50" s="110">
        <v>190</v>
      </c>
      <c r="D50" s="111">
        <v>31.36</v>
      </c>
      <c r="E50" s="111">
        <v>5958.4</v>
      </c>
      <c r="F50" s="60" t="s">
        <v>12</v>
      </c>
    </row>
    <row r="51" spans="2:6">
      <c r="B51" s="109">
        <v>0.46054398148148146</v>
      </c>
      <c r="C51" s="110">
        <v>155</v>
      </c>
      <c r="D51" s="111">
        <v>31.36</v>
      </c>
      <c r="E51" s="111">
        <v>4860.8</v>
      </c>
      <c r="F51" s="60" t="s">
        <v>12</v>
      </c>
    </row>
    <row r="52" spans="2:6">
      <c r="B52" s="109">
        <v>0.46054398148148146</v>
      </c>
      <c r="C52" s="110">
        <v>199</v>
      </c>
      <c r="D52" s="111">
        <v>31.36</v>
      </c>
      <c r="E52" s="111">
        <v>6240.64</v>
      </c>
      <c r="F52" s="60" t="s">
        <v>12</v>
      </c>
    </row>
    <row r="53" spans="2:6">
      <c r="B53" s="109">
        <v>0.46347222222222223</v>
      </c>
      <c r="C53" s="110">
        <v>152</v>
      </c>
      <c r="D53" s="111">
        <v>31.36</v>
      </c>
      <c r="E53" s="111">
        <v>4766.72</v>
      </c>
      <c r="F53" s="60" t="s">
        <v>12</v>
      </c>
    </row>
    <row r="54" spans="2:6">
      <c r="B54" s="109">
        <v>0.46975694444444444</v>
      </c>
      <c r="C54" s="110">
        <v>437</v>
      </c>
      <c r="D54" s="111">
        <v>31.36</v>
      </c>
      <c r="E54" s="111">
        <v>13704.32</v>
      </c>
      <c r="F54" s="60" t="s">
        <v>12</v>
      </c>
    </row>
    <row r="55" spans="2:6">
      <c r="B55" s="109">
        <v>0.48135416666666669</v>
      </c>
      <c r="C55" s="110">
        <v>188</v>
      </c>
      <c r="D55" s="111">
        <v>31.3</v>
      </c>
      <c r="E55" s="111">
        <v>5884.4000000000005</v>
      </c>
      <c r="F55" s="60" t="s">
        <v>12</v>
      </c>
    </row>
    <row r="56" spans="2:6">
      <c r="B56" s="109">
        <v>0.48769675925925926</v>
      </c>
      <c r="C56" s="110">
        <v>160</v>
      </c>
      <c r="D56" s="111">
        <v>31.28</v>
      </c>
      <c r="E56" s="111">
        <v>5004.8</v>
      </c>
      <c r="F56" s="60" t="s">
        <v>12</v>
      </c>
    </row>
    <row r="57" spans="2:6">
      <c r="B57" s="109">
        <v>0.48769675925925926</v>
      </c>
      <c r="C57" s="110">
        <v>157</v>
      </c>
      <c r="D57" s="111">
        <v>31.28</v>
      </c>
      <c r="E57" s="111">
        <v>4910.96</v>
      </c>
      <c r="F57" s="60" t="s">
        <v>12</v>
      </c>
    </row>
    <row r="58" spans="2:6">
      <c r="B58" s="109">
        <v>0.48769675925925926</v>
      </c>
      <c r="C58" s="110">
        <v>584</v>
      </c>
      <c r="D58" s="111">
        <v>31.26</v>
      </c>
      <c r="E58" s="111">
        <v>18255.84</v>
      </c>
      <c r="F58" s="60" t="s">
        <v>12</v>
      </c>
    </row>
    <row r="59" spans="2:6">
      <c r="B59" s="109">
        <v>0.48810185185185184</v>
      </c>
      <c r="C59" s="110">
        <v>145</v>
      </c>
      <c r="D59" s="111">
        <v>31.18</v>
      </c>
      <c r="E59" s="111">
        <v>4521.1000000000004</v>
      </c>
      <c r="F59" s="60" t="s">
        <v>12</v>
      </c>
    </row>
    <row r="60" spans="2:6">
      <c r="B60" s="109">
        <v>0.49346064814814816</v>
      </c>
      <c r="C60" s="110">
        <v>258</v>
      </c>
      <c r="D60" s="111">
        <v>31.16</v>
      </c>
      <c r="E60" s="111">
        <v>8039.28</v>
      </c>
      <c r="F60" s="60" t="s">
        <v>12</v>
      </c>
    </row>
    <row r="61" spans="2:6">
      <c r="B61" s="109">
        <v>0.49820601851851853</v>
      </c>
      <c r="C61" s="110">
        <v>222</v>
      </c>
      <c r="D61" s="111">
        <v>31.14</v>
      </c>
      <c r="E61" s="111">
        <v>6913.08</v>
      </c>
      <c r="F61" s="60" t="s">
        <v>12</v>
      </c>
    </row>
    <row r="62" spans="2:6">
      <c r="B62" s="109">
        <v>0.50086805555555558</v>
      </c>
      <c r="C62" s="110">
        <v>253</v>
      </c>
      <c r="D62" s="111">
        <v>31.18</v>
      </c>
      <c r="E62" s="111">
        <v>7888.54</v>
      </c>
      <c r="F62" s="60" t="s">
        <v>12</v>
      </c>
    </row>
    <row r="63" spans="2:6">
      <c r="B63" s="109">
        <v>0.50495370370370374</v>
      </c>
      <c r="C63" s="110">
        <v>101</v>
      </c>
      <c r="D63" s="111">
        <v>31.16</v>
      </c>
      <c r="E63" s="111">
        <v>3147.16</v>
      </c>
      <c r="F63" s="60" t="s">
        <v>12</v>
      </c>
    </row>
    <row r="64" spans="2:6">
      <c r="B64" s="109">
        <v>0.51065972222222222</v>
      </c>
      <c r="C64" s="110">
        <v>314</v>
      </c>
      <c r="D64" s="111">
        <v>31.16</v>
      </c>
      <c r="E64" s="111">
        <v>9784.24</v>
      </c>
      <c r="F64" s="60" t="s">
        <v>12</v>
      </c>
    </row>
    <row r="65" spans="2:6">
      <c r="B65" s="109">
        <v>0.51604166666666662</v>
      </c>
      <c r="C65" s="110">
        <v>300</v>
      </c>
      <c r="D65" s="111">
        <v>31.16</v>
      </c>
      <c r="E65" s="111">
        <v>9348</v>
      </c>
      <c r="F65" s="60" t="s">
        <v>12</v>
      </c>
    </row>
    <row r="66" spans="2:6">
      <c r="B66" s="109">
        <v>0.53050925925925929</v>
      </c>
      <c r="C66" s="110">
        <v>306</v>
      </c>
      <c r="D66" s="111">
        <v>31.18</v>
      </c>
      <c r="E66" s="111">
        <v>9541.08</v>
      </c>
      <c r="F66" s="60" t="s">
        <v>12</v>
      </c>
    </row>
    <row r="67" spans="2:6">
      <c r="B67" s="109">
        <v>0.53050925925925929</v>
      </c>
      <c r="C67" s="110">
        <v>250</v>
      </c>
      <c r="D67" s="111">
        <v>31.18</v>
      </c>
      <c r="E67" s="111">
        <v>7795</v>
      </c>
      <c r="F67" s="60" t="s">
        <v>12</v>
      </c>
    </row>
    <row r="68" spans="2:6">
      <c r="B68" s="109">
        <v>0.53972222222222221</v>
      </c>
      <c r="C68" s="110">
        <v>38</v>
      </c>
      <c r="D68" s="111">
        <v>31.2</v>
      </c>
      <c r="E68" s="111">
        <v>1185.5999999999999</v>
      </c>
      <c r="F68" s="60" t="s">
        <v>12</v>
      </c>
    </row>
    <row r="69" spans="2:6">
      <c r="B69" s="109">
        <v>0.53979166666666667</v>
      </c>
      <c r="C69" s="110">
        <v>301</v>
      </c>
      <c r="D69" s="111">
        <v>31.2</v>
      </c>
      <c r="E69" s="111">
        <v>9391.1999999999989</v>
      </c>
      <c r="F69" s="60" t="s">
        <v>12</v>
      </c>
    </row>
    <row r="70" spans="2:6">
      <c r="B70" s="109">
        <v>0.54259259259259263</v>
      </c>
      <c r="C70" s="110">
        <v>44</v>
      </c>
      <c r="D70" s="111">
        <v>31.2</v>
      </c>
      <c r="E70" s="111">
        <v>1372.8</v>
      </c>
      <c r="F70" s="60" t="s">
        <v>12</v>
      </c>
    </row>
    <row r="71" spans="2:6">
      <c r="B71" s="109">
        <v>0.54594907407407411</v>
      </c>
      <c r="C71" s="110">
        <v>358</v>
      </c>
      <c r="D71" s="111">
        <v>31.18</v>
      </c>
      <c r="E71" s="111">
        <v>11162.44</v>
      </c>
      <c r="F71" s="60" t="s">
        <v>12</v>
      </c>
    </row>
    <row r="72" spans="2:6">
      <c r="B72" s="109">
        <v>0.55577546296296299</v>
      </c>
      <c r="C72" s="110">
        <v>100</v>
      </c>
      <c r="D72" s="111">
        <v>31.1</v>
      </c>
      <c r="E72" s="111">
        <v>3110</v>
      </c>
      <c r="F72" s="60" t="s">
        <v>12</v>
      </c>
    </row>
    <row r="73" spans="2:6">
      <c r="B73" s="109">
        <v>0.55577546296296299</v>
      </c>
      <c r="C73" s="110">
        <v>262</v>
      </c>
      <c r="D73" s="111">
        <v>31.1</v>
      </c>
      <c r="E73" s="111">
        <v>8148.2000000000007</v>
      </c>
      <c r="F73" s="60" t="s">
        <v>12</v>
      </c>
    </row>
    <row r="74" spans="2:6">
      <c r="B74" s="109">
        <v>0.55667824074074079</v>
      </c>
      <c r="C74" s="110">
        <v>71</v>
      </c>
      <c r="D74" s="111">
        <v>31.12</v>
      </c>
      <c r="E74" s="111">
        <v>2209.52</v>
      </c>
      <c r="F74" s="60" t="s">
        <v>12</v>
      </c>
    </row>
    <row r="75" spans="2:6">
      <c r="B75" s="109">
        <v>0.57239583333333333</v>
      </c>
      <c r="C75" s="110">
        <v>177</v>
      </c>
      <c r="D75" s="111">
        <v>31.2</v>
      </c>
      <c r="E75" s="111">
        <v>5522.4</v>
      </c>
      <c r="F75" s="60" t="s">
        <v>12</v>
      </c>
    </row>
    <row r="76" spans="2:6">
      <c r="B76" s="109">
        <v>0.57310185185185181</v>
      </c>
      <c r="C76" s="110">
        <v>439</v>
      </c>
      <c r="D76" s="111">
        <v>31.18</v>
      </c>
      <c r="E76" s="111">
        <v>13688.02</v>
      </c>
      <c r="F76" s="60" t="s">
        <v>12</v>
      </c>
    </row>
    <row r="77" spans="2:6">
      <c r="B77" s="109">
        <v>0.57310185185185181</v>
      </c>
      <c r="C77" s="110">
        <v>104</v>
      </c>
      <c r="D77" s="111">
        <v>31.18</v>
      </c>
      <c r="E77" s="111">
        <v>3242.72</v>
      </c>
      <c r="F77" s="60" t="s">
        <v>12</v>
      </c>
    </row>
    <row r="78" spans="2:6">
      <c r="B78" s="109">
        <v>0.59084490740740736</v>
      </c>
      <c r="C78" s="110">
        <v>132</v>
      </c>
      <c r="D78" s="111">
        <v>31.14</v>
      </c>
      <c r="E78" s="111">
        <v>4110.4800000000005</v>
      </c>
      <c r="F78" s="60" t="s">
        <v>12</v>
      </c>
    </row>
    <row r="79" spans="2:6">
      <c r="B79" s="109">
        <v>0.59627314814814814</v>
      </c>
      <c r="C79" s="110">
        <v>276</v>
      </c>
      <c r="D79" s="111">
        <v>31.12</v>
      </c>
      <c r="E79" s="111">
        <v>8589.1200000000008</v>
      </c>
      <c r="F79" s="60" t="s">
        <v>12</v>
      </c>
    </row>
    <row r="80" spans="2:6">
      <c r="B80" s="109">
        <v>0.59918981481481481</v>
      </c>
      <c r="C80" s="110">
        <v>81</v>
      </c>
      <c r="D80" s="111">
        <v>31.16</v>
      </c>
      <c r="E80" s="111">
        <v>2523.96</v>
      </c>
      <c r="F80" s="60" t="s">
        <v>12</v>
      </c>
    </row>
    <row r="81" spans="2:6">
      <c r="B81" s="109">
        <v>0.60075231481481484</v>
      </c>
      <c r="C81" s="110">
        <v>594</v>
      </c>
      <c r="D81" s="111">
        <v>31.12</v>
      </c>
      <c r="E81" s="111">
        <v>18485.28</v>
      </c>
      <c r="F81" s="60" t="s">
        <v>12</v>
      </c>
    </row>
    <row r="82" spans="2:6">
      <c r="B82" s="109">
        <v>0.60155092592592596</v>
      </c>
      <c r="C82" s="110">
        <v>156</v>
      </c>
      <c r="D82" s="111">
        <v>31.1</v>
      </c>
      <c r="E82" s="111">
        <v>4851.6000000000004</v>
      </c>
      <c r="F82" s="60" t="s">
        <v>12</v>
      </c>
    </row>
    <row r="83" spans="2:6">
      <c r="B83" s="109">
        <v>0.60155092592592596</v>
      </c>
      <c r="C83" s="110">
        <v>5</v>
      </c>
      <c r="D83" s="111">
        <v>31.1</v>
      </c>
      <c r="E83" s="111">
        <v>155.5</v>
      </c>
      <c r="F83" s="60" t="s">
        <v>12</v>
      </c>
    </row>
    <row r="84" spans="2:6">
      <c r="B84" s="109">
        <v>0.60155092592592596</v>
      </c>
      <c r="C84" s="110">
        <v>390</v>
      </c>
      <c r="D84" s="111">
        <v>31.1</v>
      </c>
      <c r="E84" s="111">
        <v>12129</v>
      </c>
      <c r="F84" s="60" t="s">
        <v>12</v>
      </c>
    </row>
    <row r="85" spans="2:6">
      <c r="B85" s="109">
        <v>0.62240740740740741</v>
      </c>
      <c r="C85" s="110">
        <v>8</v>
      </c>
      <c r="D85" s="111">
        <v>31.04</v>
      </c>
      <c r="E85" s="111">
        <v>248.32</v>
      </c>
      <c r="F85" s="60" t="s">
        <v>12</v>
      </c>
    </row>
    <row r="86" spans="2:6">
      <c r="B86" s="109">
        <v>0.62269675925925927</v>
      </c>
      <c r="C86" s="110">
        <v>8</v>
      </c>
      <c r="D86" s="111">
        <v>31.04</v>
      </c>
      <c r="E86" s="111">
        <v>248.32</v>
      </c>
      <c r="F86" s="60" t="s">
        <v>12</v>
      </c>
    </row>
    <row r="87" spans="2:6">
      <c r="B87" s="109">
        <v>0.62380787037037033</v>
      </c>
      <c r="C87" s="110">
        <v>82</v>
      </c>
      <c r="D87" s="111">
        <v>31.04</v>
      </c>
      <c r="E87" s="111">
        <v>2545.2799999999997</v>
      </c>
      <c r="F87" s="60" t="s">
        <v>12</v>
      </c>
    </row>
    <row r="88" spans="2:6">
      <c r="B88" s="109">
        <v>0.62380787037037033</v>
      </c>
      <c r="C88" s="110">
        <v>142</v>
      </c>
      <c r="D88" s="111">
        <v>31.04</v>
      </c>
      <c r="E88" s="111">
        <v>4407.68</v>
      </c>
      <c r="F88" s="60" t="s">
        <v>12</v>
      </c>
    </row>
    <row r="89" spans="2:6">
      <c r="B89" s="109">
        <v>0.62380787037037033</v>
      </c>
      <c r="C89" s="110">
        <v>379</v>
      </c>
      <c r="D89" s="111">
        <v>31.02</v>
      </c>
      <c r="E89" s="111">
        <v>11756.58</v>
      </c>
      <c r="F89" s="60" t="s">
        <v>12</v>
      </c>
    </row>
    <row r="90" spans="2:6">
      <c r="B90" s="109">
        <v>0.62380787037037033</v>
      </c>
      <c r="C90" s="110">
        <v>24</v>
      </c>
      <c r="D90" s="111">
        <v>31.02</v>
      </c>
      <c r="E90" s="111">
        <v>744.48</v>
      </c>
      <c r="F90" s="60" t="s">
        <v>12</v>
      </c>
    </row>
    <row r="91" spans="2:6">
      <c r="B91" s="109">
        <v>0.62501157407407404</v>
      </c>
      <c r="C91" s="110">
        <v>164</v>
      </c>
      <c r="D91" s="111">
        <v>31.02</v>
      </c>
      <c r="E91" s="111">
        <v>5087.28</v>
      </c>
      <c r="F91" s="60" t="s">
        <v>12</v>
      </c>
    </row>
    <row r="92" spans="2:6">
      <c r="B92" s="109">
        <v>0.63659722222222226</v>
      </c>
      <c r="C92" s="110">
        <v>162</v>
      </c>
      <c r="D92" s="111">
        <v>31</v>
      </c>
      <c r="E92" s="111">
        <v>5022</v>
      </c>
      <c r="F92" s="60" t="s">
        <v>12</v>
      </c>
    </row>
    <row r="93" spans="2:6">
      <c r="B93" s="109">
        <v>0.6381944444444444</v>
      </c>
      <c r="C93" s="110">
        <v>586</v>
      </c>
      <c r="D93" s="111">
        <v>30.98</v>
      </c>
      <c r="E93" s="111">
        <v>18154.28</v>
      </c>
      <c r="F93" s="60" t="s">
        <v>12</v>
      </c>
    </row>
    <row r="94" spans="2:6">
      <c r="B94" s="109">
        <v>0.64739583333333328</v>
      </c>
      <c r="C94" s="110">
        <v>247</v>
      </c>
      <c r="D94" s="111">
        <v>31</v>
      </c>
      <c r="E94" s="111">
        <v>7657</v>
      </c>
      <c r="F94" s="60" t="s">
        <v>12</v>
      </c>
    </row>
    <row r="95" spans="2:6">
      <c r="B95" s="109">
        <v>0.64751157407407411</v>
      </c>
      <c r="C95" s="110">
        <v>932</v>
      </c>
      <c r="D95" s="111">
        <v>30.98</v>
      </c>
      <c r="E95" s="111">
        <v>28873.360000000001</v>
      </c>
      <c r="F95" s="60" t="s">
        <v>12</v>
      </c>
    </row>
    <row r="96" spans="2:6">
      <c r="B96" s="109">
        <v>0.65225694444444449</v>
      </c>
      <c r="C96" s="110">
        <v>409</v>
      </c>
      <c r="D96" s="111">
        <v>31</v>
      </c>
      <c r="E96" s="111">
        <v>12679</v>
      </c>
      <c r="F96" s="60" t="s">
        <v>12</v>
      </c>
    </row>
    <row r="97" spans="2:6">
      <c r="B97" s="109">
        <v>0.65489583333333334</v>
      </c>
      <c r="C97" s="110">
        <v>318</v>
      </c>
      <c r="D97" s="111">
        <v>30.94</v>
      </c>
      <c r="E97" s="111">
        <v>9838.92</v>
      </c>
      <c r="F97" s="60" t="s">
        <v>12</v>
      </c>
    </row>
    <row r="98" spans="2:6">
      <c r="B98" s="109">
        <v>0.65528935185185189</v>
      </c>
      <c r="C98" s="110">
        <v>321</v>
      </c>
      <c r="D98" s="111">
        <v>30.88</v>
      </c>
      <c r="E98" s="111">
        <v>9912.48</v>
      </c>
      <c r="F98" s="60" t="s">
        <v>12</v>
      </c>
    </row>
    <row r="99" spans="2:6">
      <c r="B99" s="109">
        <v>0.65949074074074077</v>
      </c>
      <c r="C99" s="110">
        <v>300</v>
      </c>
      <c r="D99" s="111">
        <v>30.9</v>
      </c>
      <c r="E99" s="111">
        <v>9270</v>
      </c>
      <c r="F99" s="60" t="s">
        <v>12</v>
      </c>
    </row>
    <row r="100" spans="2:6">
      <c r="B100" s="109">
        <v>0.66612268518518514</v>
      </c>
      <c r="C100" s="110">
        <v>261</v>
      </c>
      <c r="D100" s="111">
        <v>31.08</v>
      </c>
      <c r="E100" s="111">
        <v>8111.8799999999992</v>
      </c>
      <c r="F100" s="60" t="s">
        <v>12</v>
      </c>
    </row>
    <row r="101" spans="2:6">
      <c r="B101" s="109">
        <v>0.66894675925925928</v>
      </c>
      <c r="C101" s="110">
        <v>176</v>
      </c>
      <c r="D101" s="111">
        <v>31.1</v>
      </c>
      <c r="E101" s="111">
        <v>5473.6</v>
      </c>
      <c r="F101" s="60" t="s">
        <v>12</v>
      </c>
    </row>
    <row r="102" spans="2:6">
      <c r="B102" s="109">
        <v>0.66894675925925928</v>
      </c>
      <c r="C102" s="110">
        <v>183</v>
      </c>
      <c r="D102" s="111">
        <v>31.08</v>
      </c>
      <c r="E102" s="111">
        <v>5687.6399999999994</v>
      </c>
      <c r="F102" s="60" t="s">
        <v>12</v>
      </c>
    </row>
    <row r="103" spans="2:6">
      <c r="B103" s="109">
        <v>0.66899305555555555</v>
      </c>
      <c r="C103" s="110">
        <v>641</v>
      </c>
      <c r="D103" s="111">
        <v>31.08</v>
      </c>
      <c r="E103" s="111">
        <v>19922.28</v>
      </c>
      <c r="F103" s="60" t="s">
        <v>12</v>
      </c>
    </row>
    <row r="104" spans="2:6">
      <c r="B104" s="109">
        <v>0.67062500000000003</v>
      </c>
      <c r="C104" s="110">
        <v>308</v>
      </c>
      <c r="D104" s="111">
        <v>31.06</v>
      </c>
      <c r="E104" s="111">
        <v>9566.48</v>
      </c>
      <c r="F104" s="60" t="s">
        <v>12</v>
      </c>
    </row>
    <row r="105" spans="2:6">
      <c r="B105" s="109">
        <v>0.67211805555555559</v>
      </c>
      <c r="C105" s="110">
        <v>107</v>
      </c>
      <c r="D105" s="111">
        <v>31.04</v>
      </c>
      <c r="E105" s="111">
        <v>3321.2799999999997</v>
      </c>
      <c r="F105" s="60" t="s">
        <v>12</v>
      </c>
    </row>
    <row r="106" spans="2:6">
      <c r="B106" s="109">
        <v>0.67318287037037039</v>
      </c>
      <c r="C106" s="110">
        <v>193</v>
      </c>
      <c r="D106" s="111">
        <v>31.04</v>
      </c>
      <c r="E106" s="111">
        <v>5990.72</v>
      </c>
      <c r="F106" s="60" t="s">
        <v>12</v>
      </c>
    </row>
    <row r="107" spans="2:6">
      <c r="B107" s="109">
        <v>0.67521990740740745</v>
      </c>
      <c r="C107" s="110">
        <v>96</v>
      </c>
      <c r="D107" s="111">
        <v>31.02</v>
      </c>
      <c r="E107" s="111">
        <v>2977.92</v>
      </c>
      <c r="F107" s="60" t="s">
        <v>12</v>
      </c>
    </row>
    <row r="108" spans="2:6">
      <c r="B108" s="109">
        <v>0.682037037037037</v>
      </c>
      <c r="C108" s="110">
        <v>27</v>
      </c>
      <c r="D108" s="111">
        <v>30.98</v>
      </c>
      <c r="E108" s="111">
        <v>836.46</v>
      </c>
      <c r="F108" s="60" t="s">
        <v>12</v>
      </c>
    </row>
    <row r="109" spans="2:6">
      <c r="B109" s="109">
        <v>0.682037037037037</v>
      </c>
      <c r="C109" s="110">
        <v>144</v>
      </c>
      <c r="D109" s="111">
        <v>30.98</v>
      </c>
      <c r="E109" s="111">
        <v>4461.12</v>
      </c>
      <c r="F109" s="60" t="s">
        <v>12</v>
      </c>
    </row>
    <row r="110" spans="2:6">
      <c r="B110" s="109">
        <v>0.68273148148148144</v>
      </c>
      <c r="C110" s="110">
        <v>555</v>
      </c>
      <c r="D110" s="111">
        <v>30.94</v>
      </c>
      <c r="E110" s="111">
        <v>17171.7</v>
      </c>
      <c r="F110" s="60" t="s">
        <v>12</v>
      </c>
    </row>
    <row r="111" spans="2:6">
      <c r="B111" s="109">
        <v>0.69208333333333338</v>
      </c>
      <c r="C111" s="110">
        <v>68</v>
      </c>
      <c r="D111" s="111">
        <v>31.02</v>
      </c>
      <c r="E111" s="111">
        <v>2109.36</v>
      </c>
      <c r="F111" s="60" t="s">
        <v>12</v>
      </c>
    </row>
    <row r="112" spans="2:6">
      <c r="B112" s="109">
        <v>0.69270833333333337</v>
      </c>
      <c r="C112" s="110">
        <v>262</v>
      </c>
      <c r="D112" s="111">
        <v>31.02</v>
      </c>
      <c r="E112" s="111">
        <v>8127.24</v>
      </c>
      <c r="F112" s="60" t="s">
        <v>12</v>
      </c>
    </row>
    <row r="113" spans="2:6">
      <c r="B113" s="109">
        <v>0.69270833333333337</v>
      </c>
      <c r="C113" s="110">
        <v>321</v>
      </c>
      <c r="D113" s="111">
        <v>31.02</v>
      </c>
      <c r="E113" s="111">
        <v>9957.42</v>
      </c>
      <c r="F113" s="60" t="s">
        <v>12</v>
      </c>
    </row>
    <row r="114" spans="2:6">
      <c r="B114" s="109">
        <v>0.69550925925925922</v>
      </c>
      <c r="C114" s="110">
        <v>154</v>
      </c>
      <c r="D114" s="111">
        <v>31</v>
      </c>
      <c r="E114" s="111">
        <v>4774</v>
      </c>
      <c r="F114" s="60" t="s">
        <v>12</v>
      </c>
    </row>
    <row r="115" spans="2:6">
      <c r="B115" s="109">
        <v>0.69726851851851857</v>
      </c>
      <c r="C115" s="110">
        <v>312</v>
      </c>
      <c r="D115" s="111">
        <v>30.98</v>
      </c>
      <c r="E115" s="111">
        <v>9665.76</v>
      </c>
      <c r="F115" s="60" t="s">
        <v>12</v>
      </c>
    </row>
    <row r="116" spans="2:6">
      <c r="B116" s="109">
        <v>0.69843750000000004</v>
      </c>
      <c r="C116" s="110">
        <v>729</v>
      </c>
      <c r="D116" s="111">
        <v>30.96</v>
      </c>
      <c r="E116" s="111">
        <v>22569.84</v>
      </c>
      <c r="F116" s="60" t="s">
        <v>12</v>
      </c>
    </row>
    <row r="117" spans="2:6">
      <c r="B117" s="109">
        <v>0.70703703703703702</v>
      </c>
      <c r="C117" s="110">
        <v>243</v>
      </c>
      <c r="D117" s="111">
        <v>31.04</v>
      </c>
      <c r="E117" s="111">
        <v>7542.7199999999993</v>
      </c>
      <c r="F117" s="60" t="s">
        <v>12</v>
      </c>
    </row>
    <row r="118" spans="2:6">
      <c r="B118" s="109">
        <v>0.71302083333333333</v>
      </c>
      <c r="C118" s="110">
        <v>309</v>
      </c>
      <c r="D118" s="111">
        <v>31.14</v>
      </c>
      <c r="E118" s="111">
        <v>9622.26</v>
      </c>
      <c r="F118" s="60" t="s">
        <v>12</v>
      </c>
    </row>
    <row r="119" spans="2:6">
      <c r="B119" s="109">
        <v>0.71302083333333333</v>
      </c>
      <c r="C119" s="110">
        <v>662</v>
      </c>
      <c r="D119" s="111">
        <v>31.14</v>
      </c>
      <c r="E119" s="111">
        <v>20614.68</v>
      </c>
      <c r="F119" s="60" t="s">
        <v>12</v>
      </c>
    </row>
    <row r="120" spans="2:6">
      <c r="B120" s="109">
        <v>0.71303240740740736</v>
      </c>
      <c r="C120" s="110">
        <v>835</v>
      </c>
      <c r="D120" s="111">
        <v>31.12</v>
      </c>
      <c r="E120" s="111">
        <v>25985.200000000001</v>
      </c>
      <c r="F120" s="60" t="s">
        <v>12</v>
      </c>
    </row>
    <row r="121" spans="2:6">
      <c r="B121" s="109">
        <v>0.72094907407407405</v>
      </c>
      <c r="C121" s="110">
        <v>319</v>
      </c>
      <c r="D121" s="111">
        <v>30.98</v>
      </c>
      <c r="E121" s="111">
        <v>9882.6200000000008</v>
      </c>
      <c r="F121" s="60" t="s">
        <v>12</v>
      </c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4" priority="1">
      <formula>$D15&gt;#REF!</formula>
    </cfRule>
  </conditionalFormatting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66E1-3ED8-444E-B05E-C24EF7709359}">
  <dimension ref="B1:L248"/>
  <sheetViews>
    <sheetView showGridLines="0" zoomScaleNormal="100" workbookViewId="0">
      <pane ySplit="9" topLeftCell="A14" activePane="bottomLeft" state="frozen"/>
      <selection pane="bottomLeft"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46085</v>
      </c>
      <c r="C15" s="58">
        <f>SUMIF(F21:F5001,F15,C21:C5001)</f>
        <v>28626</v>
      </c>
      <c r="D15" s="59">
        <f>E15/C15</f>
        <v>31.299689792496327</v>
      </c>
      <c r="E15" s="59">
        <f>SUMIF(F21:F5001,F15,E21:E5001)</f>
        <v>895984.91999999981</v>
      </c>
      <c r="F15" s="60" t="s">
        <v>12</v>
      </c>
    </row>
    <row r="16" spans="2:10">
      <c r="B16" s="26">
        <f>B15</f>
        <v>46085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0.37920138888888888</v>
      </c>
      <c r="C21" s="110">
        <v>1043</v>
      </c>
      <c r="D21" s="111">
        <v>31.28</v>
      </c>
      <c r="E21" s="111">
        <f>+C21*D21</f>
        <v>32625.040000000001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0.38215277777777779</v>
      </c>
      <c r="C22" s="110">
        <v>709</v>
      </c>
      <c r="D22" s="111">
        <v>31.26</v>
      </c>
      <c r="E22" s="111">
        <f t="shared" ref="E22:E85" si="0">+C22*D22</f>
        <v>22163.34</v>
      </c>
      <c r="F22" s="60" t="s">
        <v>12</v>
      </c>
    </row>
    <row r="23" spans="2:12">
      <c r="B23" s="109">
        <v>0.38453703703703701</v>
      </c>
      <c r="C23" s="110">
        <v>383</v>
      </c>
      <c r="D23" s="111">
        <v>31.3</v>
      </c>
      <c r="E23" s="111">
        <f t="shared" si="0"/>
        <v>11987.9</v>
      </c>
      <c r="F23" s="60" t="s">
        <v>12</v>
      </c>
    </row>
    <row r="24" spans="2:12">
      <c r="B24" s="109">
        <v>0.38549768518518518</v>
      </c>
      <c r="C24" s="110">
        <v>89</v>
      </c>
      <c r="D24" s="111">
        <v>31.26</v>
      </c>
      <c r="E24" s="111">
        <f t="shared" si="0"/>
        <v>2782.1400000000003</v>
      </c>
      <c r="F24" s="60" t="s">
        <v>12</v>
      </c>
    </row>
    <row r="25" spans="2:12">
      <c r="B25" s="109">
        <v>0.38549768518518518</v>
      </c>
      <c r="C25" s="110">
        <v>282</v>
      </c>
      <c r="D25" s="111">
        <v>31.26</v>
      </c>
      <c r="E25" s="111">
        <f t="shared" si="0"/>
        <v>8815.32</v>
      </c>
      <c r="F25" s="60" t="s">
        <v>12</v>
      </c>
    </row>
    <row r="26" spans="2:12">
      <c r="B26" s="109">
        <v>0.38667824074074075</v>
      </c>
      <c r="C26" s="110">
        <v>31</v>
      </c>
      <c r="D26" s="111">
        <v>31.18</v>
      </c>
      <c r="E26" s="111">
        <f t="shared" si="0"/>
        <v>966.58</v>
      </c>
      <c r="F26" s="60" t="s">
        <v>12</v>
      </c>
    </row>
    <row r="27" spans="2:12">
      <c r="B27" s="109">
        <v>0.38674768518518521</v>
      </c>
      <c r="C27" s="110">
        <v>134</v>
      </c>
      <c r="D27" s="111">
        <v>31.18</v>
      </c>
      <c r="E27" s="111">
        <f t="shared" si="0"/>
        <v>4178.12</v>
      </c>
      <c r="F27" s="60" t="s">
        <v>12</v>
      </c>
    </row>
    <row r="28" spans="2:12">
      <c r="B28" s="109">
        <v>0.38790509259259259</v>
      </c>
      <c r="C28" s="110">
        <v>148</v>
      </c>
      <c r="D28" s="111">
        <v>31.12</v>
      </c>
      <c r="E28" s="111">
        <f t="shared" si="0"/>
        <v>4605.76</v>
      </c>
      <c r="F28" s="60" t="s">
        <v>12</v>
      </c>
    </row>
    <row r="29" spans="2:12">
      <c r="B29" s="109">
        <v>0.38907407407407407</v>
      </c>
      <c r="C29" s="110">
        <v>282</v>
      </c>
      <c r="D29" s="111">
        <v>31.14</v>
      </c>
      <c r="E29" s="111">
        <f t="shared" si="0"/>
        <v>8781.48</v>
      </c>
      <c r="F29" s="60" t="s">
        <v>12</v>
      </c>
    </row>
    <row r="30" spans="2:12">
      <c r="B30" s="109">
        <v>0.39333333333333331</v>
      </c>
      <c r="C30" s="110">
        <v>708</v>
      </c>
      <c r="D30" s="111">
        <v>31.06</v>
      </c>
      <c r="E30" s="111">
        <f t="shared" si="0"/>
        <v>21990.48</v>
      </c>
      <c r="F30" s="60" t="s">
        <v>12</v>
      </c>
    </row>
    <row r="31" spans="2:12">
      <c r="B31" s="109">
        <v>0.39923611111111112</v>
      </c>
      <c r="C31" s="110">
        <v>827</v>
      </c>
      <c r="D31" s="111">
        <v>31.12</v>
      </c>
      <c r="E31" s="111">
        <f t="shared" si="0"/>
        <v>25736.240000000002</v>
      </c>
      <c r="F31" s="60" t="s">
        <v>12</v>
      </c>
    </row>
    <row r="32" spans="2:12">
      <c r="B32" s="109">
        <v>0.40387731481481481</v>
      </c>
      <c r="C32" s="110">
        <v>624</v>
      </c>
      <c r="D32" s="111">
        <v>31.16</v>
      </c>
      <c r="E32" s="111">
        <f t="shared" si="0"/>
        <v>19443.84</v>
      </c>
      <c r="F32" s="60" t="s">
        <v>12</v>
      </c>
    </row>
    <row r="33" spans="2:6">
      <c r="B33" s="109">
        <v>0.40780092592592593</v>
      </c>
      <c r="C33" s="110">
        <v>412</v>
      </c>
      <c r="D33" s="111">
        <v>31.16</v>
      </c>
      <c r="E33" s="111">
        <f t="shared" si="0"/>
        <v>12837.92</v>
      </c>
      <c r="F33" s="60" t="s">
        <v>12</v>
      </c>
    </row>
    <row r="34" spans="2:6">
      <c r="B34" s="109">
        <v>0.40844907407407405</v>
      </c>
      <c r="C34" s="110">
        <v>234</v>
      </c>
      <c r="D34" s="111">
        <v>31.08</v>
      </c>
      <c r="E34" s="111">
        <f t="shared" si="0"/>
        <v>7272.7199999999993</v>
      </c>
      <c r="F34" s="60" t="s">
        <v>12</v>
      </c>
    </row>
    <row r="35" spans="2:6">
      <c r="B35" s="109">
        <v>0.41268518518518521</v>
      </c>
      <c r="C35" s="110">
        <v>470</v>
      </c>
      <c r="D35" s="111">
        <v>31.06</v>
      </c>
      <c r="E35" s="111">
        <f t="shared" si="0"/>
        <v>14598.199999999999</v>
      </c>
      <c r="F35" s="60" t="s">
        <v>12</v>
      </c>
    </row>
    <row r="36" spans="2:6">
      <c r="B36" s="109">
        <v>0.42219907407407409</v>
      </c>
      <c r="C36" s="110">
        <v>268</v>
      </c>
      <c r="D36" s="111">
        <v>31.12</v>
      </c>
      <c r="E36" s="111">
        <f t="shared" si="0"/>
        <v>8340.16</v>
      </c>
      <c r="F36" s="60" t="s">
        <v>12</v>
      </c>
    </row>
    <row r="37" spans="2:6">
      <c r="B37" s="109">
        <v>0.42228009259259258</v>
      </c>
      <c r="C37" s="110">
        <v>659</v>
      </c>
      <c r="D37" s="111">
        <v>31.1</v>
      </c>
      <c r="E37" s="111">
        <f t="shared" si="0"/>
        <v>20494.900000000001</v>
      </c>
      <c r="F37" s="60" t="s">
        <v>12</v>
      </c>
    </row>
    <row r="38" spans="2:6">
      <c r="B38" s="109">
        <v>0.43024305555555553</v>
      </c>
      <c r="C38" s="110">
        <v>502</v>
      </c>
      <c r="D38" s="111">
        <v>31.18</v>
      </c>
      <c r="E38" s="111">
        <f t="shared" si="0"/>
        <v>15652.36</v>
      </c>
      <c r="F38" s="60" t="s">
        <v>12</v>
      </c>
    </row>
    <row r="39" spans="2:6">
      <c r="B39" s="109">
        <v>0.43085648148148148</v>
      </c>
      <c r="C39" s="110">
        <v>188</v>
      </c>
      <c r="D39" s="111">
        <v>31.14</v>
      </c>
      <c r="E39" s="111">
        <f t="shared" si="0"/>
        <v>5854.32</v>
      </c>
      <c r="F39" s="60" t="s">
        <v>12</v>
      </c>
    </row>
    <row r="40" spans="2:6">
      <c r="B40" s="109">
        <v>0.4379513888888889</v>
      </c>
      <c r="C40" s="110">
        <v>584</v>
      </c>
      <c r="D40" s="111">
        <v>31.22</v>
      </c>
      <c r="E40" s="111">
        <f t="shared" si="0"/>
        <v>18232.48</v>
      </c>
      <c r="F40" s="60" t="s">
        <v>12</v>
      </c>
    </row>
    <row r="41" spans="2:6">
      <c r="B41" s="109">
        <v>0.4551736111111111</v>
      </c>
      <c r="C41" s="110">
        <v>149</v>
      </c>
      <c r="D41" s="111">
        <v>31.3</v>
      </c>
      <c r="E41" s="111">
        <f t="shared" si="0"/>
        <v>4663.7</v>
      </c>
      <c r="F41" s="60" t="s">
        <v>12</v>
      </c>
    </row>
    <row r="42" spans="2:6">
      <c r="B42" s="109">
        <v>0.4551736111111111</v>
      </c>
      <c r="C42" s="110">
        <v>443</v>
      </c>
      <c r="D42" s="111">
        <v>31.3</v>
      </c>
      <c r="E42" s="111">
        <f t="shared" si="0"/>
        <v>13865.9</v>
      </c>
      <c r="F42" s="60" t="s">
        <v>12</v>
      </c>
    </row>
    <row r="43" spans="2:6">
      <c r="B43" s="109">
        <v>0.45620370370370372</v>
      </c>
      <c r="C43" s="110">
        <v>209</v>
      </c>
      <c r="D43" s="111">
        <v>31.28</v>
      </c>
      <c r="E43" s="111">
        <f t="shared" si="0"/>
        <v>6537.52</v>
      </c>
      <c r="F43" s="60" t="s">
        <v>12</v>
      </c>
    </row>
    <row r="44" spans="2:6">
      <c r="B44" s="109">
        <v>0.45810185185185187</v>
      </c>
      <c r="C44" s="110">
        <v>78</v>
      </c>
      <c r="D44" s="111">
        <v>31.32</v>
      </c>
      <c r="E44" s="111">
        <f t="shared" si="0"/>
        <v>2442.96</v>
      </c>
      <c r="F44" s="60" t="s">
        <v>12</v>
      </c>
    </row>
    <row r="45" spans="2:6">
      <c r="B45" s="109">
        <v>0.45810185185185187</v>
      </c>
      <c r="C45" s="110">
        <v>75</v>
      </c>
      <c r="D45" s="111">
        <v>31.32</v>
      </c>
      <c r="E45" s="111">
        <f t="shared" si="0"/>
        <v>2349</v>
      </c>
      <c r="F45" s="60" t="s">
        <v>12</v>
      </c>
    </row>
    <row r="46" spans="2:6">
      <c r="B46" s="109">
        <v>0.45822916666666669</v>
      </c>
      <c r="C46" s="110">
        <v>494</v>
      </c>
      <c r="D46" s="111">
        <v>31.3</v>
      </c>
      <c r="E46" s="111">
        <f t="shared" si="0"/>
        <v>15462.2</v>
      </c>
      <c r="F46" s="60" t="s">
        <v>12</v>
      </c>
    </row>
    <row r="47" spans="2:6">
      <c r="B47" s="109">
        <v>0.45822916666666669</v>
      </c>
      <c r="C47" s="110">
        <v>123</v>
      </c>
      <c r="D47" s="111">
        <v>31.3</v>
      </c>
      <c r="E47" s="111">
        <f t="shared" si="0"/>
        <v>3849.9</v>
      </c>
      <c r="F47" s="60" t="s">
        <v>12</v>
      </c>
    </row>
    <row r="48" spans="2:6">
      <c r="B48" s="109">
        <v>0.46111111111111114</v>
      </c>
      <c r="C48" s="110">
        <v>97</v>
      </c>
      <c r="D48" s="111">
        <v>31.24</v>
      </c>
      <c r="E48" s="111">
        <f t="shared" si="0"/>
        <v>3030.2799999999997</v>
      </c>
      <c r="F48" s="60" t="s">
        <v>12</v>
      </c>
    </row>
    <row r="49" spans="2:6">
      <c r="B49" s="109">
        <v>0.46282407407407405</v>
      </c>
      <c r="C49" s="110">
        <v>104</v>
      </c>
      <c r="D49" s="111">
        <v>31.16</v>
      </c>
      <c r="E49" s="111">
        <f t="shared" si="0"/>
        <v>3240.64</v>
      </c>
      <c r="F49" s="60" t="s">
        <v>12</v>
      </c>
    </row>
    <row r="50" spans="2:6">
      <c r="B50" s="109">
        <v>0.46369212962962963</v>
      </c>
      <c r="C50" s="110">
        <v>113</v>
      </c>
      <c r="D50" s="111">
        <v>31.12</v>
      </c>
      <c r="E50" s="111">
        <f t="shared" si="0"/>
        <v>3516.56</v>
      </c>
      <c r="F50" s="60" t="s">
        <v>12</v>
      </c>
    </row>
    <row r="51" spans="2:6">
      <c r="B51" s="109">
        <v>0.46528935185185183</v>
      </c>
      <c r="C51" s="110">
        <v>106</v>
      </c>
      <c r="D51" s="111">
        <v>31.1</v>
      </c>
      <c r="E51" s="111">
        <f t="shared" si="0"/>
        <v>3296.6000000000004</v>
      </c>
      <c r="F51" s="60" t="s">
        <v>12</v>
      </c>
    </row>
    <row r="52" spans="2:6">
      <c r="B52" s="109">
        <v>0.46599537037037037</v>
      </c>
      <c r="C52" s="110">
        <v>106</v>
      </c>
      <c r="D52" s="111">
        <v>31.2</v>
      </c>
      <c r="E52" s="111">
        <f t="shared" si="0"/>
        <v>3307.2</v>
      </c>
      <c r="F52" s="60" t="s">
        <v>12</v>
      </c>
    </row>
    <row r="53" spans="2:6">
      <c r="B53" s="109">
        <v>0.46806712962962965</v>
      </c>
      <c r="C53" s="110">
        <v>154</v>
      </c>
      <c r="D53" s="111">
        <v>31.28</v>
      </c>
      <c r="E53" s="111">
        <f t="shared" si="0"/>
        <v>4817.12</v>
      </c>
      <c r="F53" s="60" t="s">
        <v>12</v>
      </c>
    </row>
    <row r="54" spans="2:6">
      <c r="B54" s="109">
        <v>0.47238425925925925</v>
      </c>
      <c r="C54" s="110">
        <v>184</v>
      </c>
      <c r="D54" s="111">
        <v>31.32</v>
      </c>
      <c r="E54" s="111">
        <f t="shared" si="0"/>
        <v>5762.88</v>
      </c>
      <c r="F54" s="60" t="s">
        <v>12</v>
      </c>
    </row>
    <row r="55" spans="2:6">
      <c r="B55" s="109">
        <v>0.47363425925925928</v>
      </c>
      <c r="C55" s="110">
        <v>108</v>
      </c>
      <c r="D55" s="111">
        <v>31.3</v>
      </c>
      <c r="E55" s="111">
        <f t="shared" si="0"/>
        <v>3380.4</v>
      </c>
      <c r="F55" s="60" t="s">
        <v>12</v>
      </c>
    </row>
    <row r="56" spans="2:6">
      <c r="B56" s="109">
        <v>0.48001157407407408</v>
      </c>
      <c r="C56" s="110">
        <v>391</v>
      </c>
      <c r="D56" s="111">
        <v>31.38</v>
      </c>
      <c r="E56" s="111">
        <f t="shared" si="0"/>
        <v>12269.58</v>
      </c>
      <c r="F56" s="60" t="s">
        <v>12</v>
      </c>
    </row>
    <row r="57" spans="2:6">
      <c r="B57" s="109">
        <v>0.48523148148148149</v>
      </c>
      <c r="C57" s="110">
        <v>126</v>
      </c>
      <c r="D57" s="111">
        <v>31.38</v>
      </c>
      <c r="E57" s="111">
        <f t="shared" si="0"/>
        <v>3953.8799999999997</v>
      </c>
      <c r="F57" s="60" t="s">
        <v>12</v>
      </c>
    </row>
    <row r="58" spans="2:6">
      <c r="B58" s="109">
        <v>0.48523148148148149</v>
      </c>
      <c r="C58" s="110">
        <v>154</v>
      </c>
      <c r="D58" s="111">
        <v>31.38</v>
      </c>
      <c r="E58" s="111">
        <f t="shared" si="0"/>
        <v>4832.5199999999995</v>
      </c>
      <c r="F58" s="60" t="s">
        <v>12</v>
      </c>
    </row>
    <row r="59" spans="2:6">
      <c r="B59" s="109">
        <v>0.4899189814814815</v>
      </c>
      <c r="C59" s="110">
        <v>99</v>
      </c>
      <c r="D59" s="111">
        <v>31.32</v>
      </c>
      <c r="E59" s="111">
        <f t="shared" si="0"/>
        <v>3100.68</v>
      </c>
      <c r="F59" s="60" t="s">
        <v>12</v>
      </c>
    </row>
    <row r="60" spans="2:6">
      <c r="B60" s="109">
        <v>0.4899189814814815</v>
      </c>
      <c r="C60" s="110">
        <v>155</v>
      </c>
      <c r="D60" s="111">
        <v>31.32</v>
      </c>
      <c r="E60" s="111">
        <f t="shared" si="0"/>
        <v>4854.6000000000004</v>
      </c>
      <c r="F60" s="60" t="s">
        <v>12</v>
      </c>
    </row>
    <row r="61" spans="2:6">
      <c r="B61" s="109">
        <v>0.49503472222222222</v>
      </c>
      <c r="C61" s="110">
        <v>353</v>
      </c>
      <c r="D61" s="111">
        <v>31.34</v>
      </c>
      <c r="E61" s="111">
        <f t="shared" si="0"/>
        <v>11063.02</v>
      </c>
      <c r="F61" s="60" t="s">
        <v>12</v>
      </c>
    </row>
    <row r="62" spans="2:6">
      <c r="B62" s="109">
        <v>0.50696759259259261</v>
      </c>
      <c r="C62" s="110">
        <v>308</v>
      </c>
      <c r="D62" s="111">
        <v>31.44</v>
      </c>
      <c r="E62" s="111">
        <f t="shared" si="0"/>
        <v>9683.52</v>
      </c>
      <c r="F62" s="60" t="s">
        <v>12</v>
      </c>
    </row>
    <row r="63" spans="2:6">
      <c r="B63" s="109">
        <v>0.50696759259259261</v>
      </c>
      <c r="C63" s="110">
        <v>166</v>
      </c>
      <c r="D63" s="111">
        <v>31.44</v>
      </c>
      <c r="E63" s="111">
        <f t="shared" si="0"/>
        <v>5219.04</v>
      </c>
      <c r="F63" s="60" t="s">
        <v>12</v>
      </c>
    </row>
    <row r="64" spans="2:6">
      <c r="B64" s="109">
        <v>0.5084143518518518</v>
      </c>
      <c r="C64" s="110">
        <v>117</v>
      </c>
      <c r="D64" s="111">
        <v>31.38</v>
      </c>
      <c r="E64" s="111">
        <f t="shared" si="0"/>
        <v>3671.46</v>
      </c>
      <c r="F64" s="60" t="s">
        <v>12</v>
      </c>
    </row>
    <row r="65" spans="2:6">
      <c r="B65" s="109">
        <v>0.51167824074074075</v>
      </c>
      <c r="C65" s="110">
        <v>101</v>
      </c>
      <c r="D65" s="111">
        <v>31.3</v>
      </c>
      <c r="E65" s="111">
        <f t="shared" si="0"/>
        <v>3161.3</v>
      </c>
      <c r="F65" s="60" t="s">
        <v>12</v>
      </c>
    </row>
    <row r="66" spans="2:6">
      <c r="B66" s="109">
        <v>0.51696759259259262</v>
      </c>
      <c r="C66" s="110">
        <v>127</v>
      </c>
      <c r="D66" s="111">
        <v>31.3</v>
      </c>
      <c r="E66" s="111">
        <f t="shared" si="0"/>
        <v>3975.1</v>
      </c>
      <c r="F66" s="60" t="s">
        <v>12</v>
      </c>
    </row>
    <row r="67" spans="2:6">
      <c r="B67" s="109">
        <v>0.51696759259259262</v>
      </c>
      <c r="C67" s="110">
        <v>189</v>
      </c>
      <c r="D67" s="111">
        <v>31.3</v>
      </c>
      <c r="E67" s="111">
        <f t="shared" si="0"/>
        <v>5915.7</v>
      </c>
      <c r="F67" s="60" t="s">
        <v>12</v>
      </c>
    </row>
    <row r="68" spans="2:6">
      <c r="B68" s="109">
        <v>0.52039351851851856</v>
      </c>
      <c r="C68" s="110">
        <v>103</v>
      </c>
      <c r="D68" s="111">
        <v>31.26</v>
      </c>
      <c r="E68" s="111">
        <f t="shared" si="0"/>
        <v>3219.78</v>
      </c>
      <c r="F68" s="60" t="s">
        <v>12</v>
      </c>
    </row>
    <row r="69" spans="2:6">
      <c r="B69" s="109">
        <v>0.530787037037037</v>
      </c>
      <c r="C69" s="110">
        <v>500</v>
      </c>
      <c r="D69" s="111">
        <v>31.2</v>
      </c>
      <c r="E69" s="111">
        <f t="shared" si="0"/>
        <v>15600</v>
      </c>
      <c r="F69" s="60" t="s">
        <v>12</v>
      </c>
    </row>
    <row r="70" spans="2:6">
      <c r="B70" s="109">
        <v>0.54420138888888892</v>
      </c>
      <c r="C70" s="110">
        <v>598</v>
      </c>
      <c r="D70" s="111">
        <v>31.3</v>
      </c>
      <c r="E70" s="111">
        <f t="shared" si="0"/>
        <v>18717.400000000001</v>
      </c>
      <c r="F70" s="60" t="s">
        <v>12</v>
      </c>
    </row>
    <row r="71" spans="2:6">
      <c r="B71" s="109">
        <v>0.55265046296296294</v>
      </c>
      <c r="C71" s="110">
        <v>105</v>
      </c>
      <c r="D71" s="111">
        <v>31.28</v>
      </c>
      <c r="E71" s="111">
        <f t="shared" si="0"/>
        <v>3284.4</v>
      </c>
      <c r="F71" s="60" t="s">
        <v>12</v>
      </c>
    </row>
    <row r="72" spans="2:6">
      <c r="B72" s="109">
        <v>0.55265046296296294</v>
      </c>
      <c r="C72" s="110">
        <v>256</v>
      </c>
      <c r="D72" s="111">
        <v>31.28</v>
      </c>
      <c r="E72" s="111">
        <f t="shared" si="0"/>
        <v>8007.68</v>
      </c>
      <c r="F72" s="60" t="s">
        <v>12</v>
      </c>
    </row>
    <row r="73" spans="2:6">
      <c r="B73" s="109">
        <v>0.55600694444444443</v>
      </c>
      <c r="C73" s="110">
        <v>106</v>
      </c>
      <c r="D73" s="111">
        <v>31.24</v>
      </c>
      <c r="E73" s="111">
        <f t="shared" si="0"/>
        <v>3311.44</v>
      </c>
      <c r="F73" s="60" t="s">
        <v>12</v>
      </c>
    </row>
    <row r="74" spans="2:6">
      <c r="B74" s="109">
        <v>0.55722222222222217</v>
      </c>
      <c r="C74" s="110">
        <v>99</v>
      </c>
      <c r="D74" s="111">
        <v>31.22</v>
      </c>
      <c r="E74" s="111">
        <f t="shared" si="0"/>
        <v>3090.7799999999997</v>
      </c>
      <c r="F74" s="60" t="s">
        <v>12</v>
      </c>
    </row>
    <row r="75" spans="2:6">
      <c r="B75" s="109">
        <v>0.5602893518518518</v>
      </c>
      <c r="C75" s="110">
        <v>139</v>
      </c>
      <c r="D75" s="111">
        <v>31.22</v>
      </c>
      <c r="E75" s="111">
        <f t="shared" si="0"/>
        <v>4339.58</v>
      </c>
      <c r="F75" s="60" t="s">
        <v>12</v>
      </c>
    </row>
    <row r="76" spans="2:6">
      <c r="B76" s="109">
        <v>0.56628472222222226</v>
      </c>
      <c r="C76" s="110">
        <v>245</v>
      </c>
      <c r="D76" s="111">
        <v>31.16</v>
      </c>
      <c r="E76" s="111">
        <f t="shared" si="0"/>
        <v>7634.2</v>
      </c>
      <c r="F76" s="60" t="s">
        <v>12</v>
      </c>
    </row>
    <row r="77" spans="2:6">
      <c r="B77" s="109">
        <v>0.58343750000000005</v>
      </c>
      <c r="C77" s="110">
        <v>230</v>
      </c>
      <c r="D77" s="111">
        <v>31.32</v>
      </c>
      <c r="E77" s="111">
        <f t="shared" si="0"/>
        <v>7203.6</v>
      </c>
      <c r="F77" s="60" t="s">
        <v>12</v>
      </c>
    </row>
    <row r="78" spans="2:6">
      <c r="B78" s="109">
        <v>0.58343750000000005</v>
      </c>
      <c r="C78" s="110">
        <v>532</v>
      </c>
      <c r="D78" s="111">
        <v>31.32</v>
      </c>
      <c r="E78" s="111">
        <f t="shared" si="0"/>
        <v>16662.240000000002</v>
      </c>
      <c r="F78" s="60" t="s">
        <v>12</v>
      </c>
    </row>
    <row r="79" spans="2:6">
      <c r="B79" s="109">
        <v>0.5882060185185185</v>
      </c>
      <c r="C79" s="110">
        <v>211</v>
      </c>
      <c r="D79" s="111">
        <v>31.4</v>
      </c>
      <c r="E79" s="111">
        <f t="shared" si="0"/>
        <v>6625.4</v>
      </c>
      <c r="F79" s="60" t="s">
        <v>12</v>
      </c>
    </row>
    <row r="80" spans="2:6">
      <c r="B80" s="109">
        <v>0.59444444444444444</v>
      </c>
      <c r="C80" s="110">
        <v>210</v>
      </c>
      <c r="D80" s="111">
        <v>31.4</v>
      </c>
      <c r="E80" s="111">
        <f t="shared" si="0"/>
        <v>6594</v>
      </c>
      <c r="F80" s="60" t="s">
        <v>12</v>
      </c>
    </row>
    <row r="81" spans="2:6">
      <c r="B81" s="109">
        <v>0.59994212962962967</v>
      </c>
      <c r="C81" s="110">
        <v>300</v>
      </c>
      <c r="D81" s="111">
        <v>31.36</v>
      </c>
      <c r="E81" s="111">
        <f t="shared" si="0"/>
        <v>9408</v>
      </c>
      <c r="F81" s="60" t="s">
        <v>12</v>
      </c>
    </row>
    <row r="82" spans="2:6">
      <c r="B82" s="109">
        <v>0.60434027777777777</v>
      </c>
      <c r="C82" s="110">
        <v>249</v>
      </c>
      <c r="D82" s="111">
        <v>31.3</v>
      </c>
      <c r="E82" s="111">
        <f t="shared" si="0"/>
        <v>7793.7</v>
      </c>
      <c r="F82" s="60" t="s">
        <v>12</v>
      </c>
    </row>
    <row r="83" spans="2:6">
      <c r="B83" s="109">
        <v>0.616724537037037</v>
      </c>
      <c r="C83" s="110">
        <v>526</v>
      </c>
      <c r="D83" s="111">
        <v>31.42</v>
      </c>
      <c r="E83" s="111">
        <f t="shared" si="0"/>
        <v>16526.920000000002</v>
      </c>
      <c r="F83" s="60" t="s">
        <v>12</v>
      </c>
    </row>
    <row r="84" spans="2:6">
      <c r="B84" s="109">
        <v>0.62135416666666665</v>
      </c>
      <c r="C84" s="110">
        <v>288</v>
      </c>
      <c r="D84" s="111">
        <v>31.4</v>
      </c>
      <c r="E84" s="111">
        <f t="shared" si="0"/>
        <v>9043.1999999999989</v>
      </c>
      <c r="F84" s="60" t="s">
        <v>12</v>
      </c>
    </row>
    <row r="85" spans="2:6">
      <c r="B85" s="109">
        <v>0.6313657407407407</v>
      </c>
      <c r="C85" s="110">
        <v>537</v>
      </c>
      <c r="D85" s="111">
        <v>31.44</v>
      </c>
      <c r="E85" s="111">
        <f t="shared" si="0"/>
        <v>16883.280000000002</v>
      </c>
      <c r="F85" s="60" t="s">
        <v>12</v>
      </c>
    </row>
    <row r="86" spans="2:6">
      <c r="B86" s="109">
        <v>0.63545138888888886</v>
      </c>
      <c r="C86" s="110">
        <v>285</v>
      </c>
      <c r="D86" s="111">
        <v>31.42</v>
      </c>
      <c r="E86" s="111">
        <f t="shared" ref="E86:E115" si="1">+C86*D86</f>
        <v>8954.7000000000007</v>
      </c>
      <c r="F86" s="60" t="s">
        <v>12</v>
      </c>
    </row>
    <row r="87" spans="2:6">
      <c r="B87" s="109">
        <v>0.64347222222222222</v>
      </c>
      <c r="C87" s="110">
        <v>508</v>
      </c>
      <c r="D87" s="111">
        <v>31.42</v>
      </c>
      <c r="E87" s="111">
        <f t="shared" si="1"/>
        <v>15961.36</v>
      </c>
      <c r="F87" s="60" t="s">
        <v>12</v>
      </c>
    </row>
    <row r="88" spans="2:6">
      <c r="B88" s="109">
        <v>0.64910879629629625</v>
      </c>
      <c r="C88" s="110">
        <v>108</v>
      </c>
      <c r="D88" s="111">
        <v>31.5</v>
      </c>
      <c r="E88" s="111">
        <f t="shared" si="1"/>
        <v>3402</v>
      </c>
      <c r="F88" s="60" t="s">
        <v>12</v>
      </c>
    </row>
    <row r="89" spans="2:6">
      <c r="B89" s="109">
        <v>0.64927083333333335</v>
      </c>
      <c r="C89" s="110">
        <v>838</v>
      </c>
      <c r="D89" s="111">
        <v>31.48</v>
      </c>
      <c r="E89" s="111">
        <f t="shared" si="1"/>
        <v>26380.240000000002</v>
      </c>
      <c r="F89" s="60" t="s">
        <v>12</v>
      </c>
    </row>
    <row r="90" spans="2:6">
      <c r="B90" s="109">
        <v>0.65034722222222219</v>
      </c>
      <c r="C90" s="110">
        <v>163</v>
      </c>
      <c r="D90" s="111">
        <v>31.48</v>
      </c>
      <c r="E90" s="111">
        <f t="shared" si="1"/>
        <v>5131.24</v>
      </c>
      <c r="F90" s="60" t="s">
        <v>12</v>
      </c>
    </row>
    <row r="91" spans="2:6">
      <c r="B91" s="109">
        <v>0.65259259259259261</v>
      </c>
      <c r="C91" s="110">
        <v>105</v>
      </c>
      <c r="D91" s="111">
        <v>31.44</v>
      </c>
      <c r="E91" s="111">
        <f t="shared" si="1"/>
        <v>3301.2000000000003</v>
      </c>
      <c r="F91" s="60" t="s">
        <v>12</v>
      </c>
    </row>
    <row r="92" spans="2:6">
      <c r="B92" s="109">
        <v>0.65452546296296299</v>
      </c>
      <c r="C92" s="110">
        <v>255</v>
      </c>
      <c r="D92" s="111">
        <v>31.42</v>
      </c>
      <c r="E92" s="111">
        <f t="shared" si="1"/>
        <v>8012.1</v>
      </c>
      <c r="F92" s="60" t="s">
        <v>12</v>
      </c>
    </row>
    <row r="93" spans="2:6">
      <c r="B93" s="109">
        <v>0.65843750000000001</v>
      </c>
      <c r="C93" s="110">
        <v>359</v>
      </c>
      <c r="D93" s="111">
        <v>31.48</v>
      </c>
      <c r="E93" s="111">
        <f t="shared" si="1"/>
        <v>11301.32</v>
      </c>
      <c r="F93" s="60" t="s">
        <v>12</v>
      </c>
    </row>
    <row r="94" spans="2:6">
      <c r="B94" s="109">
        <v>0.6599652777777778</v>
      </c>
      <c r="C94" s="110">
        <v>311</v>
      </c>
      <c r="D94" s="111">
        <v>31.44</v>
      </c>
      <c r="E94" s="111">
        <f t="shared" si="1"/>
        <v>9777.84</v>
      </c>
      <c r="F94" s="60" t="s">
        <v>12</v>
      </c>
    </row>
    <row r="95" spans="2:6">
      <c r="B95" s="109">
        <v>0.66018518518518521</v>
      </c>
      <c r="C95" s="110">
        <v>181</v>
      </c>
      <c r="D95" s="111">
        <v>31.36</v>
      </c>
      <c r="E95" s="111">
        <f t="shared" si="1"/>
        <v>5676.16</v>
      </c>
      <c r="F95" s="60" t="s">
        <v>12</v>
      </c>
    </row>
    <row r="96" spans="2:6">
      <c r="B96" s="109">
        <v>0.66291666666666671</v>
      </c>
      <c r="C96" s="110">
        <v>109</v>
      </c>
      <c r="D96" s="111">
        <v>31.28</v>
      </c>
      <c r="E96" s="111">
        <f t="shared" si="1"/>
        <v>3409.52</v>
      </c>
      <c r="F96" s="60" t="s">
        <v>12</v>
      </c>
    </row>
    <row r="97" spans="2:6">
      <c r="B97" s="109">
        <v>0.66388888888888886</v>
      </c>
      <c r="C97" s="110">
        <v>347</v>
      </c>
      <c r="D97" s="111">
        <v>31.3</v>
      </c>
      <c r="E97" s="111">
        <f t="shared" si="1"/>
        <v>10861.1</v>
      </c>
      <c r="F97" s="60" t="s">
        <v>12</v>
      </c>
    </row>
    <row r="98" spans="2:6">
      <c r="B98" s="109">
        <v>0.66694444444444445</v>
      </c>
      <c r="C98" s="110">
        <v>431</v>
      </c>
      <c r="D98" s="111">
        <v>31.24</v>
      </c>
      <c r="E98" s="111">
        <f t="shared" si="1"/>
        <v>13464.439999999999</v>
      </c>
      <c r="F98" s="60" t="s">
        <v>12</v>
      </c>
    </row>
    <row r="99" spans="2:6">
      <c r="B99" s="109">
        <v>0.66877314814814814</v>
      </c>
      <c r="C99" s="110">
        <v>260</v>
      </c>
      <c r="D99" s="111">
        <v>31.26</v>
      </c>
      <c r="E99" s="111">
        <f t="shared" si="1"/>
        <v>8127.6</v>
      </c>
      <c r="F99" s="60" t="s">
        <v>12</v>
      </c>
    </row>
    <row r="100" spans="2:6">
      <c r="B100" s="109">
        <v>0.67452546296296301</v>
      </c>
      <c r="C100" s="110">
        <v>130</v>
      </c>
      <c r="D100" s="111">
        <v>31.34</v>
      </c>
      <c r="E100" s="111">
        <f t="shared" si="1"/>
        <v>4074.2</v>
      </c>
      <c r="F100" s="60" t="s">
        <v>12</v>
      </c>
    </row>
    <row r="101" spans="2:6">
      <c r="B101" s="109">
        <v>0.67452546296296301</v>
      </c>
      <c r="C101" s="110">
        <v>382</v>
      </c>
      <c r="D101" s="111">
        <v>31.34</v>
      </c>
      <c r="E101" s="111">
        <f t="shared" si="1"/>
        <v>11971.88</v>
      </c>
      <c r="F101" s="60" t="s">
        <v>12</v>
      </c>
    </row>
    <row r="102" spans="2:6">
      <c r="B102" s="109">
        <v>0.67715277777777783</v>
      </c>
      <c r="C102" s="110">
        <v>380</v>
      </c>
      <c r="D102" s="111">
        <v>31.34</v>
      </c>
      <c r="E102" s="111">
        <f t="shared" si="1"/>
        <v>11909.2</v>
      </c>
      <c r="F102" s="60" t="s">
        <v>12</v>
      </c>
    </row>
    <row r="103" spans="2:6">
      <c r="B103" s="109">
        <v>0.68172453703703706</v>
      </c>
      <c r="C103" s="110">
        <v>345</v>
      </c>
      <c r="D103" s="111">
        <v>31.38</v>
      </c>
      <c r="E103" s="111">
        <f t="shared" si="1"/>
        <v>10826.1</v>
      </c>
      <c r="F103" s="60" t="s">
        <v>12</v>
      </c>
    </row>
    <row r="104" spans="2:6">
      <c r="B104" s="109">
        <v>0.68197916666666669</v>
      </c>
      <c r="C104" s="110">
        <v>306</v>
      </c>
      <c r="D104" s="111">
        <v>31.38</v>
      </c>
      <c r="E104" s="111">
        <f t="shared" si="1"/>
        <v>9602.2799999999988</v>
      </c>
      <c r="F104" s="60" t="s">
        <v>12</v>
      </c>
    </row>
    <row r="105" spans="2:6">
      <c r="B105" s="109">
        <v>0.68568287037037035</v>
      </c>
      <c r="C105" s="110">
        <v>118</v>
      </c>
      <c r="D105" s="111">
        <v>31.38</v>
      </c>
      <c r="E105" s="111">
        <f t="shared" si="1"/>
        <v>3702.8399999999997</v>
      </c>
      <c r="F105" s="60" t="s">
        <v>12</v>
      </c>
    </row>
    <row r="106" spans="2:6">
      <c r="B106" s="109">
        <v>0.68568287037037035</v>
      </c>
      <c r="C106" s="110">
        <v>351</v>
      </c>
      <c r="D106" s="111">
        <v>31.38</v>
      </c>
      <c r="E106" s="111">
        <f t="shared" si="1"/>
        <v>11014.38</v>
      </c>
      <c r="F106" s="60" t="s">
        <v>12</v>
      </c>
    </row>
    <row r="107" spans="2:6">
      <c r="B107" s="109">
        <v>0.69030092592592596</v>
      </c>
      <c r="C107" s="110">
        <v>547</v>
      </c>
      <c r="D107" s="111">
        <v>31.42</v>
      </c>
      <c r="E107" s="111">
        <f t="shared" si="1"/>
        <v>17186.740000000002</v>
      </c>
      <c r="F107" s="60" t="s">
        <v>12</v>
      </c>
    </row>
    <row r="108" spans="2:6">
      <c r="B108" s="109">
        <v>0.69460648148148152</v>
      </c>
      <c r="C108" s="110">
        <v>496</v>
      </c>
      <c r="D108" s="111">
        <v>31.42</v>
      </c>
      <c r="E108" s="111">
        <f t="shared" si="1"/>
        <v>15584.320000000002</v>
      </c>
      <c r="F108" s="60" t="s">
        <v>12</v>
      </c>
    </row>
    <row r="109" spans="2:6">
      <c r="B109" s="109">
        <v>0.70024305555555555</v>
      </c>
      <c r="C109" s="110">
        <v>179</v>
      </c>
      <c r="D109" s="111">
        <v>31.36</v>
      </c>
      <c r="E109" s="111">
        <f t="shared" si="1"/>
        <v>5613.44</v>
      </c>
      <c r="F109" s="60" t="s">
        <v>12</v>
      </c>
    </row>
    <row r="110" spans="2:6">
      <c r="B110" s="109">
        <v>0.70997685185185189</v>
      </c>
      <c r="C110" s="110">
        <v>1013</v>
      </c>
      <c r="D110" s="111">
        <v>31.4</v>
      </c>
      <c r="E110" s="111">
        <f t="shared" si="1"/>
        <v>31808.199999999997</v>
      </c>
      <c r="F110" s="60" t="s">
        <v>12</v>
      </c>
    </row>
    <row r="111" spans="2:6">
      <c r="B111" s="109">
        <v>0.70997685185185189</v>
      </c>
      <c r="C111" s="110">
        <v>523</v>
      </c>
      <c r="D111" s="111">
        <v>31.38</v>
      </c>
      <c r="E111" s="111">
        <f t="shared" si="1"/>
        <v>16411.739999999998</v>
      </c>
      <c r="F111" s="60" t="s">
        <v>12</v>
      </c>
    </row>
    <row r="112" spans="2:6">
      <c r="B112" s="109">
        <v>0.71376157407407403</v>
      </c>
      <c r="C112" s="110">
        <v>14</v>
      </c>
      <c r="D112" s="111">
        <v>31.4</v>
      </c>
      <c r="E112" s="111">
        <f t="shared" si="1"/>
        <v>439.59999999999997</v>
      </c>
      <c r="F112" s="60" t="s">
        <v>12</v>
      </c>
    </row>
    <row r="113" spans="2:6">
      <c r="B113" s="109">
        <v>0.71376157407407403</v>
      </c>
      <c r="C113" s="110">
        <v>437</v>
      </c>
      <c r="D113" s="111">
        <v>31.4</v>
      </c>
      <c r="E113" s="111">
        <f t="shared" si="1"/>
        <v>13721.8</v>
      </c>
      <c r="F113" s="60" t="s">
        <v>12</v>
      </c>
    </row>
    <row r="114" spans="2:6">
      <c r="B114" s="109">
        <v>0.71424768518518522</v>
      </c>
      <c r="C114" s="110">
        <v>284</v>
      </c>
      <c r="D114" s="111">
        <v>31.38</v>
      </c>
      <c r="E114" s="111">
        <f t="shared" si="1"/>
        <v>8911.92</v>
      </c>
      <c r="F114" s="60" t="s">
        <v>12</v>
      </c>
    </row>
    <row r="115" spans="2:6">
      <c r="B115" s="109">
        <v>0.71737268518518515</v>
      </c>
      <c r="C115" s="110">
        <v>221</v>
      </c>
      <c r="D115" s="111">
        <v>31.3</v>
      </c>
      <c r="E115" s="111">
        <f t="shared" si="1"/>
        <v>6917.3</v>
      </c>
      <c r="F115" s="60" t="s">
        <v>12</v>
      </c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F01A-25AB-48A5-BEE9-BD226AC7FBAD}">
  <dimension ref="B1:L248"/>
  <sheetViews>
    <sheetView showGridLines="0" zoomScaleNormal="100" workbookViewId="0">
      <pane ySplit="9" topLeftCell="A14" activePane="bottomLeft" state="frozen"/>
      <selection pane="bottomLeft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46084</v>
      </c>
      <c r="C15" s="58">
        <f>SUMIF(F21:F5001,F15,C21:C5001)</f>
        <v>28971</v>
      </c>
      <c r="D15" s="59">
        <f>E15/C15</f>
        <v>30.927093990542264</v>
      </c>
      <c r="E15" s="59">
        <f>SUMIF(F21:F5001,F15,E21:E5001)</f>
        <v>895988.84</v>
      </c>
      <c r="F15" s="60" t="s">
        <v>12</v>
      </c>
    </row>
    <row r="16" spans="2:10">
      <c r="B16" s="26">
        <f>B15</f>
        <v>46084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46084.378923611112</v>
      </c>
      <c r="C21" s="110">
        <v>877</v>
      </c>
      <c r="D21" s="111">
        <v>31.26</v>
      </c>
      <c r="E21" s="111">
        <f>+C21*D21</f>
        <v>27415.02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46084.379050925927</v>
      </c>
      <c r="C22" s="110">
        <v>180</v>
      </c>
      <c r="D22" s="111">
        <v>31.2</v>
      </c>
      <c r="E22" s="111">
        <f t="shared" ref="E22:E85" si="0">+C22*D22</f>
        <v>5616</v>
      </c>
      <c r="F22" s="60" t="s">
        <v>12</v>
      </c>
    </row>
    <row r="23" spans="2:12">
      <c r="B23" s="109">
        <v>46084.381724537037</v>
      </c>
      <c r="C23" s="110">
        <v>292</v>
      </c>
      <c r="D23" s="111">
        <v>31.24</v>
      </c>
      <c r="E23" s="111">
        <f t="shared" si="0"/>
        <v>9122.08</v>
      </c>
      <c r="F23" s="60" t="s">
        <v>12</v>
      </c>
    </row>
    <row r="24" spans="2:12">
      <c r="B24" s="109">
        <v>46084.382650462961</v>
      </c>
      <c r="C24" s="110">
        <v>430</v>
      </c>
      <c r="D24" s="111">
        <v>31.24</v>
      </c>
      <c r="E24" s="111">
        <f t="shared" si="0"/>
        <v>13433.199999999999</v>
      </c>
      <c r="F24" s="60" t="s">
        <v>12</v>
      </c>
    </row>
    <row r="25" spans="2:12">
      <c r="B25" s="109">
        <v>46084.384710648148</v>
      </c>
      <c r="C25" s="110">
        <v>269</v>
      </c>
      <c r="D25" s="111">
        <v>31.24</v>
      </c>
      <c r="E25" s="111">
        <f t="shared" si="0"/>
        <v>8403.56</v>
      </c>
      <c r="F25" s="60" t="s">
        <v>12</v>
      </c>
    </row>
    <row r="26" spans="2:12">
      <c r="B26" s="109">
        <v>46084.386145833334</v>
      </c>
      <c r="C26" s="110">
        <v>545</v>
      </c>
      <c r="D26" s="111">
        <v>31.3</v>
      </c>
      <c r="E26" s="111">
        <f t="shared" si="0"/>
        <v>17058.5</v>
      </c>
      <c r="F26" s="60" t="s">
        <v>12</v>
      </c>
    </row>
    <row r="27" spans="2:12">
      <c r="B27" s="109">
        <v>46084.388298611113</v>
      </c>
      <c r="C27" s="110">
        <v>213</v>
      </c>
      <c r="D27" s="111">
        <v>31.28</v>
      </c>
      <c r="E27" s="111">
        <f t="shared" si="0"/>
        <v>6662.64</v>
      </c>
      <c r="F27" s="60" t="s">
        <v>12</v>
      </c>
    </row>
    <row r="28" spans="2:12">
      <c r="B28" s="109">
        <v>46084.390625</v>
      </c>
      <c r="C28" s="110">
        <v>329</v>
      </c>
      <c r="D28" s="111">
        <v>31.26</v>
      </c>
      <c r="E28" s="111">
        <f t="shared" si="0"/>
        <v>10284.540000000001</v>
      </c>
      <c r="F28" s="60" t="s">
        <v>12</v>
      </c>
    </row>
    <row r="29" spans="2:12">
      <c r="B29" s="109">
        <v>46084.391562500001</v>
      </c>
      <c r="C29" s="110">
        <v>1</v>
      </c>
      <c r="D29" s="111">
        <v>31.2</v>
      </c>
      <c r="E29" s="111">
        <f t="shared" si="0"/>
        <v>31.2</v>
      </c>
      <c r="F29" s="60" t="s">
        <v>12</v>
      </c>
    </row>
    <row r="30" spans="2:12">
      <c r="B30" s="109">
        <v>46084.39340277778</v>
      </c>
      <c r="C30" s="110">
        <v>256</v>
      </c>
      <c r="D30" s="111">
        <v>31.2</v>
      </c>
      <c r="E30" s="111">
        <f t="shared" si="0"/>
        <v>7987.2</v>
      </c>
      <c r="F30" s="60" t="s">
        <v>12</v>
      </c>
    </row>
    <row r="31" spans="2:12">
      <c r="B31" s="109">
        <v>46084.393599537034</v>
      </c>
      <c r="C31" s="110">
        <v>522</v>
      </c>
      <c r="D31" s="111">
        <v>31.16</v>
      </c>
      <c r="E31" s="111">
        <f t="shared" si="0"/>
        <v>16265.52</v>
      </c>
      <c r="F31" s="60" t="s">
        <v>12</v>
      </c>
    </row>
    <row r="32" spans="2:12">
      <c r="B32" s="109">
        <v>46084.396550925929</v>
      </c>
      <c r="C32" s="110">
        <v>434</v>
      </c>
      <c r="D32" s="111">
        <v>31.18</v>
      </c>
      <c r="E32" s="111">
        <f t="shared" si="0"/>
        <v>13532.119999999999</v>
      </c>
      <c r="F32" s="60" t="s">
        <v>12</v>
      </c>
    </row>
    <row r="33" spans="2:6">
      <c r="B33" s="109">
        <v>46084.397372685184</v>
      </c>
      <c r="C33" s="110">
        <v>113</v>
      </c>
      <c r="D33" s="111">
        <v>31.08</v>
      </c>
      <c r="E33" s="111">
        <f t="shared" si="0"/>
        <v>3512.04</v>
      </c>
      <c r="F33" s="60" t="s">
        <v>12</v>
      </c>
    </row>
    <row r="34" spans="2:6">
      <c r="B34" s="109">
        <v>46084.401377314818</v>
      </c>
      <c r="C34" s="110">
        <v>105</v>
      </c>
      <c r="D34" s="111">
        <v>31.1</v>
      </c>
      <c r="E34" s="111">
        <f t="shared" si="0"/>
        <v>3265.5</v>
      </c>
      <c r="F34" s="60" t="s">
        <v>12</v>
      </c>
    </row>
    <row r="35" spans="2:6">
      <c r="B35" s="109">
        <v>46084.401377314818</v>
      </c>
      <c r="C35" s="110">
        <v>336</v>
      </c>
      <c r="D35" s="111">
        <v>31.1</v>
      </c>
      <c r="E35" s="111">
        <f t="shared" si="0"/>
        <v>10449.6</v>
      </c>
      <c r="F35" s="60" t="s">
        <v>12</v>
      </c>
    </row>
    <row r="36" spans="2:6">
      <c r="B36" s="109">
        <v>46084.404895833337</v>
      </c>
      <c r="C36" s="110">
        <v>442</v>
      </c>
      <c r="D36" s="111">
        <v>31.1</v>
      </c>
      <c r="E36" s="111">
        <f t="shared" si="0"/>
        <v>13746.2</v>
      </c>
      <c r="F36" s="60" t="s">
        <v>12</v>
      </c>
    </row>
    <row r="37" spans="2:6">
      <c r="B37" s="109">
        <v>46084.405358796299</v>
      </c>
      <c r="C37" s="110">
        <v>113</v>
      </c>
      <c r="D37" s="111">
        <v>31.06</v>
      </c>
      <c r="E37" s="111">
        <f t="shared" si="0"/>
        <v>3509.7799999999997</v>
      </c>
      <c r="F37" s="60" t="s">
        <v>12</v>
      </c>
    </row>
    <row r="38" spans="2:6">
      <c r="B38" s="109">
        <v>46084.408437500002</v>
      </c>
      <c r="C38" s="110">
        <v>31</v>
      </c>
      <c r="D38" s="111">
        <v>30.94</v>
      </c>
      <c r="E38" s="111">
        <f t="shared" si="0"/>
        <v>959.14</v>
      </c>
      <c r="F38" s="60" t="s">
        <v>12</v>
      </c>
    </row>
    <row r="39" spans="2:6">
      <c r="B39" s="109">
        <v>46084.408437500002</v>
      </c>
      <c r="C39" s="110">
        <v>135</v>
      </c>
      <c r="D39" s="111">
        <v>30.94</v>
      </c>
      <c r="E39" s="111">
        <f t="shared" si="0"/>
        <v>4176.9000000000005</v>
      </c>
      <c r="F39" s="60" t="s">
        <v>12</v>
      </c>
    </row>
    <row r="40" spans="2:6">
      <c r="B40" s="109">
        <v>46084.410520833335</v>
      </c>
      <c r="C40" s="110">
        <v>339</v>
      </c>
      <c r="D40" s="111">
        <v>30.98</v>
      </c>
      <c r="E40" s="111">
        <f t="shared" si="0"/>
        <v>10502.22</v>
      </c>
      <c r="F40" s="60" t="s">
        <v>12</v>
      </c>
    </row>
    <row r="41" spans="2:6">
      <c r="B41" s="109">
        <v>46084.411666666667</v>
      </c>
      <c r="C41" s="110">
        <v>110</v>
      </c>
      <c r="D41" s="111">
        <v>30.92</v>
      </c>
      <c r="E41" s="111">
        <f t="shared" si="0"/>
        <v>3401.2000000000003</v>
      </c>
      <c r="F41" s="60" t="s">
        <v>12</v>
      </c>
    </row>
    <row r="42" spans="2:6">
      <c r="B42" s="109">
        <v>46084.413738425923</v>
      </c>
      <c r="C42" s="110">
        <v>83</v>
      </c>
      <c r="D42" s="111">
        <v>30.84</v>
      </c>
      <c r="E42" s="111">
        <f t="shared" si="0"/>
        <v>2559.7199999999998</v>
      </c>
      <c r="F42" s="60" t="s">
        <v>12</v>
      </c>
    </row>
    <row r="43" spans="2:6">
      <c r="B43" s="109">
        <v>46084.413738425923</v>
      </c>
      <c r="C43" s="110">
        <v>21</v>
      </c>
      <c r="D43" s="111">
        <v>30.84</v>
      </c>
      <c r="E43" s="111">
        <f t="shared" si="0"/>
        <v>647.64</v>
      </c>
      <c r="F43" s="60" t="s">
        <v>12</v>
      </c>
    </row>
    <row r="44" spans="2:6">
      <c r="B44" s="109">
        <v>46084.414224537039</v>
      </c>
      <c r="C44" s="110">
        <v>181</v>
      </c>
      <c r="D44" s="111">
        <v>30.78</v>
      </c>
      <c r="E44" s="111">
        <f t="shared" si="0"/>
        <v>5571.18</v>
      </c>
      <c r="F44" s="60" t="s">
        <v>12</v>
      </c>
    </row>
    <row r="45" spans="2:6">
      <c r="B45" s="109">
        <v>46084.418645833335</v>
      </c>
      <c r="C45" s="110">
        <v>279</v>
      </c>
      <c r="D45" s="111">
        <v>30.84</v>
      </c>
      <c r="E45" s="111">
        <f t="shared" si="0"/>
        <v>8604.36</v>
      </c>
      <c r="F45" s="60" t="s">
        <v>12</v>
      </c>
    </row>
    <row r="46" spans="2:6">
      <c r="B46" s="109">
        <v>46084.418645833335</v>
      </c>
      <c r="C46" s="110">
        <v>90</v>
      </c>
      <c r="D46" s="111">
        <v>30.84</v>
      </c>
      <c r="E46" s="111">
        <f t="shared" si="0"/>
        <v>2775.6</v>
      </c>
      <c r="F46" s="60" t="s">
        <v>12</v>
      </c>
    </row>
    <row r="47" spans="2:6">
      <c r="B47" s="109">
        <v>46084.423900462964</v>
      </c>
      <c r="C47" s="110">
        <v>433</v>
      </c>
      <c r="D47" s="111">
        <v>30.98</v>
      </c>
      <c r="E47" s="111">
        <f t="shared" si="0"/>
        <v>13414.34</v>
      </c>
      <c r="F47" s="60" t="s">
        <v>12</v>
      </c>
    </row>
    <row r="48" spans="2:6">
      <c r="B48" s="109">
        <v>46084.425208333334</v>
      </c>
      <c r="C48" s="110">
        <v>251</v>
      </c>
      <c r="D48" s="111">
        <v>31</v>
      </c>
      <c r="E48" s="111">
        <f t="shared" si="0"/>
        <v>7781</v>
      </c>
      <c r="F48" s="60" t="s">
        <v>12</v>
      </c>
    </row>
    <row r="49" spans="2:6">
      <c r="B49" s="109">
        <v>46084.427673611113</v>
      </c>
      <c r="C49" s="110">
        <v>45</v>
      </c>
      <c r="D49" s="111">
        <v>30.94</v>
      </c>
      <c r="E49" s="111">
        <f t="shared" si="0"/>
        <v>1392.3</v>
      </c>
      <c r="F49" s="60" t="s">
        <v>12</v>
      </c>
    </row>
    <row r="50" spans="2:6">
      <c r="B50" s="109">
        <v>46084.430254629631</v>
      </c>
      <c r="C50" s="110">
        <v>329</v>
      </c>
      <c r="D50" s="111">
        <v>30.9</v>
      </c>
      <c r="E50" s="111">
        <f t="shared" si="0"/>
        <v>10166.1</v>
      </c>
      <c r="F50" s="60" t="s">
        <v>12</v>
      </c>
    </row>
    <row r="51" spans="2:6">
      <c r="B51" s="109">
        <v>46084.432118055556</v>
      </c>
      <c r="C51" s="110">
        <v>101</v>
      </c>
      <c r="D51" s="111">
        <v>30.82</v>
      </c>
      <c r="E51" s="111">
        <f t="shared" si="0"/>
        <v>3112.82</v>
      </c>
      <c r="F51" s="60" t="s">
        <v>12</v>
      </c>
    </row>
    <row r="52" spans="2:6">
      <c r="B52" s="109">
        <v>46084.434606481482</v>
      </c>
      <c r="C52" s="110">
        <v>214</v>
      </c>
      <c r="D52" s="111">
        <v>30.82</v>
      </c>
      <c r="E52" s="111">
        <f t="shared" si="0"/>
        <v>6595.4800000000005</v>
      </c>
      <c r="F52" s="60" t="s">
        <v>12</v>
      </c>
    </row>
    <row r="53" spans="2:6">
      <c r="B53" s="109">
        <v>46084.441319444442</v>
      </c>
      <c r="C53" s="110">
        <v>492</v>
      </c>
      <c r="D53" s="111">
        <v>30.76</v>
      </c>
      <c r="E53" s="111">
        <f t="shared" si="0"/>
        <v>15133.92</v>
      </c>
      <c r="F53" s="60" t="s">
        <v>12</v>
      </c>
    </row>
    <row r="54" spans="2:6">
      <c r="B54" s="109">
        <v>46084.443182870367</v>
      </c>
      <c r="C54" s="110">
        <v>99</v>
      </c>
      <c r="D54" s="111">
        <v>30.76</v>
      </c>
      <c r="E54" s="111">
        <f t="shared" si="0"/>
        <v>3045.2400000000002</v>
      </c>
      <c r="F54" s="60" t="s">
        <v>12</v>
      </c>
    </row>
    <row r="55" spans="2:6">
      <c r="B55" s="109">
        <v>46084.446168981478</v>
      </c>
      <c r="C55" s="110">
        <v>371</v>
      </c>
      <c r="D55" s="111">
        <v>30.82</v>
      </c>
      <c r="E55" s="111">
        <f t="shared" si="0"/>
        <v>11434.22</v>
      </c>
      <c r="F55" s="60" t="s">
        <v>12</v>
      </c>
    </row>
    <row r="56" spans="2:6">
      <c r="B56" s="109">
        <v>46084.448506944442</v>
      </c>
      <c r="C56" s="110">
        <v>163</v>
      </c>
      <c r="D56" s="111">
        <v>30.78</v>
      </c>
      <c r="E56" s="111">
        <f t="shared" si="0"/>
        <v>5017.1400000000003</v>
      </c>
      <c r="F56" s="60" t="s">
        <v>12</v>
      </c>
    </row>
    <row r="57" spans="2:6">
      <c r="B57" s="109">
        <v>46084.453622685185</v>
      </c>
      <c r="C57" s="110">
        <v>259</v>
      </c>
      <c r="D57" s="111">
        <v>30.92</v>
      </c>
      <c r="E57" s="111">
        <f t="shared" si="0"/>
        <v>8008.2800000000007</v>
      </c>
      <c r="F57" s="60" t="s">
        <v>12</v>
      </c>
    </row>
    <row r="58" spans="2:6">
      <c r="B58" s="109">
        <v>46084.454745370371</v>
      </c>
      <c r="C58" s="110">
        <v>6</v>
      </c>
      <c r="D58" s="111">
        <v>30.86</v>
      </c>
      <c r="E58" s="111">
        <f t="shared" si="0"/>
        <v>185.16</v>
      </c>
      <c r="F58" s="60" t="s">
        <v>12</v>
      </c>
    </row>
    <row r="59" spans="2:6">
      <c r="B59" s="109">
        <v>46084.454745370371</v>
      </c>
      <c r="C59" s="110">
        <v>149</v>
      </c>
      <c r="D59" s="111">
        <v>30.86</v>
      </c>
      <c r="E59" s="111">
        <f t="shared" si="0"/>
        <v>4598.1400000000003</v>
      </c>
      <c r="F59" s="60" t="s">
        <v>12</v>
      </c>
    </row>
    <row r="60" spans="2:6">
      <c r="B60" s="109">
        <v>46084.463680555556</v>
      </c>
      <c r="C60" s="110">
        <v>558</v>
      </c>
      <c r="D60" s="111">
        <v>30.84</v>
      </c>
      <c r="E60" s="111">
        <f t="shared" si="0"/>
        <v>17208.72</v>
      </c>
      <c r="F60" s="60" t="s">
        <v>12</v>
      </c>
    </row>
    <row r="61" spans="2:6">
      <c r="B61" s="109">
        <v>46084.464305555557</v>
      </c>
      <c r="C61" s="110">
        <v>18</v>
      </c>
      <c r="D61" s="111">
        <v>30.8</v>
      </c>
      <c r="E61" s="111">
        <f t="shared" si="0"/>
        <v>554.4</v>
      </c>
      <c r="F61" s="60" t="s">
        <v>12</v>
      </c>
    </row>
    <row r="62" spans="2:6">
      <c r="B62" s="109">
        <v>46084.464305555557</v>
      </c>
      <c r="C62" s="110">
        <v>113</v>
      </c>
      <c r="D62" s="111">
        <v>30.8</v>
      </c>
      <c r="E62" s="111">
        <f t="shared" si="0"/>
        <v>3480.4</v>
      </c>
      <c r="F62" s="60" t="s">
        <v>12</v>
      </c>
    </row>
    <row r="63" spans="2:6">
      <c r="B63" s="109">
        <v>46084.465937499997</v>
      </c>
      <c r="C63" s="110">
        <v>96</v>
      </c>
      <c r="D63" s="111">
        <v>30.74</v>
      </c>
      <c r="E63" s="111">
        <f t="shared" si="0"/>
        <v>2951.04</v>
      </c>
      <c r="F63" s="60" t="s">
        <v>12</v>
      </c>
    </row>
    <row r="64" spans="2:6">
      <c r="B64" s="109">
        <v>46084.466516203705</v>
      </c>
      <c r="C64" s="110">
        <v>102</v>
      </c>
      <c r="D64" s="111">
        <v>30.72</v>
      </c>
      <c r="E64" s="111">
        <f t="shared" si="0"/>
        <v>3133.44</v>
      </c>
      <c r="F64" s="60" t="s">
        <v>12</v>
      </c>
    </row>
    <row r="65" spans="2:6">
      <c r="B65" s="109">
        <v>46084.469675925924</v>
      </c>
      <c r="C65" s="110">
        <v>101</v>
      </c>
      <c r="D65" s="111">
        <v>30.68</v>
      </c>
      <c r="E65" s="111">
        <f t="shared" si="0"/>
        <v>3098.68</v>
      </c>
      <c r="F65" s="60" t="s">
        <v>12</v>
      </c>
    </row>
    <row r="66" spans="2:6">
      <c r="B66" s="109">
        <v>46084.469733796293</v>
      </c>
      <c r="C66" s="110">
        <v>55</v>
      </c>
      <c r="D66" s="111">
        <v>30.66</v>
      </c>
      <c r="E66" s="111">
        <f t="shared" si="0"/>
        <v>1686.3</v>
      </c>
      <c r="F66" s="60" t="s">
        <v>12</v>
      </c>
    </row>
    <row r="67" spans="2:6">
      <c r="B67" s="109">
        <v>46084.471018518518</v>
      </c>
      <c r="C67" s="110">
        <v>65</v>
      </c>
      <c r="D67" s="111">
        <v>30.68</v>
      </c>
      <c r="E67" s="111">
        <f t="shared" si="0"/>
        <v>1994.2</v>
      </c>
      <c r="F67" s="60" t="s">
        <v>12</v>
      </c>
    </row>
    <row r="68" spans="2:6">
      <c r="B68" s="109">
        <v>46084.471909722219</v>
      </c>
      <c r="C68" s="110">
        <v>105</v>
      </c>
      <c r="D68" s="111">
        <v>30.62</v>
      </c>
      <c r="E68" s="111">
        <f t="shared" si="0"/>
        <v>3215.1</v>
      </c>
      <c r="F68" s="60" t="s">
        <v>12</v>
      </c>
    </row>
    <row r="69" spans="2:6">
      <c r="B69" s="109">
        <v>46084.473692129628</v>
      </c>
      <c r="C69" s="110">
        <v>12</v>
      </c>
      <c r="D69" s="111">
        <v>30.6</v>
      </c>
      <c r="E69" s="111">
        <f t="shared" si="0"/>
        <v>367.20000000000005</v>
      </c>
      <c r="F69" s="60" t="s">
        <v>12</v>
      </c>
    </row>
    <row r="70" spans="2:6">
      <c r="B70" s="109">
        <v>46084.473692129628</v>
      </c>
      <c r="C70" s="110">
        <v>86</v>
      </c>
      <c r="D70" s="111">
        <v>30.6</v>
      </c>
      <c r="E70" s="111">
        <f t="shared" si="0"/>
        <v>2631.6</v>
      </c>
      <c r="F70" s="60" t="s">
        <v>12</v>
      </c>
    </row>
    <row r="71" spans="2:6">
      <c r="B71" s="109">
        <v>46084.475555555553</v>
      </c>
      <c r="C71" s="110">
        <v>101</v>
      </c>
      <c r="D71" s="111">
        <v>30.56</v>
      </c>
      <c r="E71" s="111">
        <f t="shared" si="0"/>
        <v>3086.56</v>
      </c>
      <c r="F71" s="60" t="s">
        <v>12</v>
      </c>
    </row>
    <row r="72" spans="2:6">
      <c r="B72" s="109">
        <v>46084.477453703701</v>
      </c>
      <c r="C72" s="110">
        <v>45</v>
      </c>
      <c r="D72" s="111">
        <v>30.58</v>
      </c>
      <c r="E72" s="111">
        <f t="shared" si="0"/>
        <v>1376.1</v>
      </c>
      <c r="F72" s="60" t="s">
        <v>12</v>
      </c>
    </row>
    <row r="73" spans="2:6">
      <c r="B73" s="109">
        <v>46084.482395833336</v>
      </c>
      <c r="C73" s="110">
        <v>303</v>
      </c>
      <c r="D73" s="111">
        <v>30.68</v>
      </c>
      <c r="E73" s="111">
        <f t="shared" si="0"/>
        <v>9296.0399999999991</v>
      </c>
      <c r="F73" s="60" t="s">
        <v>12</v>
      </c>
    </row>
    <row r="74" spans="2:6">
      <c r="B74" s="109">
        <v>46084.484606481485</v>
      </c>
      <c r="C74" s="110">
        <v>8</v>
      </c>
      <c r="D74" s="111">
        <v>30.64</v>
      </c>
      <c r="E74" s="111">
        <f t="shared" si="0"/>
        <v>245.12</v>
      </c>
      <c r="F74" s="60" t="s">
        <v>12</v>
      </c>
    </row>
    <row r="75" spans="2:6">
      <c r="B75" s="109">
        <v>46084.484826388885</v>
      </c>
      <c r="C75" s="110">
        <v>3</v>
      </c>
      <c r="D75" s="111">
        <v>30.64</v>
      </c>
      <c r="E75" s="111">
        <f t="shared" si="0"/>
        <v>91.92</v>
      </c>
      <c r="F75" s="60" t="s">
        <v>12</v>
      </c>
    </row>
    <row r="76" spans="2:6">
      <c r="B76" s="109">
        <v>46084.48505787037</v>
      </c>
      <c r="C76" s="110">
        <v>31</v>
      </c>
      <c r="D76" s="111">
        <v>30.64</v>
      </c>
      <c r="E76" s="111">
        <f t="shared" si="0"/>
        <v>949.84</v>
      </c>
      <c r="F76" s="60" t="s">
        <v>12</v>
      </c>
    </row>
    <row r="77" spans="2:6">
      <c r="B77" s="109">
        <v>46084.486006944448</v>
      </c>
      <c r="C77" s="110">
        <v>227</v>
      </c>
      <c r="D77" s="111">
        <v>30.62</v>
      </c>
      <c r="E77" s="111">
        <f t="shared" si="0"/>
        <v>6950.74</v>
      </c>
      <c r="F77" s="60" t="s">
        <v>12</v>
      </c>
    </row>
    <row r="78" spans="2:6">
      <c r="B78" s="109">
        <v>46084.494155092594</v>
      </c>
      <c r="C78" s="110">
        <v>458</v>
      </c>
      <c r="D78" s="111">
        <v>30.78</v>
      </c>
      <c r="E78" s="111">
        <f t="shared" si="0"/>
        <v>14097.24</v>
      </c>
      <c r="F78" s="60" t="s">
        <v>12</v>
      </c>
    </row>
    <row r="79" spans="2:6">
      <c r="B79" s="109">
        <v>46084.498043981483</v>
      </c>
      <c r="C79" s="110">
        <v>224</v>
      </c>
      <c r="D79" s="111">
        <v>30.78</v>
      </c>
      <c r="E79" s="111">
        <f t="shared" si="0"/>
        <v>6894.72</v>
      </c>
      <c r="F79" s="60" t="s">
        <v>12</v>
      </c>
    </row>
    <row r="80" spans="2:6">
      <c r="B80" s="109">
        <v>46084.499432870369</v>
      </c>
      <c r="C80" s="110">
        <v>52</v>
      </c>
      <c r="D80" s="111">
        <v>30.7</v>
      </c>
      <c r="E80" s="111">
        <f t="shared" si="0"/>
        <v>1596.3999999999999</v>
      </c>
      <c r="F80" s="60" t="s">
        <v>12</v>
      </c>
    </row>
    <row r="81" spans="2:6">
      <c r="B81" s="109">
        <v>46084.49962962963</v>
      </c>
      <c r="C81" s="110">
        <v>1</v>
      </c>
      <c r="D81" s="111">
        <v>30.7</v>
      </c>
      <c r="E81" s="111">
        <f t="shared" si="0"/>
        <v>30.7</v>
      </c>
      <c r="F81" s="60" t="s">
        <v>12</v>
      </c>
    </row>
    <row r="82" spans="2:6">
      <c r="B82" s="109">
        <v>46084.499930555554</v>
      </c>
      <c r="C82" s="110">
        <v>51</v>
      </c>
      <c r="D82" s="111">
        <v>30.7</v>
      </c>
      <c r="E82" s="111">
        <f t="shared" si="0"/>
        <v>1565.7</v>
      </c>
      <c r="F82" s="60" t="s">
        <v>12</v>
      </c>
    </row>
    <row r="83" spans="2:6">
      <c r="B83" s="109">
        <v>46084.502476851849</v>
      </c>
      <c r="C83" s="110">
        <v>127</v>
      </c>
      <c r="D83" s="111">
        <v>30.68</v>
      </c>
      <c r="E83" s="111">
        <f t="shared" si="0"/>
        <v>3896.36</v>
      </c>
      <c r="F83" s="60" t="s">
        <v>12</v>
      </c>
    </row>
    <row r="84" spans="2:6">
      <c r="B84" s="109">
        <v>46084.509606481479</v>
      </c>
      <c r="C84" s="110">
        <v>319</v>
      </c>
      <c r="D84" s="111">
        <v>30.66</v>
      </c>
      <c r="E84" s="111">
        <f t="shared" si="0"/>
        <v>9780.5400000000009</v>
      </c>
      <c r="F84" s="60" t="s">
        <v>12</v>
      </c>
    </row>
    <row r="85" spans="2:6">
      <c r="B85" s="109">
        <v>46084.512986111113</v>
      </c>
      <c r="C85" s="110">
        <v>103</v>
      </c>
      <c r="D85" s="111">
        <v>30.6</v>
      </c>
      <c r="E85" s="111">
        <f t="shared" si="0"/>
        <v>3151.8</v>
      </c>
      <c r="F85" s="60" t="s">
        <v>12</v>
      </c>
    </row>
    <row r="86" spans="2:6">
      <c r="B86" s="109">
        <v>46084.513923611114</v>
      </c>
      <c r="C86" s="110">
        <v>109</v>
      </c>
      <c r="D86" s="111">
        <v>30.58</v>
      </c>
      <c r="E86" s="111">
        <f t="shared" ref="E86:E149" si="1">+C86*D86</f>
        <v>3333.22</v>
      </c>
      <c r="F86" s="60" t="s">
        <v>12</v>
      </c>
    </row>
    <row r="87" spans="2:6">
      <c r="B87" s="109">
        <v>46084.515798611108</v>
      </c>
      <c r="C87" s="110">
        <v>100</v>
      </c>
      <c r="D87" s="111">
        <v>30.54</v>
      </c>
      <c r="E87" s="111">
        <f t="shared" si="1"/>
        <v>3054</v>
      </c>
      <c r="F87" s="60" t="s">
        <v>12</v>
      </c>
    </row>
    <row r="88" spans="2:6">
      <c r="B88" s="109">
        <v>46084.519571759258</v>
      </c>
      <c r="C88" s="110">
        <v>98</v>
      </c>
      <c r="D88" s="111">
        <v>30.52</v>
      </c>
      <c r="E88" s="111">
        <f t="shared" si="1"/>
        <v>2990.96</v>
      </c>
      <c r="F88" s="60" t="s">
        <v>12</v>
      </c>
    </row>
    <row r="89" spans="2:6">
      <c r="B89" s="109">
        <v>46084.521145833336</v>
      </c>
      <c r="C89" s="110">
        <v>141</v>
      </c>
      <c r="D89" s="111">
        <v>30.52</v>
      </c>
      <c r="E89" s="111">
        <f t="shared" si="1"/>
        <v>4303.32</v>
      </c>
      <c r="F89" s="60" t="s">
        <v>12</v>
      </c>
    </row>
    <row r="90" spans="2:6">
      <c r="B90" s="109">
        <v>46084.524918981479</v>
      </c>
      <c r="C90" s="110">
        <v>99</v>
      </c>
      <c r="D90" s="111">
        <v>30.56</v>
      </c>
      <c r="E90" s="111">
        <f t="shared" si="1"/>
        <v>3025.44</v>
      </c>
      <c r="F90" s="60" t="s">
        <v>12</v>
      </c>
    </row>
    <row r="91" spans="2:6">
      <c r="B91" s="109">
        <v>46084.53292824074</v>
      </c>
      <c r="C91" s="110">
        <v>345</v>
      </c>
      <c r="D91" s="111">
        <v>30.7</v>
      </c>
      <c r="E91" s="111">
        <f t="shared" si="1"/>
        <v>10591.5</v>
      </c>
      <c r="F91" s="60" t="s">
        <v>12</v>
      </c>
    </row>
    <row r="92" spans="2:6">
      <c r="B92" s="109">
        <v>46084.540451388886</v>
      </c>
      <c r="C92" s="110">
        <v>310</v>
      </c>
      <c r="D92" s="111">
        <v>30.74</v>
      </c>
      <c r="E92" s="111">
        <f t="shared" si="1"/>
        <v>9529.4</v>
      </c>
      <c r="F92" s="60" t="s">
        <v>12</v>
      </c>
    </row>
    <row r="93" spans="2:6">
      <c r="B93" s="109">
        <v>46084.542708333334</v>
      </c>
      <c r="C93" s="110">
        <v>105</v>
      </c>
      <c r="D93" s="111">
        <v>30.72</v>
      </c>
      <c r="E93" s="111">
        <f t="shared" si="1"/>
        <v>3225.6</v>
      </c>
      <c r="F93" s="60" t="s">
        <v>12</v>
      </c>
    </row>
    <row r="94" spans="2:6">
      <c r="B94" s="109">
        <v>46084.548425925925</v>
      </c>
      <c r="C94" s="110">
        <v>271</v>
      </c>
      <c r="D94" s="111">
        <v>30.72</v>
      </c>
      <c r="E94" s="111">
        <f t="shared" si="1"/>
        <v>8325.119999999999</v>
      </c>
      <c r="F94" s="60" t="s">
        <v>12</v>
      </c>
    </row>
    <row r="95" spans="2:6">
      <c r="B95" s="109">
        <v>46084.558888888889</v>
      </c>
      <c r="C95" s="110">
        <v>164</v>
      </c>
      <c r="D95" s="111">
        <v>30.74</v>
      </c>
      <c r="E95" s="111">
        <f t="shared" si="1"/>
        <v>5041.3599999999997</v>
      </c>
      <c r="F95" s="60" t="s">
        <v>12</v>
      </c>
    </row>
    <row r="96" spans="2:6">
      <c r="B96" s="109">
        <v>46084.562511574077</v>
      </c>
      <c r="C96" s="110">
        <v>105</v>
      </c>
      <c r="D96" s="111">
        <v>30.74</v>
      </c>
      <c r="E96" s="111">
        <f t="shared" si="1"/>
        <v>3227.7</v>
      </c>
      <c r="F96" s="60" t="s">
        <v>12</v>
      </c>
    </row>
    <row r="97" spans="2:6">
      <c r="B97" s="109">
        <v>46084.573159722226</v>
      </c>
      <c r="C97" s="110">
        <v>197</v>
      </c>
      <c r="D97" s="111">
        <v>30.74</v>
      </c>
      <c r="E97" s="111">
        <f t="shared" si="1"/>
        <v>6055.78</v>
      </c>
      <c r="F97" s="60" t="s">
        <v>12</v>
      </c>
    </row>
    <row r="98" spans="2:6">
      <c r="B98" s="109">
        <v>46084.577199074076</v>
      </c>
      <c r="C98" s="110">
        <v>336</v>
      </c>
      <c r="D98" s="111">
        <v>30.72</v>
      </c>
      <c r="E98" s="111">
        <f t="shared" si="1"/>
        <v>10321.92</v>
      </c>
      <c r="F98" s="60" t="s">
        <v>12</v>
      </c>
    </row>
    <row r="99" spans="2:6">
      <c r="B99" s="109">
        <v>46084.577199074076</v>
      </c>
      <c r="C99" s="110">
        <v>137</v>
      </c>
      <c r="D99" s="111">
        <v>30.72</v>
      </c>
      <c r="E99" s="111">
        <f t="shared" si="1"/>
        <v>4208.6399999999994</v>
      </c>
      <c r="F99" s="60" t="s">
        <v>12</v>
      </c>
    </row>
    <row r="100" spans="2:6">
      <c r="B100" s="109">
        <v>46084.583657407406</v>
      </c>
      <c r="C100" s="110">
        <v>326</v>
      </c>
      <c r="D100" s="111">
        <v>30.7</v>
      </c>
      <c r="E100" s="111">
        <f t="shared" si="1"/>
        <v>10008.199999999999</v>
      </c>
      <c r="F100" s="60" t="s">
        <v>12</v>
      </c>
    </row>
    <row r="101" spans="2:6">
      <c r="B101" s="109">
        <v>46084.583749999998</v>
      </c>
      <c r="C101" s="110">
        <v>113</v>
      </c>
      <c r="D101" s="111">
        <v>30.66</v>
      </c>
      <c r="E101" s="111">
        <f t="shared" si="1"/>
        <v>3464.58</v>
      </c>
      <c r="F101" s="60" t="s">
        <v>12</v>
      </c>
    </row>
    <row r="102" spans="2:6">
      <c r="B102" s="109">
        <v>46084.587141203701</v>
      </c>
      <c r="C102" s="110">
        <v>112</v>
      </c>
      <c r="D102" s="111">
        <v>30.68</v>
      </c>
      <c r="E102" s="111">
        <f t="shared" si="1"/>
        <v>3436.16</v>
      </c>
      <c r="F102" s="60" t="s">
        <v>12</v>
      </c>
    </row>
    <row r="103" spans="2:6">
      <c r="B103" s="109">
        <v>46084.592303240737</v>
      </c>
      <c r="C103" s="110">
        <v>270</v>
      </c>
      <c r="D103" s="111">
        <v>30.74</v>
      </c>
      <c r="E103" s="111">
        <f t="shared" si="1"/>
        <v>8299.7999999999993</v>
      </c>
      <c r="F103" s="60" t="s">
        <v>12</v>
      </c>
    </row>
    <row r="104" spans="2:6">
      <c r="B104" s="109">
        <v>46084.598252314812</v>
      </c>
      <c r="C104" s="110">
        <v>271</v>
      </c>
      <c r="D104" s="111">
        <v>30.74</v>
      </c>
      <c r="E104" s="111">
        <f t="shared" si="1"/>
        <v>8330.5399999999991</v>
      </c>
      <c r="F104" s="60" t="s">
        <v>12</v>
      </c>
    </row>
    <row r="105" spans="2:6">
      <c r="B105" s="109">
        <v>46084.599583333336</v>
      </c>
      <c r="C105" s="110">
        <v>96</v>
      </c>
      <c r="D105" s="111">
        <v>30.72</v>
      </c>
      <c r="E105" s="111">
        <f t="shared" si="1"/>
        <v>2949.12</v>
      </c>
      <c r="F105" s="60" t="s">
        <v>12</v>
      </c>
    </row>
    <row r="106" spans="2:6">
      <c r="B106" s="109">
        <v>46084.607488425929</v>
      </c>
      <c r="C106" s="110">
        <v>351</v>
      </c>
      <c r="D106" s="111">
        <v>30.76</v>
      </c>
      <c r="E106" s="111">
        <f t="shared" si="1"/>
        <v>10796.76</v>
      </c>
      <c r="F106" s="60" t="s">
        <v>12</v>
      </c>
    </row>
    <row r="107" spans="2:6">
      <c r="B107" s="109">
        <v>46084.618472222224</v>
      </c>
      <c r="C107" s="110">
        <v>152</v>
      </c>
      <c r="D107" s="111">
        <v>30.72</v>
      </c>
      <c r="E107" s="111">
        <f t="shared" si="1"/>
        <v>4669.4399999999996</v>
      </c>
      <c r="F107" s="60" t="s">
        <v>12</v>
      </c>
    </row>
    <row r="108" spans="2:6">
      <c r="B108" s="109">
        <v>46084.619120370371</v>
      </c>
      <c r="C108" s="110">
        <v>321</v>
      </c>
      <c r="D108" s="111">
        <v>30.7</v>
      </c>
      <c r="E108" s="111">
        <f t="shared" si="1"/>
        <v>9854.6999999999989</v>
      </c>
      <c r="F108" s="60" t="s">
        <v>12</v>
      </c>
    </row>
    <row r="109" spans="2:6">
      <c r="B109" s="109">
        <v>46084.619259259256</v>
      </c>
      <c r="C109" s="110">
        <v>25</v>
      </c>
      <c r="D109" s="111">
        <v>30.7</v>
      </c>
      <c r="E109" s="111">
        <f t="shared" si="1"/>
        <v>767.5</v>
      </c>
      <c r="F109" s="60" t="s">
        <v>12</v>
      </c>
    </row>
    <row r="110" spans="2:6">
      <c r="B110" s="109">
        <v>46084.629652777781</v>
      </c>
      <c r="C110" s="110">
        <v>275</v>
      </c>
      <c r="D110" s="111">
        <v>30.8</v>
      </c>
      <c r="E110" s="111">
        <f t="shared" si="1"/>
        <v>8470</v>
      </c>
      <c r="F110" s="60" t="s">
        <v>12</v>
      </c>
    </row>
    <row r="111" spans="2:6">
      <c r="B111" s="109">
        <v>46084.636261574073</v>
      </c>
      <c r="C111" s="110">
        <v>528</v>
      </c>
      <c r="D111" s="111">
        <v>30.94</v>
      </c>
      <c r="E111" s="111">
        <f t="shared" si="1"/>
        <v>16336.320000000002</v>
      </c>
      <c r="F111" s="60" t="s">
        <v>12</v>
      </c>
    </row>
    <row r="112" spans="2:6">
      <c r="B112" s="109">
        <v>46084.636261574073</v>
      </c>
      <c r="C112" s="110">
        <v>379</v>
      </c>
      <c r="D112" s="111">
        <v>30.92</v>
      </c>
      <c r="E112" s="111">
        <f t="shared" si="1"/>
        <v>11718.68</v>
      </c>
      <c r="F112" s="60" t="s">
        <v>12</v>
      </c>
    </row>
    <row r="113" spans="2:6">
      <c r="B113" s="109">
        <v>46084.639351851853</v>
      </c>
      <c r="C113" s="110">
        <v>99</v>
      </c>
      <c r="D113" s="111">
        <v>30.88</v>
      </c>
      <c r="E113" s="111">
        <f t="shared" si="1"/>
        <v>3057.12</v>
      </c>
      <c r="F113" s="60" t="s">
        <v>12</v>
      </c>
    </row>
    <row r="114" spans="2:6">
      <c r="B114" s="109">
        <v>46084.640983796293</v>
      </c>
      <c r="C114" s="110">
        <v>108</v>
      </c>
      <c r="D114" s="111">
        <v>30.82</v>
      </c>
      <c r="E114" s="111">
        <f t="shared" si="1"/>
        <v>3328.56</v>
      </c>
      <c r="F114" s="60" t="s">
        <v>12</v>
      </c>
    </row>
    <row r="115" spans="2:6">
      <c r="B115" s="109">
        <v>46084.648981481485</v>
      </c>
      <c r="C115" s="110">
        <v>650</v>
      </c>
      <c r="D115" s="111">
        <v>30.98</v>
      </c>
      <c r="E115" s="111">
        <f t="shared" si="1"/>
        <v>20137</v>
      </c>
      <c r="F115" s="60" t="s">
        <v>12</v>
      </c>
    </row>
    <row r="116" spans="2:6">
      <c r="B116" s="109">
        <v>46084.648981481485</v>
      </c>
      <c r="C116" s="110">
        <v>121</v>
      </c>
      <c r="D116" s="111">
        <v>30.96</v>
      </c>
      <c r="E116" s="111">
        <f t="shared" si="1"/>
        <v>3746.1600000000003</v>
      </c>
      <c r="F116" s="60" t="s">
        <v>12</v>
      </c>
    </row>
    <row r="117" spans="2:6">
      <c r="B117" s="109">
        <v>46084.648981481485</v>
      </c>
      <c r="C117" s="110">
        <v>521</v>
      </c>
      <c r="D117" s="111">
        <v>30.96</v>
      </c>
      <c r="E117" s="111">
        <f t="shared" si="1"/>
        <v>16130.16</v>
      </c>
      <c r="F117" s="60" t="s">
        <v>12</v>
      </c>
    </row>
    <row r="118" spans="2:6">
      <c r="B118" s="109">
        <v>46084.65116898148</v>
      </c>
      <c r="C118" s="110">
        <v>223</v>
      </c>
      <c r="D118" s="111">
        <v>30.9</v>
      </c>
      <c r="E118" s="111">
        <f t="shared" si="1"/>
        <v>6890.7</v>
      </c>
      <c r="F118" s="60" t="s">
        <v>12</v>
      </c>
    </row>
    <row r="119" spans="2:6">
      <c r="B119" s="109">
        <v>46084.651562500003</v>
      </c>
      <c r="C119" s="110">
        <v>100</v>
      </c>
      <c r="D119" s="111">
        <v>30.88</v>
      </c>
      <c r="E119" s="111">
        <f t="shared" si="1"/>
        <v>3088</v>
      </c>
      <c r="F119" s="60" t="s">
        <v>12</v>
      </c>
    </row>
    <row r="120" spans="2:6">
      <c r="B120" s="109">
        <v>46084.653136574074</v>
      </c>
      <c r="C120" s="110">
        <v>191</v>
      </c>
      <c r="D120" s="111">
        <v>30.9</v>
      </c>
      <c r="E120" s="111">
        <f t="shared" si="1"/>
        <v>5901.9</v>
      </c>
      <c r="F120" s="60" t="s">
        <v>12</v>
      </c>
    </row>
    <row r="121" spans="2:6">
      <c r="B121" s="109">
        <v>46084.653900462959</v>
      </c>
      <c r="C121" s="110">
        <v>21</v>
      </c>
      <c r="D121" s="111">
        <v>30.84</v>
      </c>
      <c r="E121" s="111">
        <f t="shared" si="1"/>
        <v>647.64</v>
      </c>
      <c r="F121" s="60" t="s">
        <v>12</v>
      </c>
    </row>
    <row r="122" spans="2:6">
      <c r="B122" s="109">
        <v>46084.654687499999</v>
      </c>
      <c r="C122" s="110">
        <v>117</v>
      </c>
      <c r="D122" s="111">
        <v>30.86</v>
      </c>
      <c r="E122" s="111">
        <f t="shared" si="1"/>
        <v>3610.62</v>
      </c>
      <c r="F122" s="60" t="s">
        <v>12</v>
      </c>
    </row>
    <row r="123" spans="2:6">
      <c r="B123" s="109">
        <v>46084.655115740738</v>
      </c>
      <c r="C123" s="110">
        <v>138</v>
      </c>
      <c r="D123" s="111">
        <v>30.9</v>
      </c>
      <c r="E123" s="111">
        <f t="shared" si="1"/>
        <v>4264.2</v>
      </c>
      <c r="F123" s="60" t="s">
        <v>12</v>
      </c>
    </row>
    <row r="124" spans="2:6">
      <c r="B124" s="109">
        <v>46084.659618055557</v>
      </c>
      <c r="C124" s="110">
        <v>303</v>
      </c>
      <c r="D124" s="111">
        <v>30.88</v>
      </c>
      <c r="E124" s="111">
        <f t="shared" si="1"/>
        <v>9356.64</v>
      </c>
      <c r="F124" s="60" t="s">
        <v>12</v>
      </c>
    </row>
    <row r="125" spans="2:6">
      <c r="B125" s="109">
        <v>46084.659756944442</v>
      </c>
      <c r="C125" s="110">
        <v>277</v>
      </c>
      <c r="D125" s="111">
        <v>30.84</v>
      </c>
      <c r="E125" s="111">
        <f t="shared" si="1"/>
        <v>8542.68</v>
      </c>
      <c r="F125" s="60" t="s">
        <v>12</v>
      </c>
    </row>
    <row r="126" spans="2:6">
      <c r="B126" s="109">
        <v>46084.662303240744</v>
      </c>
      <c r="C126" s="110">
        <v>114</v>
      </c>
      <c r="D126" s="111">
        <v>30.88</v>
      </c>
      <c r="E126" s="111">
        <f t="shared" si="1"/>
        <v>3520.3199999999997</v>
      </c>
      <c r="F126" s="60" t="s">
        <v>12</v>
      </c>
    </row>
    <row r="127" spans="2:6">
      <c r="B127" s="109">
        <v>46084.662870370368</v>
      </c>
      <c r="C127" s="110">
        <v>5</v>
      </c>
      <c r="D127" s="111">
        <v>30.82</v>
      </c>
      <c r="E127" s="111">
        <f t="shared" si="1"/>
        <v>154.1</v>
      </c>
      <c r="F127" s="60" t="s">
        <v>12</v>
      </c>
    </row>
    <row r="128" spans="2:6">
      <c r="B128" s="109">
        <v>46084.663877314815</v>
      </c>
      <c r="C128" s="110">
        <v>234</v>
      </c>
      <c r="D128" s="111">
        <v>30.82</v>
      </c>
      <c r="E128" s="111">
        <f t="shared" si="1"/>
        <v>7211.88</v>
      </c>
      <c r="F128" s="60" t="s">
        <v>12</v>
      </c>
    </row>
    <row r="129" spans="2:6">
      <c r="B129" s="109">
        <v>46084.669432870367</v>
      </c>
      <c r="C129" s="110">
        <v>657</v>
      </c>
      <c r="D129" s="111">
        <v>30.88</v>
      </c>
      <c r="E129" s="111">
        <f t="shared" si="1"/>
        <v>20288.16</v>
      </c>
      <c r="F129" s="60" t="s">
        <v>12</v>
      </c>
    </row>
    <row r="130" spans="2:6">
      <c r="B130" s="109">
        <v>46084.672233796293</v>
      </c>
      <c r="C130" s="110">
        <v>506</v>
      </c>
      <c r="D130" s="111">
        <v>30.9</v>
      </c>
      <c r="E130" s="111">
        <f t="shared" si="1"/>
        <v>15635.4</v>
      </c>
      <c r="F130" s="60" t="s">
        <v>12</v>
      </c>
    </row>
    <row r="131" spans="2:6">
      <c r="B131" s="109">
        <v>46084.673726851855</v>
      </c>
      <c r="C131" s="110">
        <v>28</v>
      </c>
      <c r="D131" s="111">
        <v>30.92</v>
      </c>
      <c r="E131" s="111">
        <f t="shared" si="1"/>
        <v>865.76</v>
      </c>
      <c r="F131" s="60" t="s">
        <v>12</v>
      </c>
    </row>
    <row r="132" spans="2:6">
      <c r="B132" s="109">
        <v>46084.673807870371</v>
      </c>
      <c r="C132" s="110">
        <v>32</v>
      </c>
      <c r="D132" s="111">
        <v>30.92</v>
      </c>
      <c r="E132" s="111">
        <f t="shared" si="1"/>
        <v>989.44</v>
      </c>
      <c r="F132" s="60" t="s">
        <v>12</v>
      </c>
    </row>
    <row r="133" spans="2:6">
      <c r="B133" s="109">
        <v>46084.673807870371</v>
      </c>
      <c r="C133" s="110">
        <v>131</v>
      </c>
      <c r="D133" s="111">
        <v>30.92</v>
      </c>
      <c r="E133" s="111">
        <f t="shared" si="1"/>
        <v>4050.5200000000004</v>
      </c>
      <c r="F133" s="60" t="s">
        <v>12</v>
      </c>
    </row>
    <row r="134" spans="2:6">
      <c r="B134" s="109">
        <v>46084.674490740741</v>
      </c>
      <c r="C134" s="110">
        <v>122</v>
      </c>
      <c r="D134" s="111">
        <v>30.9</v>
      </c>
      <c r="E134" s="111">
        <f t="shared" si="1"/>
        <v>3769.7999999999997</v>
      </c>
      <c r="F134" s="60" t="s">
        <v>12</v>
      </c>
    </row>
    <row r="135" spans="2:6">
      <c r="B135" s="109">
        <v>46084.676388888889</v>
      </c>
      <c r="C135" s="110">
        <v>154</v>
      </c>
      <c r="D135" s="111">
        <v>30.96</v>
      </c>
      <c r="E135" s="111">
        <f t="shared" si="1"/>
        <v>4767.84</v>
      </c>
      <c r="F135" s="60" t="s">
        <v>12</v>
      </c>
    </row>
    <row r="136" spans="2:6">
      <c r="B136" s="109">
        <v>46084.677847222221</v>
      </c>
      <c r="C136" s="110">
        <v>109</v>
      </c>
      <c r="D136" s="111">
        <v>30.9</v>
      </c>
      <c r="E136" s="111">
        <f t="shared" si="1"/>
        <v>3368.1</v>
      </c>
      <c r="F136" s="60" t="s">
        <v>12</v>
      </c>
    </row>
    <row r="137" spans="2:6">
      <c r="B137" s="109">
        <v>46084.680150462962</v>
      </c>
      <c r="C137" s="110">
        <v>159</v>
      </c>
      <c r="D137" s="111">
        <v>30.86</v>
      </c>
      <c r="E137" s="111">
        <f t="shared" si="1"/>
        <v>4906.74</v>
      </c>
      <c r="F137" s="60" t="s">
        <v>12</v>
      </c>
    </row>
    <row r="138" spans="2:6">
      <c r="B138" s="109">
        <v>46084.680173611108</v>
      </c>
      <c r="C138" s="110">
        <v>182</v>
      </c>
      <c r="D138" s="111">
        <v>30.86</v>
      </c>
      <c r="E138" s="111">
        <f t="shared" si="1"/>
        <v>5616.5199999999995</v>
      </c>
      <c r="F138" s="60" t="s">
        <v>12</v>
      </c>
    </row>
    <row r="139" spans="2:6">
      <c r="B139" s="109">
        <v>46084.680173611108</v>
      </c>
      <c r="C139" s="110">
        <v>8</v>
      </c>
      <c r="D139" s="111">
        <v>30.86</v>
      </c>
      <c r="E139" s="111">
        <f t="shared" si="1"/>
        <v>246.88</v>
      </c>
      <c r="F139" s="60" t="s">
        <v>12</v>
      </c>
    </row>
    <row r="140" spans="2:6">
      <c r="B140" s="109">
        <v>46084.68509259259</v>
      </c>
      <c r="C140" s="110">
        <v>105</v>
      </c>
      <c r="D140" s="111">
        <v>30.82</v>
      </c>
      <c r="E140" s="111">
        <f t="shared" si="1"/>
        <v>3236.1</v>
      </c>
      <c r="F140" s="60" t="s">
        <v>12</v>
      </c>
    </row>
    <row r="141" spans="2:6">
      <c r="B141" s="109">
        <v>46084.68509259259</v>
      </c>
      <c r="C141" s="110">
        <v>335</v>
      </c>
      <c r="D141" s="111">
        <v>30.82</v>
      </c>
      <c r="E141" s="111">
        <f t="shared" si="1"/>
        <v>10324.700000000001</v>
      </c>
      <c r="F141" s="60" t="s">
        <v>12</v>
      </c>
    </row>
    <row r="142" spans="2:6">
      <c r="B142" s="109">
        <v>46084.697974537034</v>
      </c>
      <c r="C142" s="110">
        <v>1054</v>
      </c>
      <c r="D142" s="111">
        <v>30.9</v>
      </c>
      <c r="E142" s="111">
        <f t="shared" si="1"/>
        <v>32568.6</v>
      </c>
      <c r="F142" s="60" t="s">
        <v>12</v>
      </c>
    </row>
    <row r="143" spans="2:6">
      <c r="B143" s="109">
        <v>46084.697997685187</v>
      </c>
      <c r="C143" s="110">
        <v>674</v>
      </c>
      <c r="D143" s="111">
        <v>30.9</v>
      </c>
      <c r="E143" s="111">
        <f t="shared" si="1"/>
        <v>20826.599999999999</v>
      </c>
      <c r="F143" s="60" t="s">
        <v>12</v>
      </c>
    </row>
    <row r="144" spans="2:6">
      <c r="B144" s="109">
        <v>46084.704074074078</v>
      </c>
      <c r="C144" s="110">
        <v>613</v>
      </c>
      <c r="D144" s="111">
        <v>31</v>
      </c>
      <c r="E144" s="111">
        <f t="shared" si="1"/>
        <v>19003</v>
      </c>
      <c r="F144" s="60" t="s">
        <v>12</v>
      </c>
    </row>
    <row r="145" spans="2:6">
      <c r="B145" s="109">
        <v>46084.705868055556</v>
      </c>
      <c r="C145" s="110">
        <v>154</v>
      </c>
      <c r="D145" s="111">
        <v>30.94</v>
      </c>
      <c r="E145" s="111">
        <f t="shared" si="1"/>
        <v>4764.76</v>
      </c>
      <c r="F145" s="60" t="s">
        <v>12</v>
      </c>
    </row>
    <row r="146" spans="2:6">
      <c r="B146" s="109">
        <v>46084.710844907408</v>
      </c>
      <c r="C146" s="110">
        <v>248</v>
      </c>
      <c r="D146" s="111">
        <v>31.12</v>
      </c>
      <c r="E146" s="111">
        <f t="shared" si="1"/>
        <v>7717.76</v>
      </c>
      <c r="F146" s="60" t="s">
        <v>12</v>
      </c>
    </row>
    <row r="147" spans="2:6">
      <c r="B147" s="109">
        <v>46084.713946759257</v>
      </c>
      <c r="C147" s="110">
        <v>367</v>
      </c>
      <c r="D147" s="111">
        <v>31.28</v>
      </c>
      <c r="E147" s="111">
        <f t="shared" si="1"/>
        <v>11479.76</v>
      </c>
      <c r="F147" s="60" t="s">
        <v>12</v>
      </c>
    </row>
    <row r="148" spans="2:6">
      <c r="B148" s="109">
        <v>46084.714675925927</v>
      </c>
      <c r="C148" s="110">
        <v>283</v>
      </c>
      <c r="D148" s="111">
        <v>31.3</v>
      </c>
      <c r="E148" s="111">
        <f t="shared" si="1"/>
        <v>8857.9</v>
      </c>
      <c r="F148" s="60" t="s">
        <v>12</v>
      </c>
    </row>
    <row r="149" spans="2:6">
      <c r="B149" s="109">
        <v>46084.717488425929</v>
      </c>
      <c r="C149" s="110">
        <v>91</v>
      </c>
      <c r="D149" s="111">
        <v>31.26</v>
      </c>
      <c r="E149" s="111">
        <f t="shared" si="1"/>
        <v>2844.6600000000003</v>
      </c>
      <c r="F149" s="60" t="s">
        <v>12</v>
      </c>
    </row>
    <row r="150" spans="2:6">
      <c r="B150" s="109">
        <v>46084.717488425929</v>
      </c>
      <c r="C150" s="110">
        <v>92</v>
      </c>
      <c r="D150" s="111">
        <v>31.26</v>
      </c>
      <c r="E150" s="111">
        <f t="shared" ref="E150:E154" si="2">+C150*D150</f>
        <v>2875.92</v>
      </c>
      <c r="F150" s="60" t="s">
        <v>12</v>
      </c>
    </row>
    <row r="151" spans="2:6">
      <c r="B151" s="109">
        <v>46084.717488425929</v>
      </c>
      <c r="C151" s="110">
        <v>90</v>
      </c>
      <c r="D151" s="111">
        <v>31.26</v>
      </c>
      <c r="E151" s="111">
        <f t="shared" si="2"/>
        <v>2813.4</v>
      </c>
      <c r="F151" s="60" t="s">
        <v>12</v>
      </c>
    </row>
    <row r="152" spans="2:6">
      <c r="B152" s="109">
        <v>46084.717488425929</v>
      </c>
      <c r="C152" s="110">
        <v>98</v>
      </c>
      <c r="D152" s="111">
        <v>31.26</v>
      </c>
      <c r="E152" s="111">
        <f t="shared" si="2"/>
        <v>3063.48</v>
      </c>
      <c r="F152" s="60" t="s">
        <v>12</v>
      </c>
    </row>
    <row r="153" spans="2:6">
      <c r="B153" s="109">
        <v>46084.717488425929</v>
      </c>
      <c r="C153" s="110">
        <v>314</v>
      </c>
      <c r="D153" s="111">
        <v>31.26</v>
      </c>
      <c r="E153" s="111">
        <f t="shared" si="2"/>
        <v>9815.6400000000012</v>
      </c>
      <c r="F153" s="60" t="s">
        <v>12</v>
      </c>
    </row>
    <row r="154" spans="2:6">
      <c r="B154" s="109">
        <v>46084.717488425929</v>
      </c>
      <c r="C154" s="110">
        <v>405</v>
      </c>
      <c r="D154" s="111">
        <v>31.26</v>
      </c>
      <c r="E154" s="111">
        <f t="shared" si="2"/>
        <v>12660.300000000001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740-945A-478A-A92E-44C300F64B81}">
  <dimension ref="B1:L248"/>
  <sheetViews>
    <sheetView showGridLines="0" zoomScaleNormal="100" workbookViewId="0">
      <pane ySplit="9" topLeftCell="A10" activePane="bottomLeft" state="frozen"/>
      <selection pane="bottomLeft"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46083</v>
      </c>
      <c r="C15" s="58">
        <f>SUMIF(F21:F5001,F15,C21:C5001)</f>
        <v>27773</v>
      </c>
      <c r="D15" s="59">
        <f>E15/C15</f>
        <v>32.260671155438729</v>
      </c>
      <c r="E15" s="59">
        <f>SUMIF(F21:F5001,F15,E21:E5001)</f>
        <v>895975.61999999976</v>
      </c>
      <c r="F15" s="60" t="s">
        <v>12</v>
      </c>
    </row>
    <row r="16" spans="2:10">
      <c r="B16" s="26">
        <f>B15</f>
        <v>46083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46083.378611111111</v>
      </c>
      <c r="C21" s="110">
        <v>888</v>
      </c>
      <c r="D21" s="111">
        <v>33.1</v>
      </c>
      <c r="E21" s="111">
        <f>+C21*D21</f>
        <v>29392.800000000003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46083.379178240742</v>
      </c>
      <c r="C22" s="110">
        <v>147</v>
      </c>
      <c r="D22" s="111">
        <v>33</v>
      </c>
      <c r="E22" s="111">
        <f t="shared" ref="E22:E85" si="0">+C22*D22</f>
        <v>4851</v>
      </c>
      <c r="F22" s="60" t="s">
        <v>12</v>
      </c>
    </row>
    <row r="23" spans="2:12">
      <c r="B23" s="109">
        <v>46083.379629629628</v>
      </c>
      <c r="C23" s="110">
        <v>129</v>
      </c>
      <c r="D23" s="111">
        <v>32.979999999999997</v>
      </c>
      <c r="E23" s="111">
        <f t="shared" si="0"/>
        <v>4254.4199999999992</v>
      </c>
      <c r="F23" s="60" t="s">
        <v>12</v>
      </c>
    </row>
    <row r="24" spans="2:12">
      <c r="B24" s="109">
        <v>46083.381307870368</v>
      </c>
      <c r="C24" s="110">
        <v>272</v>
      </c>
      <c r="D24" s="111">
        <v>33</v>
      </c>
      <c r="E24" s="111">
        <f t="shared" si="0"/>
        <v>8976</v>
      </c>
      <c r="F24" s="60" t="s">
        <v>12</v>
      </c>
    </row>
    <row r="25" spans="2:12">
      <c r="B25" s="109">
        <v>46083.381666666668</v>
      </c>
      <c r="C25" s="110">
        <v>146</v>
      </c>
      <c r="D25" s="111">
        <v>32.880000000000003</v>
      </c>
      <c r="E25" s="111">
        <f t="shared" si="0"/>
        <v>4800.4800000000005</v>
      </c>
      <c r="F25" s="60" t="s">
        <v>12</v>
      </c>
    </row>
    <row r="26" spans="2:12">
      <c r="B26" s="109">
        <v>46083.382187499999</v>
      </c>
      <c r="C26" s="110">
        <v>164</v>
      </c>
      <c r="D26" s="111">
        <v>33</v>
      </c>
      <c r="E26" s="111">
        <f t="shared" si="0"/>
        <v>5412</v>
      </c>
      <c r="F26" s="60" t="s">
        <v>12</v>
      </c>
    </row>
    <row r="27" spans="2:12">
      <c r="B27" s="109">
        <v>46083.382650462961</v>
      </c>
      <c r="C27" s="110">
        <v>98</v>
      </c>
      <c r="D27" s="111">
        <v>32.799999999999997</v>
      </c>
      <c r="E27" s="111">
        <f t="shared" si="0"/>
        <v>3214.3999999999996</v>
      </c>
      <c r="F27" s="60" t="s">
        <v>12</v>
      </c>
    </row>
    <row r="28" spans="2:12">
      <c r="B28" s="109">
        <v>46083.383564814816</v>
      </c>
      <c r="C28" s="110">
        <v>95</v>
      </c>
      <c r="D28" s="111">
        <v>32.799999999999997</v>
      </c>
      <c r="E28" s="111">
        <f t="shared" si="0"/>
        <v>3115.9999999999995</v>
      </c>
      <c r="F28" s="60" t="s">
        <v>12</v>
      </c>
    </row>
    <row r="29" spans="2:12">
      <c r="B29" s="109">
        <v>46083.385196759256</v>
      </c>
      <c r="C29" s="110">
        <v>431</v>
      </c>
      <c r="D29" s="111">
        <v>32.9</v>
      </c>
      <c r="E29" s="111">
        <f t="shared" si="0"/>
        <v>14179.9</v>
      </c>
      <c r="F29" s="60" t="s">
        <v>12</v>
      </c>
    </row>
    <row r="30" spans="2:12">
      <c r="B30" s="109">
        <v>46083.385706018518</v>
      </c>
      <c r="C30" s="110">
        <v>100</v>
      </c>
      <c r="D30" s="111">
        <v>32.76</v>
      </c>
      <c r="E30" s="111">
        <f t="shared" si="0"/>
        <v>3276</v>
      </c>
      <c r="F30" s="60" t="s">
        <v>12</v>
      </c>
    </row>
    <row r="31" spans="2:12">
      <c r="B31" s="109">
        <v>46083.386203703703</v>
      </c>
      <c r="C31" s="110">
        <v>96</v>
      </c>
      <c r="D31" s="111">
        <v>32.68</v>
      </c>
      <c r="E31" s="111">
        <f t="shared" si="0"/>
        <v>3137.2799999999997</v>
      </c>
      <c r="F31" s="60" t="s">
        <v>12</v>
      </c>
    </row>
    <row r="32" spans="2:12">
      <c r="B32" s="109">
        <v>46083.386979166666</v>
      </c>
      <c r="C32" s="110">
        <v>145</v>
      </c>
      <c r="D32" s="111">
        <v>32.68</v>
      </c>
      <c r="E32" s="111">
        <f t="shared" si="0"/>
        <v>4738.6000000000004</v>
      </c>
      <c r="F32" s="60" t="s">
        <v>12</v>
      </c>
    </row>
    <row r="33" spans="2:6">
      <c r="B33" s="109">
        <v>46083.388877314814</v>
      </c>
      <c r="C33" s="110">
        <v>18</v>
      </c>
      <c r="D33" s="111">
        <v>32.68</v>
      </c>
      <c r="E33" s="111">
        <f t="shared" si="0"/>
        <v>588.24</v>
      </c>
      <c r="F33" s="60" t="s">
        <v>12</v>
      </c>
    </row>
    <row r="34" spans="2:6">
      <c r="B34" s="109">
        <v>46083.389594907407</v>
      </c>
      <c r="C34" s="110">
        <v>83</v>
      </c>
      <c r="D34" s="111">
        <v>32.840000000000003</v>
      </c>
      <c r="E34" s="111">
        <f t="shared" si="0"/>
        <v>2725.7200000000003</v>
      </c>
      <c r="F34" s="60" t="s">
        <v>12</v>
      </c>
    </row>
    <row r="35" spans="2:6">
      <c r="B35" s="109">
        <v>46083.390069444446</v>
      </c>
      <c r="C35" s="110">
        <v>7</v>
      </c>
      <c r="D35" s="111">
        <v>32.92</v>
      </c>
      <c r="E35" s="111">
        <f t="shared" si="0"/>
        <v>230.44</v>
      </c>
      <c r="F35" s="60" t="s">
        <v>12</v>
      </c>
    </row>
    <row r="36" spans="2:6">
      <c r="B36" s="109">
        <v>46083.3903125</v>
      </c>
      <c r="C36" s="110">
        <v>281</v>
      </c>
      <c r="D36" s="111">
        <v>32.92</v>
      </c>
      <c r="E36" s="111">
        <f t="shared" si="0"/>
        <v>9250.52</v>
      </c>
      <c r="F36" s="60" t="s">
        <v>12</v>
      </c>
    </row>
    <row r="37" spans="2:6">
      <c r="B37" s="109">
        <v>46083.398275462961</v>
      </c>
      <c r="C37" s="110">
        <v>1218</v>
      </c>
      <c r="D37" s="111">
        <v>32.96</v>
      </c>
      <c r="E37" s="111">
        <f t="shared" si="0"/>
        <v>40145.279999999999</v>
      </c>
      <c r="F37" s="60" t="s">
        <v>12</v>
      </c>
    </row>
    <row r="38" spans="2:6">
      <c r="B38" s="109">
        <v>46083.403055555558</v>
      </c>
      <c r="C38" s="110">
        <v>623</v>
      </c>
      <c r="D38" s="111">
        <v>32.880000000000003</v>
      </c>
      <c r="E38" s="111">
        <f t="shared" si="0"/>
        <v>20484.240000000002</v>
      </c>
      <c r="F38" s="60" t="s">
        <v>12</v>
      </c>
    </row>
    <row r="39" spans="2:6">
      <c r="B39" s="109">
        <v>46083.403263888889</v>
      </c>
      <c r="C39" s="110">
        <v>305</v>
      </c>
      <c r="D39" s="111">
        <v>32.799999999999997</v>
      </c>
      <c r="E39" s="111">
        <f t="shared" si="0"/>
        <v>10004</v>
      </c>
      <c r="F39" s="60" t="s">
        <v>12</v>
      </c>
    </row>
    <row r="40" spans="2:6">
      <c r="B40" s="109">
        <v>46083.40520833333</v>
      </c>
      <c r="C40" s="110">
        <v>170</v>
      </c>
      <c r="D40" s="111">
        <v>32.74</v>
      </c>
      <c r="E40" s="111">
        <f t="shared" si="0"/>
        <v>5565.8</v>
      </c>
      <c r="F40" s="60" t="s">
        <v>12</v>
      </c>
    </row>
    <row r="41" spans="2:6">
      <c r="B41" s="109">
        <v>46083.413715277777</v>
      </c>
      <c r="C41" s="110">
        <v>237</v>
      </c>
      <c r="D41" s="111">
        <v>32.799999999999997</v>
      </c>
      <c r="E41" s="111">
        <f t="shared" si="0"/>
        <v>7773.5999999999995</v>
      </c>
      <c r="F41" s="60" t="s">
        <v>12</v>
      </c>
    </row>
    <row r="42" spans="2:6">
      <c r="B42" s="109">
        <v>46083.415277777778</v>
      </c>
      <c r="C42" s="110">
        <v>7</v>
      </c>
      <c r="D42" s="111">
        <v>32.799999999999997</v>
      </c>
      <c r="E42" s="111">
        <f t="shared" si="0"/>
        <v>229.59999999999997</v>
      </c>
      <c r="F42" s="60" t="s">
        <v>12</v>
      </c>
    </row>
    <row r="43" spans="2:6">
      <c r="B43" s="109">
        <v>46083.415902777779</v>
      </c>
      <c r="C43" s="110">
        <v>694</v>
      </c>
      <c r="D43" s="111">
        <v>32.76</v>
      </c>
      <c r="E43" s="111">
        <f t="shared" si="0"/>
        <v>22735.439999999999</v>
      </c>
      <c r="F43" s="60" t="s">
        <v>12</v>
      </c>
    </row>
    <row r="44" spans="2:6">
      <c r="B44" s="109">
        <v>46083.418726851851</v>
      </c>
      <c r="C44" s="110">
        <v>400</v>
      </c>
      <c r="D44" s="111">
        <v>32.86</v>
      </c>
      <c r="E44" s="111">
        <f t="shared" si="0"/>
        <v>13144</v>
      </c>
      <c r="F44" s="60" t="s">
        <v>12</v>
      </c>
    </row>
    <row r="45" spans="2:6">
      <c r="B45" s="109">
        <v>46083.419259259259</v>
      </c>
      <c r="C45" s="110">
        <v>64</v>
      </c>
      <c r="D45" s="111">
        <v>32.86</v>
      </c>
      <c r="E45" s="111">
        <f t="shared" si="0"/>
        <v>2103.04</v>
      </c>
      <c r="F45" s="60" t="s">
        <v>12</v>
      </c>
    </row>
    <row r="46" spans="2:6">
      <c r="B46" s="109">
        <v>46083.421111111114</v>
      </c>
      <c r="C46" s="110">
        <v>102</v>
      </c>
      <c r="D46" s="111">
        <v>32.799999999999997</v>
      </c>
      <c r="E46" s="111">
        <f t="shared" si="0"/>
        <v>3345.6</v>
      </c>
      <c r="F46" s="60" t="s">
        <v>12</v>
      </c>
    </row>
    <row r="47" spans="2:6">
      <c r="B47" s="109">
        <v>46083.42255787037</v>
      </c>
      <c r="C47" s="110">
        <v>146</v>
      </c>
      <c r="D47" s="111">
        <v>32.78</v>
      </c>
      <c r="E47" s="111">
        <f t="shared" si="0"/>
        <v>4785.88</v>
      </c>
      <c r="F47" s="60" t="s">
        <v>12</v>
      </c>
    </row>
    <row r="48" spans="2:6">
      <c r="B48" s="109">
        <v>46083.424618055556</v>
      </c>
      <c r="C48" s="110">
        <v>150</v>
      </c>
      <c r="D48" s="111">
        <v>32.74</v>
      </c>
      <c r="E48" s="111">
        <f t="shared" si="0"/>
        <v>4911</v>
      </c>
      <c r="F48" s="60" t="s">
        <v>12</v>
      </c>
    </row>
    <row r="49" spans="2:6">
      <c r="B49" s="109">
        <v>46083.425335648149</v>
      </c>
      <c r="C49" s="110">
        <v>176</v>
      </c>
      <c r="D49" s="111">
        <v>32.700000000000003</v>
      </c>
      <c r="E49" s="111">
        <f t="shared" si="0"/>
        <v>5755.2000000000007</v>
      </c>
      <c r="F49" s="60" t="s">
        <v>12</v>
      </c>
    </row>
    <row r="50" spans="2:6">
      <c r="B50" s="109">
        <v>46083.429872685185</v>
      </c>
      <c r="C50" s="110">
        <v>333</v>
      </c>
      <c r="D50" s="111">
        <v>32.78</v>
      </c>
      <c r="E50" s="111">
        <f t="shared" si="0"/>
        <v>10915.74</v>
      </c>
      <c r="F50" s="60" t="s">
        <v>12</v>
      </c>
    </row>
    <row r="51" spans="2:6">
      <c r="B51" s="109">
        <v>46083.430393518516</v>
      </c>
      <c r="C51" s="110">
        <v>115</v>
      </c>
      <c r="D51" s="111">
        <v>32.76</v>
      </c>
      <c r="E51" s="111">
        <f t="shared" si="0"/>
        <v>3767.3999999999996</v>
      </c>
      <c r="F51" s="60" t="s">
        <v>12</v>
      </c>
    </row>
    <row r="52" spans="2:6">
      <c r="B52" s="109">
        <v>46083.437118055554</v>
      </c>
      <c r="C52" s="110">
        <v>451</v>
      </c>
      <c r="D52" s="111">
        <v>32.799999999999997</v>
      </c>
      <c r="E52" s="111">
        <f t="shared" si="0"/>
        <v>14792.8</v>
      </c>
      <c r="F52" s="60" t="s">
        <v>12</v>
      </c>
    </row>
    <row r="53" spans="2:6">
      <c r="B53" s="109">
        <v>46083.437118055554</v>
      </c>
      <c r="C53" s="110">
        <v>3</v>
      </c>
      <c r="D53" s="111">
        <v>32.799999999999997</v>
      </c>
      <c r="E53" s="111">
        <f t="shared" si="0"/>
        <v>98.399999999999991</v>
      </c>
      <c r="F53" s="60" t="s">
        <v>12</v>
      </c>
    </row>
    <row r="54" spans="2:6">
      <c r="B54" s="109">
        <v>46083.44122685185</v>
      </c>
      <c r="C54" s="110">
        <v>322</v>
      </c>
      <c r="D54" s="111">
        <v>32.880000000000003</v>
      </c>
      <c r="E54" s="111">
        <f t="shared" si="0"/>
        <v>10587.36</v>
      </c>
      <c r="F54" s="60" t="s">
        <v>12</v>
      </c>
    </row>
    <row r="55" spans="2:6">
      <c r="B55" s="109">
        <v>46083.443518518521</v>
      </c>
      <c r="C55" s="110">
        <v>5</v>
      </c>
      <c r="D55" s="111">
        <v>32.82</v>
      </c>
      <c r="E55" s="111">
        <f t="shared" si="0"/>
        <v>164.1</v>
      </c>
      <c r="F55" s="60" t="s">
        <v>12</v>
      </c>
    </row>
    <row r="56" spans="2:6">
      <c r="B56" s="109">
        <v>46083.443518518521</v>
      </c>
      <c r="C56" s="110">
        <v>88</v>
      </c>
      <c r="D56" s="111">
        <v>32.82</v>
      </c>
      <c r="E56" s="111">
        <f t="shared" si="0"/>
        <v>2888.16</v>
      </c>
      <c r="F56" s="60" t="s">
        <v>12</v>
      </c>
    </row>
    <row r="57" spans="2:6">
      <c r="B57" s="109">
        <v>46083.444803240738</v>
      </c>
      <c r="C57" s="110">
        <v>7</v>
      </c>
      <c r="D57" s="111">
        <v>32.74</v>
      </c>
      <c r="E57" s="111">
        <f t="shared" si="0"/>
        <v>229.18</v>
      </c>
      <c r="F57" s="60" t="s">
        <v>12</v>
      </c>
    </row>
    <row r="58" spans="2:6">
      <c r="B58" s="109">
        <v>46083.444803240738</v>
      </c>
      <c r="C58" s="110">
        <v>188</v>
      </c>
      <c r="D58" s="111">
        <v>32.74</v>
      </c>
      <c r="E58" s="111">
        <f t="shared" si="0"/>
        <v>6155.1200000000008</v>
      </c>
      <c r="F58" s="60" t="s">
        <v>12</v>
      </c>
    </row>
    <row r="59" spans="2:6">
      <c r="B59" s="109">
        <v>46083.446284722224</v>
      </c>
      <c r="C59" s="110">
        <v>92</v>
      </c>
      <c r="D59" s="111">
        <v>32.72</v>
      </c>
      <c r="E59" s="111">
        <f t="shared" si="0"/>
        <v>3010.24</v>
      </c>
      <c r="F59" s="60" t="s">
        <v>12</v>
      </c>
    </row>
    <row r="60" spans="2:6">
      <c r="B60" s="109">
        <v>46083.448414351849</v>
      </c>
      <c r="C60" s="110">
        <v>221</v>
      </c>
      <c r="D60" s="111">
        <v>32.74</v>
      </c>
      <c r="E60" s="111">
        <f t="shared" si="0"/>
        <v>7235.5400000000009</v>
      </c>
      <c r="F60" s="60" t="s">
        <v>12</v>
      </c>
    </row>
    <row r="61" spans="2:6">
      <c r="B61" s="109">
        <v>46083.45045138889</v>
      </c>
      <c r="C61" s="110">
        <v>98</v>
      </c>
      <c r="D61" s="111">
        <v>32.72</v>
      </c>
      <c r="E61" s="111">
        <f t="shared" si="0"/>
        <v>3206.56</v>
      </c>
      <c r="F61" s="60" t="s">
        <v>12</v>
      </c>
    </row>
    <row r="62" spans="2:6">
      <c r="B62" s="109">
        <v>46083.452199074076</v>
      </c>
      <c r="C62" s="110">
        <v>130</v>
      </c>
      <c r="D62" s="111">
        <v>32.68</v>
      </c>
      <c r="E62" s="111">
        <f t="shared" si="0"/>
        <v>4248.3999999999996</v>
      </c>
      <c r="F62" s="60" t="s">
        <v>12</v>
      </c>
    </row>
    <row r="63" spans="2:6">
      <c r="B63" s="109">
        <v>46083.454340277778</v>
      </c>
      <c r="C63" s="110">
        <v>285</v>
      </c>
      <c r="D63" s="111">
        <v>32.74</v>
      </c>
      <c r="E63" s="111">
        <f t="shared" si="0"/>
        <v>9330.9000000000015</v>
      </c>
      <c r="F63" s="60" t="s">
        <v>12</v>
      </c>
    </row>
    <row r="64" spans="2:6">
      <c r="B64" s="109">
        <v>46083.457962962966</v>
      </c>
      <c r="C64" s="110">
        <v>142</v>
      </c>
      <c r="D64" s="111">
        <v>32.74</v>
      </c>
      <c r="E64" s="111">
        <f t="shared" si="0"/>
        <v>4649.08</v>
      </c>
      <c r="F64" s="60" t="s">
        <v>12</v>
      </c>
    </row>
    <row r="65" spans="2:6">
      <c r="B65" s="109">
        <v>46083.458437499998</v>
      </c>
      <c r="C65" s="110">
        <v>130</v>
      </c>
      <c r="D65" s="111">
        <v>32.72</v>
      </c>
      <c r="E65" s="111">
        <f t="shared" si="0"/>
        <v>4253.5999999999995</v>
      </c>
      <c r="F65" s="60" t="s">
        <v>12</v>
      </c>
    </row>
    <row r="66" spans="2:6">
      <c r="B66" s="109">
        <v>46083.460775462961</v>
      </c>
      <c r="C66" s="110">
        <v>94</v>
      </c>
      <c r="D66" s="111">
        <v>32.58</v>
      </c>
      <c r="E66" s="111">
        <f t="shared" si="0"/>
        <v>3062.52</v>
      </c>
      <c r="F66" s="60" t="s">
        <v>12</v>
      </c>
    </row>
    <row r="67" spans="2:6">
      <c r="B67" s="109">
        <v>46083.467916666668</v>
      </c>
      <c r="C67" s="110">
        <v>40</v>
      </c>
      <c r="D67" s="111">
        <v>32.479999999999997</v>
      </c>
      <c r="E67" s="111">
        <f t="shared" si="0"/>
        <v>1299.1999999999998</v>
      </c>
      <c r="F67" s="60" t="s">
        <v>12</v>
      </c>
    </row>
    <row r="68" spans="2:6">
      <c r="B68" s="109">
        <v>46083.468159722222</v>
      </c>
      <c r="C68" s="110">
        <v>448</v>
      </c>
      <c r="D68" s="111">
        <v>32.479999999999997</v>
      </c>
      <c r="E68" s="111">
        <f t="shared" si="0"/>
        <v>14551.039999999999</v>
      </c>
      <c r="F68" s="60" t="s">
        <v>12</v>
      </c>
    </row>
    <row r="69" spans="2:6">
      <c r="B69" s="109">
        <v>46083.470347222225</v>
      </c>
      <c r="C69" s="110">
        <v>120</v>
      </c>
      <c r="D69" s="111">
        <v>32.44</v>
      </c>
      <c r="E69" s="111">
        <f t="shared" si="0"/>
        <v>3892.7999999999997</v>
      </c>
      <c r="F69" s="60" t="s">
        <v>12</v>
      </c>
    </row>
    <row r="70" spans="2:6">
      <c r="B70" s="109">
        <v>46083.47047453704</v>
      </c>
      <c r="C70" s="110">
        <v>131</v>
      </c>
      <c r="D70" s="111">
        <v>32.36</v>
      </c>
      <c r="E70" s="111">
        <f t="shared" si="0"/>
        <v>4239.16</v>
      </c>
      <c r="F70" s="60" t="s">
        <v>12</v>
      </c>
    </row>
    <row r="71" spans="2:6">
      <c r="B71" s="109">
        <v>46083.473703703705</v>
      </c>
      <c r="C71" s="110">
        <v>196</v>
      </c>
      <c r="D71" s="111">
        <v>32.36</v>
      </c>
      <c r="E71" s="111">
        <f t="shared" si="0"/>
        <v>6342.5599999999995</v>
      </c>
      <c r="F71" s="60" t="s">
        <v>12</v>
      </c>
    </row>
    <row r="72" spans="2:6">
      <c r="B72" s="109">
        <v>46083.482418981483</v>
      </c>
      <c r="C72" s="110">
        <v>465</v>
      </c>
      <c r="D72" s="111">
        <v>32.26</v>
      </c>
      <c r="E72" s="111">
        <f t="shared" si="0"/>
        <v>15000.9</v>
      </c>
      <c r="F72" s="60" t="s">
        <v>12</v>
      </c>
    </row>
    <row r="73" spans="2:6">
      <c r="B73" s="109">
        <v>46083.484479166669</v>
      </c>
      <c r="C73" s="110">
        <v>105</v>
      </c>
      <c r="D73" s="111">
        <v>32.22</v>
      </c>
      <c r="E73" s="111">
        <f t="shared" si="0"/>
        <v>3383.1</v>
      </c>
      <c r="F73" s="60" t="s">
        <v>12</v>
      </c>
    </row>
    <row r="74" spans="2:6">
      <c r="B74" s="109">
        <v>46083.490219907406</v>
      </c>
      <c r="C74" s="110">
        <v>387</v>
      </c>
      <c r="D74" s="111">
        <v>32.18</v>
      </c>
      <c r="E74" s="111">
        <f t="shared" si="0"/>
        <v>12453.66</v>
      </c>
      <c r="F74" s="60" t="s">
        <v>12</v>
      </c>
    </row>
    <row r="75" spans="2:6">
      <c r="B75" s="109">
        <v>46083.50105324074</v>
      </c>
      <c r="C75" s="110">
        <v>622</v>
      </c>
      <c r="D75" s="111">
        <v>32.24</v>
      </c>
      <c r="E75" s="111">
        <f t="shared" si="0"/>
        <v>20053.280000000002</v>
      </c>
      <c r="F75" s="60" t="s">
        <v>12</v>
      </c>
    </row>
    <row r="76" spans="2:6">
      <c r="B76" s="109">
        <v>46083.504351851851</v>
      </c>
      <c r="C76" s="110">
        <v>96</v>
      </c>
      <c r="D76" s="111">
        <v>32.159999999999997</v>
      </c>
      <c r="E76" s="111">
        <f t="shared" si="0"/>
        <v>3087.3599999999997</v>
      </c>
      <c r="F76" s="60" t="s">
        <v>12</v>
      </c>
    </row>
    <row r="77" spans="2:6">
      <c r="B77" s="109">
        <v>46083.508402777778</v>
      </c>
      <c r="C77" s="110">
        <v>195</v>
      </c>
      <c r="D77" s="111">
        <v>32.22</v>
      </c>
      <c r="E77" s="111">
        <f t="shared" si="0"/>
        <v>6282.9</v>
      </c>
      <c r="F77" s="60" t="s">
        <v>12</v>
      </c>
    </row>
    <row r="78" spans="2:6">
      <c r="B78" s="109">
        <v>46083.517650462964</v>
      </c>
      <c r="C78" s="110">
        <v>261</v>
      </c>
      <c r="D78" s="111">
        <v>32.18</v>
      </c>
      <c r="E78" s="111">
        <f t="shared" si="0"/>
        <v>8398.98</v>
      </c>
      <c r="F78" s="60" t="s">
        <v>12</v>
      </c>
    </row>
    <row r="79" spans="2:6">
      <c r="B79" s="109">
        <v>46083.517650462964</v>
      </c>
      <c r="C79" s="110">
        <v>134</v>
      </c>
      <c r="D79" s="111">
        <v>32.18</v>
      </c>
      <c r="E79" s="111">
        <f t="shared" si="0"/>
        <v>4312.12</v>
      </c>
      <c r="F79" s="60" t="s">
        <v>12</v>
      </c>
    </row>
    <row r="80" spans="2:6">
      <c r="B80" s="109">
        <v>46083.520601851851</v>
      </c>
      <c r="C80" s="110">
        <v>194</v>
      </c>
      <c r="D80" s="111">
        <v>32.26</v>
      </c>
      <c r="E80" s="111">
        <f t="shared" si="0"/>
        <v>6258.44</v>
      </c>
      <c r="F80" s="60" t="s">
        <v>12</v>
      </c>
    </row>
    <row r="81" spans="2:6">
      <c r="B81" s="109">
        <v>46083.525902777779</v>
      </c>
      <c r="C81" s="110">
        <v>158</v>
      </c>
      <c r="D81" s="111">
        <v>32.28</v>
      </c>
      <c r="E81" s="111">
        <f t="shared" si="0"/>
        <v>5100.24</v>
      </c>
      <c r="F81" s="60" t="s">
        <v>12</v>
      </c>
    </row>
    <row r="82" spans="2:6">
      <c r="B82" s="109">
        <v>46083.531724537039</v>
      </c>
      <c r="C82" s="110">
        <v>218</v>
      </c>
      <c r="D82" s="111">
        <v>32.24</v>
      </c>
      <c r="E82" s="111">
        <f t="shared" si="0"/>
        <v>7028.3200000000006</v>
      </c>
      <c r="F82" s="60" t="s">
        <v>12</v>
      </c>
    </row>
    <row r="83" spans="2:6">
      <c r="B83" s="109">
        <v>46083.531724537039</v>
      </c>
      <c r="C83" s="110">
        <v>122</v>
      </c>
      <c r="D83" s="111">
        <v>32.24</v>
      </c>
      <c r="E83" s="111">
        <f t="shared" si="0"/>
        <v>3933.28</v>
      </c>
      <c r="F83" s="60" t="s">
        <v>12</v>
      </c>
    </row>
    <row r="84" spans="2:6">
      <c r="B84" s="109">
        <v>46083.546851851854</v>
      </c>
      <c r="C84" s="110">
        <v>571</v>
      </c>
      <c r="D84" s="111">
        <v>32.299999999999997</v>
      </c>
      <c r="E84" s="111">
        <f t="shared" si="0"/>
        <v>18443.3</v>
      </c>
      <c r="F84" s="60" t="s">
        <v>12</v>
      </c>
    </row>
    <row r="85" spans="2:6">
      <c r="B85" s="109">
        <v>46083.556689814817</v>
      </c>
      <c r="C85" s="110">
        <v>29</v>
      </c>
      <c r="D85" s="111">
        <v>32.380000000000003</v>
      </c>
      <c r="E85" s="111">
        <f t="shared" si="0"/>
        <v>939.0200000000001</v>
      </c>
      <c r="F85" s="60" t="s">
        <v>12</v>
      </c>
    </row>
    <row r="86" spans="2:6">
      <c r="B86" s="109">
        <v>46083.557175925926</v>
      </c>
      <c r="C86" s="110">
        <v>165</v>
      </c>
      <c r="D86" s="111">
        <v>32.380000000000003</v>
      </c>
      <c r="E86" s="111">
        <f t="shared" ref="E86:E149" si="1">+C86*D86</f>
        <v>5342.7000000000007</v>
      </c>
      <c r="F86" s="60" t="s">
        <v>12</v>
      </c>
    </row>
    <row r="87" spans="2:6">
      <c r="B87" s="109">
        <v>46083.559027777781</v>
      </c>
      <c r="C87" s="110">
        <v>240</v>
      </c>
      <c r="D87" s="111">
        <v>32.4</v>
      </c>
      <c r="E87" s="111">
        <f t="shared" si="1"/>
        <v>7776</v>
      </c>
      <c r="F87" s="60" t="s">
        <v>12</v>
      </c>
    </row>
    <row r="88" spans="2:6">
      <c r="B88" s="109">
        <v>46083.563009259262</v>
      </c>
      <c r="C88" s="110">
        <v>89</v>
      </c>
      <c r="D88" s="111">
        <v>32.4</v>
      </c>
      <c r="E88" s="111">
        <f t="shared" si="1"/>
        <v>2883.6</v>
      </c>
      <c r="F88" s="60" t="s">
        <v>12</v>
      </c>
    </row>
    <row r="89" spans="2:6">
      <c r="B89" s="109">
        <v>46083.563530092593</v>
      </c>
      <c r="C89" s="110">
        <v>191</v>
      </c>
      <c r="D89" s="111">
        <v>32.340000000000003</v>
      </c>
      <c r="E89" s="111">
        <f t="shared" si="1"/>
        <v>6176.9400000000005</v>
      </c>
      <c r="F89" s="60" t="s">
        <v>12</v>
      </c>
    </row>
    <row r="90" spans="2:6">
      <c r="B90" s="109">
        <v>46083.573229166665</v>
      </c>
      <c r="C90" s="110">
        <v>175</v>
      </c>
      <c r="D90" s="111">
        <v>32.28</v>
      </c>
      <c r="E90" s="111">
        <f t="shared" si="1"/>
        <v>5649</v>
      </c>
      <c r="F90" s="60" t="s">
        <v>12</v>
      </c>
    </row>
    <row r="91" spans="2:6">
      <c r="B91" s="109">
        <v>46083.573229166665</v>
      </c>
      <c r="C91" s="110">
        <v>211</v>
      </c>
      <c r="D91" s="111">
        <v>32.28</v>
      </c>
      <c r="E91" s="111">
        <f t="shared" si="1"/>
        <v>6811.08</v>
      </c>
      <c r="F91" s="60" t="s">
        <v>12</v>
      </c>
    </row>
    <row r="92" spans="2:6">
      <c r="B92" s="109">
        <v>46083.576168981483</v>
      </c>
      <c r="C92" s="110">
        <v>91</v>
      </c>
      <c r="D92" s="111">
        <v>32.26</v>
      </c>
      <c r="E92" s="111">
        <f t="shared" si="1"/>
        <v>2935.66</v>
      </c>
      <c r="F92" s="60" t="s">
        <v>12</v>
      </c>
    </row>
    <row r="93" spans="2:6">
      <c r="B93" s="109">
        <v>46083.578287037039</v>
      </c>
      <c r="C93" s="110">
        <v>106</v>
      </c>
      <c r="D93" s="111">
        <v>32.22</v>
      </c>
      <c r="E93" s="111">
        <f t="shared" si="1"/>
        <v>3415.3199999999997</v>
      </c>
      <c r="F93" s="60" t="s">
        <v>12</v>
      </c>
    </row>
    <row r="94" spans="2:6">
      <c r="B94" s="109">
        <v>46083.583680555559</v>
      </c>
      <c r="C94" s="110">
        <v>236</v>
      </c>
      <c r="D94" s="111">
        <v>32.22</v>
      </c>
      <c r="E94" s="111">
        <f t="shared" si="1"/>
        <v>7603.92</v>
      </c>
      <c r="F94" s="60" t="s">
        <v>12</v>
      </c>
    </row>
    <row r="95" spans="2:6">
      <c r="B95" s="109">
        <v>46083.583680555559</v>
      </c>
      <c r="C95" s="110">
        <v>108</v>
      </c>
      <c r="D95" s="111">
        <v>32.22</v>
      </c>
      <c r="E95" s="111">
        <f t="shared" si="1"/>
        <v>3479.7599999999998</v>
      </c>
      <c r="F95" s="60" t="s">
        <v>12</v>
      </c>
    </row>
    <row r="96" spans="2:6">
      <c r="B96" s="109">
        <v>46083.587291666663</v>
      </c>
      <c r="C96" s="110">
        <v>137</v>
      </c>
      <c r="D96" s="111">
        <v>32.22</v>
      </c>
      <c r="E96" s="111">
        <f t="shared" si="1"/>
        <v>4414.1399999999994</v>
      </c>
      <c r="F96" s="60" t="s">
        <v>12</v>
      </c>
    </row>
    <row r="97" spans="2:6">
      <c r="B97" s="109">
        <v>46083.603043981479</v>
      </c>
      <c r="C97" s="110">
        <v>279</v>
      </c>
      <c r="D97" s="111">
        <v>32.26</v>
      </c>
      <c r="E97" s="111">
        <f t="shared" si="1"/>
        <v>9000.5399999999991</v>
      </c>
      <c r="F97" s="60" t="s">
        <v>12</v>
      </c>
    </row>
    <row r="98" spans="2:6">
      <c r="B98" s="109">
        <v>46083.603043981479</v>
      </c>
      <c r="C98" s="110">
        <v>244</v>
      </c>
      <c r="D98" s="111">
        <v>32.26</v>
      </c>
      <c r="E98" s="111">
        <f t="shared" si="1"/>
        <v>7871.44</v>
      </c>
      <c r="F98" s="60" t="s">
        <v>12</v>
      </c>
    </row>
    <row r="99" spans="2:6">
      <c r="B99" s="109">
        <v>46083.603043981479</v>
      </c>
      <c r="C99" s="110">
        <v>121</v>
      </c>
      <c r="D99" s="111">
        <v>32.26</v>
      </c>
      <c r="E99" s="111">
        <f t="shared" si="1"/>
        <v>3903.4599999999996</v>
      </c>
      <c r="F99" s="60" t="s">
        <v>12</v>
      </c>
    </row>
    <row r="100" spans="2:6">
      <c r="B100" s="109">
        <v>46083.604988425926</v>
      </c>
      <c r="C100" s="110">
        <v>3</v>
      </c>
      <c r="D100" s="111">
        <v>32.22</v>
      </c>
      <c r="E100" s="111">
        <f t="shared" si="1"/>
        <v>96.66</v>
      </c>
      <c r="F100" s="60" t="s">
        <v>12</v>
      </c>
    </row>
    <row r="101" spans="2:6">
      <c r="B101" s="109">
        <v>46083.604988425926</v>
      </c>
      <c r="C101" s="110">
        <v>12</v>
      </c>
      <c r="D101" s="111">
        <v>32.22</v>
      </c>
      <c r="E101" s="111">
        <f t="shared" si="1"/>
        <v>386.64</v>
      </c>
      <c r="F101" s="60" t="s">
        <v>12</v>
      </c>
    </row>
    <row r="102" spans="2:6">
      <c r="B102" s="109">
        <v>46083.60560185185</v>
      </c>
      <c r="C102" s="110">
        <v>19</v>
      </c>
      <c r="D102" s="111">
        <v>32.22</v>
      </c>
      <c r="E102" s="111">
        <f t="shared" si="1"/>
        <v>612.17999999999995</v>
      </c>
      <c r="F102" s="60" t="s">
        <v>12</v>
      </c>
    </row>
    <row r="103" spans="2:6">
      <c r="B103" s="109">
        <v>46083.60560185185</v>
      </c>
      <c r="C103" s="110">
        <v>7</v>
      </c>
      <c r="D103" s="111">
        <v>32.22</v>
      </c>
      <c r="E103" s="111">
        <f t="shared" si="1"/>
        <v>225.54</v>
      </c>
      <c r="F103" s="60" t="s">
        <v>12</v>
      </c>
    </row>
    <row r="104" spans="2:6">
      <c r="B104" s="109">
        <v>46083.60564814815</v>
      </c>
      <c r="C104" s="110">
        <v>50</v>
      </c>
      <c r="D104" s="111">
        <v>32.22</v>
      </c>
      <c r="E104" s="111">
        <f t="shared" si="1"/>
        <v>1611</v>
      </c>
      <c r="F104" s="60" t="s">
        <v>12</v>
      </c>
    </row>
    <row r="105" spans="2:6">
      <c r="B105" s="109">
        <v>46083.610277777778</v>
      </c>
      <c r="C105" s="110">
        <v>202</v>
      </c>
      <c r="D105" s="111">
        <v>32.200000000000003</v>
      </c>
      <c r="E105" s="111">
        <f t="shared" si="1"/>
        <v>6504.4000000000005</v>
      </c>
      <c r="F105" s="60" t="s">
        <v>12</v>
      </c>
    </row>
    <row r="106" spans="2:6">
      <c r="B106" s="109">
        <v>46083.616365740738</v>
      </c>
      <c r="C106" s="110">
        <v>284</v>
      </c>
      <c r="D106" s="111">
        <v>32.18</v>
      </c>
      <c r="E106" s="111">
        <f t="shared" si="1"/>
        <v>9139.1200000000008</v>
      </c>
      <c r="F106" s="60" t="s">
        <v>12</v>
      </c>
    </row>
    <row r="107" spans="2:6">
      <c r="B107" s="109">
        <v>46083.616365740738</v>
      </c>
      <c r="C107" s="110">
        <v>70</v>
      </c>
      <c r="D107" s="111">
        <v>32.18</v>
      </c>
      <c r="E107" s="111">
        <f t="shared" si="1"/>
        <v>2252.6</v>
      </c>
      <c r="F107" s="60" t="s">
        <v>12</v>
      </c>
    </row>
    <row r="108" spans="2:6">
      <c r="B108" s="109">
        <v>46083.619305555556</v>
      </c>
      <c r="C108" s="110">
        <v>93</v>
      </c>
      <c r="D108" s="111">
        <v>32.08</v>
      </c>
      <c r="E108" s="111">
        <f t="shared" si="1"/>
        <v>2983.44</v>
      </c>
      <c r="F108" s="60" t="s">
        <v>12</v>
      </c>
    </row>
    <row r="109" spans="2:6">
      <c r="B109" s="109">
        <v>46083.6253125</v>
      </c>
      <c r="C109" s="110">
        <v>72</v>
      </c>
      <c r="D109" s="111">
        <v>32.020000000000003</v>
      </c>
      <c r="E109" s="111">
        <f t="shared" si="1"/>
        <v>2305.44</v>
      </c>
      <c r="F109" s="60" t="s">
        <v>12</v>
      </c>
    </row>
    <row r="110" spans="2:6">
      <c r="B110" s="109">
        <v>46083.6253125</v>
      </c>
      <c r="C110" s="110">
        <v>23</v>
      </c>
      <c r="D110" s="111">
        <v>32.020000000000003</v>
      </c>
      <c r="E110" s="111">
        <f t="shared" si="1"/>
        <v>736.46</v>
      </c>
      <c r="F110" s="60" t="s">
        <v>12</v>
      </c>
    </row>
    <row r="111" spans="2:6">
      <c r="B111" s="109">
        <v>46083.626168981478</v>
      </c>
      <c r="C111" s="110">
        <v>134</v>
      </c>
      <c r="D111" s="111">
        <v>32.020000000000003</v>
      </c>
      <c r="E111" s="111">
        <f t="shared" si="1"/>
        <v>4290.68</v>
      </c>
      <c r="F111" s="60" t="s">
        <v>12</v>
      </c>
    </row>
    <row r="112" spans="2:6">
      <c r="B112" s="109">
        <v>46083.626168981478</v>
      </c>
      <c r="C112" s="110">
        <v>166</v>
      </c>
      <c r="D112" s="111">
        <v>32.020000000000003</v>
      </c>
      <c r="E112" s="111">
        <f t="shared" si="1"/>
        <v>5315.3200000000006</v>
      </c>
      <c r="F112" s="60" t="s">
        <v>12</v>
      </c>
    </row>
    <row r="113" spans="2:6">
      <c r="B113" s="109">
        <v>46083.628923611112</v>
      </c>
      <c r="C113" s="110">
        <v>222</v>
      </c>
      <c r="D113" s="111">
        <v>31.98</v>
      </c>
      <c r="E113" s="111">
        <f t="shared" si="1"/>
        <v>7099.56</v>
      </c>
      <c r="F113" s="60" t="s">
        <v>12</v>
      </c>
    </row>
    <row r="114" spans="2:6">
      <c r="B114" s="109">
        <v>46083.632222222222</v>
      </c>
      <c r="C114" s="110">
        <v>151</v>
      </c>
      <c r="D114" s="111">
        <v>31.94</v>
      </c>
      <c r="E114" s="111">
        <f t="shared" si="1"/>
        <v>4822.9400000000005</v>
      </c>
      <c r="F114" s="60" t="s">
        <v>12</v>
      </c>
    </row>
    <row r="115" spans="2:6">
      <c r="B115" s="109">
        <v>46083.636400462965</v>
      </c>
      <c r="C115" s="110">
        <v>223</v>
      </c>
      <c r="D115" s="111">
        <v>32</v>
      </c>
      <c r="E115" s="111">
        <f t="shared" si="1"/>
        <v>7136</v>
      </c>
      <c r="F115" s="60" t="s">
        <v>12</v>
      </c>
    </row>
    <row r="116" spans="2:6">
      <c r="B116" s="109">
        <v>46083.638356481482</v>
      </c>
      <c r="C116" s="110">
        <v>101</v>
      </c>
      <c r="D116" s="111">
        <v>32</v>
      </c>
      <c r="E116" s="111">
        <f t="shared" si="1"/>
        <v>3232</v>
      </c>
      <c r="F116" s="60" t="s">
        <v>12</v>
      </c>
    </row>
    <row r="117" spans="2:6">
      <c r="B117" s="109">
        <v>46083.639247685183</v>
      </c>
      <c r="C117" s="110">
        <v>94</v>
      </c>
      <c r="D117" s="111">
        <v>31.9</v>
      </c>
      <c r="E117" s="111">
        <f t="shared" si="1"/>
        <v>2998.6</v>
      </c>
      <c r="F117" s="60" t="s">
        <v>12</v>
      </c>
    </row>
    <row r="118" spans="2:6">
      <c r="B118" s="109">
        <v>46083.641527777778</v>
      </c>
      <c r="C118" s="110">
        <v>101</v>
      </c>
      <c r="D118" s="111">
        <v>31.94</v>
      </c>
      <c r="E118" s="111">
        <f t="shared" si="1"/>
        <v>3225.94</v>
      </c>
      <c r="F118" s="60" t="s">
        <v>12</v>
      </c>
    </row>
    <row r="119" spans="2:6">
      <c r="B119" s="109">
        <v>46083.643506944441</v>
      </c>
      <c r="C119" s="110">
        <v>163</v>
      </c>
      <c r="D119" s="111">
        <v>31.88</v>
      </c>
      <c r="E119" s="111">
        <f t="shared" si="1"/>
        <v>5196.4399999999996</v>
      </c>
      <c r="F119" s="60" t="s">
        <v>12</v>
      </c>
    </row>
    <row r="120" spans="2:6">
      <c r="B120" s="109">
        <v>46083.645185185182</v>
      </c>
      <c r="C120" s="110">
        <v>100</v>
      </c>
      <c r="D120" s="111">
        <v>31.84</v>
      </c>
      <c r="E120" s="111">
        <f t="shared" si="1"/>
        <v>3184</v>
      </c>
      <c r="F120" s="60" t="s">
        <v>12</v>
      </c>
    </row>
    <row r="121" spans="2:6">
      <c r="B121" s="109">
        <v>46083.646203703705</v>
      </c>
      <c r="C121" s="110">
        <v>276</v>
      </c>
      <c r="D121" s="111">
        <v>31.76</v>
      </c>
      <c r="E121" s="111">
        <f t="shared" si="1"/>
        <v>8765.76</v>
      </c>
      <c r="F121" s="60" t="s">
        <v>12</v>
      </c>
    </row>
    <row r="122" spans="2:6">
      <c r="B122" s="109">
        <v>46083.64644675926</v>
      </c>
      <c r="C122" s="110">
        <v>138</v>
      </c>
      <c r="D122" s="111">
        <v>31.74</v>
      </c>
      <c r="E122" s="111">
        <f t="shared" si="1"/>
        <v>4380.12</v>
      </c>
      <c r="F122" s="60" t="s">
        <v>12</v>
      </c>
    </row>
    <row r="123" spans="2:6">
      <c r="B123" s="109">
        <v>46083.64644675926</v>
      </c>
      <c r="C123" s="110">
        <v>38</v>
      </c>
      <c r="D123" s="111">
        <v>31.74</v>
      </c>
      <c r="E123" s="111">
        <f t="shared" si="1"/>
        <v>1206.1199999999999</v>
      </c>
      <c r="F123" s="60" t="s">
        <v>12</v>
      </c>
    </row>
    <row r="124" spans="2:6">
      <c r="B124" s="109">
        <v>46083.647361111114</v>
      </c>
      <c r="C124" s="110">
        <v>121</v>
      </c>
      <c r="D124" s="111">
        <v>31.72</v>
      </c>
      <c r="E124" s="111">
        <f t="shared" si="1"/>
        <v>3838.12</v>
      </c>
      <c r="F124" s="60" t="s">
        <v>12</v>
      </c>
    </row>
    <row r="125" spans="2:6">
      <c r="B125" s="109">
        <v>46083.648263888892</v>
      </c>
      <c r="C125" s="110">
        <v>154</v>
      </c>
      <c r="D125" s="111">
        <v>31.68</v>
      </c>
      <c r="E125" s="111">
        <f t="shared" si="1"/>
        <v>4878.72</v>
      </c>
      <c r="F125" s="60" t="s">
        <v>12</v>
      </c>
    </row>
    <row r="126" spans="2:6">
      <c r="B126" s="109">
        <v>46083.649351851855</v>
      </c>
      <c r="C126" s="110">
        <v>50</v>
      </c>
      <c r="D126" s="111">
        <v>31.58</v>
      </c>
      <c r="E126" s="111">
        <f t="shared" si="1"/>
        <v>1579</v>
      </c>
      <c r="F126" s="60" t="s">
        <v>12</v>
      </c>
    </row>
    <row r="127" spans="2:6">
      <c r="B127" s="109">
        <v>46083.650081018517</v>
      </c>
      <c r="C127" s="110">
        <v>68</v>
      </c>
      <c r="D127" s="111">
        <v>31.58</v>
      </c>
      <c r="E127" s="111">
        <f t="shared" si="1"/>
        <v>2147.44</v>
      </c>
      <c r="F127" s="60" t="s">
        <v>12</v>
      </c>
    </row>
    <row r="128" spans="2:6">
      <c r="B128" s="109">
        <v>46083.650347222225</v>
      </c>
      <c r="C128" s="110">
        <v>152</v>
      </c>
      <c r="D128" s="111">
        <v>31.5</v>
      </c>
      <c r="E128" s="111">
        <f t="shared" si="1"/>
        <v>4788</v>
      </c>
      <c r="F128" s="60" t="s">
        <v>12</v>
      </c>
    </row>
    <row r="129" spans="2:6">
      <c r="B129" s="109">
        <v>46083.651770833334</v>
      </c>
      <c r="C129" s="110">
        <v>149</v>
      </c>
      <c r="D129" s="111">
        <v>31.5</v>
      </c>
      <c r="E129" s="111">
        <f t="shared" si="1"/>
        <v>4693.5</v>
      </c>
      <c r="F129" s="60" t="s">
        <v>12</v>
      </c>
    </row>
    <row r="130" spans="2:6">
      <c r="B130" s="109">
        <v>46083.652280092596</v>
      </c>
      <c r="C130" s="110">
        <v>82</v>
      </c>
      <c r="D130" s="111">
        <v>31.4</v>
      </c>
      <c r="E130" s="111">
        <f t="shared" si="1"/>
        <v>2574.7999999999997</v>
      </c>
      <c r="F130" s="60" t="s">
        <v>12</v>
      </c>
    </row>
    <row r="131" spans="2:6">
      <c r="B131" s="109">
        <v>46083.652303240742</v>
      </c>
      <c r="C131" s="110">
        <v>16</v>
      </c>
      <c r="D131" s="111">
        <v>31.4</v>
      </c>
      <c r="E131" s="111">
        <f t="shared" si="1"/>
        <v>502.4</v>
      </c>
      <c r="F131" s="60" t="s">
        <v>12</v>
      </c>
    </row>
    <row r="132" spans="2:6">
      <c r="B132" s="109">
        <v>46083.654444444444</v>
      </c>
      <c r="C132" s="110">
        <v>190</v>
      </c>
      <c r="D132" s="111">
        <v>31.5</v>
      </c>
      <c r="E132" s="111">
        <f t="shared" si="1"/>
        <v>5985</v>
      </c>
      <c r="F132" s="60" t="s">
        <v>12</v>
      </c>
    </row>
    <row r="133" spans="2:6">
      <c r="B133" s="109">
        <v>46083.655081018522</v>
      </c>
      <c r="C133" s="110">
        <v>106</v>
      </c>
      <c r="D133" s="111">
        <v>31.38</v>
      </c>
      <c r="E133" s="111">
        <f t="shared" si="1"/>
        <v>3326.2799999999997</v>
      </c>
      <c r="F133" s="60" t="s">
        <v>12</v>
      </c>
    </row>
    <row r="134" spans="2:6">
      <c r="B134" s="109">
        <v>46083.655925925923</v>
      </c>
      <c r="C134" s="110">
        <v>94</v>
      </c>
      <c r="D134" s="111">
        <v>31.36</v>
      </c>
      <c r="E134" s="111">
        <f t="shared" si="1"/>
        <v>2947.84</v>
      </c>
      <c r="F134" s="60" t="s">
        <v>12</v>
      </c>
    </row>
    <row r="135" spans="2:6">
      <c r="B135" s="109">
        <v>46083.656863425924</v>
      </c>
      <c r="C135" s="110">
        <v>88</v>
      </c>
      <c r="D135" s="111">
        <v>31.32</v>
      </c>
      <c r="E135" s="111">
        <f t="shared" si="1"/>
        <v>2756.16</v>
      </c>
      <c r="F135" s="60" t="s">
        <v>12</v>
      </c>
    </row>
    <row r="136" spans="2:6">
      <c r="B136" s="109">
        <v>46083.656875000001</v>
      </c>
      <c r="C136" s="110">
        <v>8</v>
      </c>
      <c r="D136" s="111">
        <v>31.32</v>
      </c>
      <c r="E136" s="111">
        <f t="shared" si="1"/>
        <v>250.56</v>
      </c>
      <c r="F136" s="60" t="s">
        <v>12</v>
      </c>
    </row>
    <row r="137" spans="2:6">
      <c r="B137" s="109">
        <v>46083.658993055556</v>
      </c>
      <c r="C137" s="110">
        <v>137</v>
      </c>
      <c r="D137" s="111">
        <v>31.38</v>
      </c>
      <c r="E137" s="111">
        <f t="shared" si="1"/>
        <v>4299.0599999999995</v>
      </c>
      <c r="F137" s="60" t="s">
        <v>12</v>
      </c>
    </row>
    <row r="138" spans="2:6">
      <c r="B138" s="109">
        <v>46083.662314814814</v>
      </c>
      <c r="C138" s="110">
        <v>219</v>
      </c>
      <c r="D138" s="111">
        <v>31.36</v>
      </c>
      <c r="E138" s="111">
        <f t="shared" si="1"/>
        <v>6867.84</v>
      </c>
      <c r="F138" s="60" t="s">
        <v>12</v>
      </c>
    </row>
    <row r="139" spans="2:6">
      <c r="B139" s="109">
        <v>46083.663449074076</v>
      </c>
      <c r="C139" s="110">
        <v>158</v>
      </c>
      <c r="D139" s="111">
        <v>31.38</v>
      </c>
      <c r="E139" s="111">
        <f t="shared" si="1"/>
        <v>4958.04</v>
      </c>
      <c r="F139" s="60" t="s">
        <v>12</v>
      </c>
    </row>
    <row r="140" spans="2:6">
      <c r="B140" s="109">
        <v>46083.665277777778</v>
      </c>
      <c r="C140" s="110">
        <v>515</v>
      </c>
      <c r="D140" s="111">
        <v>31.44</v>
      </c>
      <c r="E140" s="111">
        <f t="shared" si="1"/>
        <v>16191.6</v>
      </c>
      <c r="F140" s="60" t="s">
        <v>12</v>
      </c>
    </row>
    <row r="141" spans="2:6">
      <c r="B141" s="109">
        <v>46083.669189814813</v>
      </c>
      <c r="C141" s="110">
        <v>365</v>
      </c>
      <c r="D141" s="111">
        <v>31.64</v>
      </c>
      <c r="E141" s="111">
        <f t="shared" si="1"/>
        <v>11548.6</v>
      </c>
      <c r="F141" s="60" t="s">
        <v>12</v>
      </c>
    </row>
    <row r="142" spans="2:6">
      <c r="B142" s="109">
        <v>46083.672592592593</v>
      </c>
      <c r="C142" s="110">
        <v>420</v>
      </c>
      <c r="D142" s="111">
        <v>31.68</v>
      </c>
      <c r="E142" s="111">
        <f t="shared" si="1"/>
        <v>13305.6</v>
      </c>
      <c r="F142" s="60" t="s">
        <v>12</v>
      </c>
    </row>
    <row r="143" spans="2:6">
      <c r="B143" s="109">
        <v>46083.673275462963</v>
      </c>
      <c r="C143" s="110">
        <v>101</v>
      </c>
      <c r="D143" s="111">
        <v>31.66</v>
      </c>
      <c r="E143" s="111">
        <f t="shared" si="1"/>
        <v>3197.66</v>
      </c>
      <c r="F143" s="60" t="s">
        <v>12</v>
      </c>
    </row>
    <row r="144" spans="2:6">
      <c r="B144" s="109">
        <v>46083.678946759261</v>
      </c>
      <c r="C144" s="110">
        <v>95</v>
      </c>
      <c r="D144" s="111">
        <v>31.56</v>
      </c>
      <c r="E144" s="111">
        <f t="shared" si="1"/>
        <v>2998.2</v>
      </c>
      <c r="F144" s="60" t="s">
        <v>12</v>
      </c>
    </row>
    <row r="145" spans="2:6">
      <c r="B145" s="109">
        <v>46083.678946759261</v>
      </c>
      <c r="C145" s="110">
        <v>294</v>
      </c>
      <c r="D145" s="111">
        <v>31.56</v>
      </c>
      <c r="E145" s="111">
        <f t="shared" si="1"/>
        <v>9278.64</v>
      </c>
      <c r="F145" s="60" t="s">
        <v>12</v>
      </c>
    </row>
    <row r="146" spans="2:6">
      <c r="B146" s="109">
        <v>46083.679236111115</v>
      </c>
      <c r="C146" s="110">
        <v>78</v>
      </c>
      <c r="D146" s="111">
        <v>31.5</v>
      </c>
      <c r="E146" s="111">
        <f t="shared" si="1"/>
        <v>2457</v>
      </c>
      <c r="F146" s="60" t="s">
        <v>12</v>
      </c>
    </row>
    <row r="147" spans="2:6">
      <c r="B147" s="109">
        <v>46083.679236111115</v>
      </c>
      <c r="C147" s="110">
        <v>90</v>
      </c>
      <c r="D147" s="111">
        <v>31.5</v>
      </c>
      <c r="E147" s="111">
        <f t="shared" si="1"/>
        <v>2835</v>
      </c>
      <c r="F147" s="60" t="s">
        <v>12</v>
      </c>
    </row>
    <row r="148" spans="2:6">
      <c r="B148" s="109">
        <v>46083.679247685184</v>
      </c>
      <c r="C148" s="110">
        <v>40</v>
      </c>
      <c r="D148" s="111">
        <v>31.5</v>
      </c>
      <c r="E148" s="111">
        <f t="shared" si="1"/>
        <v>1260</v>
      </c>
      <c r="F148" s="60" t="s">
        <v>12</v>
      </c>
    </row>
    <row r="149" spans="2:6">
      <c r="B149" s="109">
        <v>46083.688078703701</v>
      </c>
      <c r="C149" s="110">
        <v>913</v>
      </c>
      <c r="D149" s="111">
        <v>31.56</v>
      </c>
      <c r="E149" s="111">
        <f t="shared" si="1"/>
        <v>28814.28</v>
      </c>
      <c r="F149" s="60" t="s">
        <v>12</v>
      </c>
    </row>
    <row r="150" spans="2:6">
      <c r="B150" s="109">
        <v>46083.68986111111</v>
      </c>
      <c r="C150" s="110">
        <v>180</v>
      </c>
      <c r="D150" s="111">
        <v>31.6</v>
      </c>
      <c r="E150" s="111">
        <f t="shared" ref="E150:E164" si="2">+C150*D150</f>
        <v>5688</v>
      </c>
      <c r="F150" s="60" t="s">
        <v>12</v>
      </c>
    </row>
    <row r="151" spans="2:6">
      <c r="B151" s="109">
        <v>46083.694085648145</v>
      </c>
      <c r="C151" s="110">
        <v>382</v>
      </c>
      <c r="D151" s="111">
        <v>31.7</v>
      </c>
      <c r="E151" s="111">
        <f t="shared" si="2"/>
        <v>12109.4</v>
      </c>
      <c r="F151" s="60" t="s">
        <v>12</v>
      </c>
    </row>
    <row r="152" spans="2:6">
      <c r="B152" s="109">
        <v>46083.703101851854</v>
      </c>
      <c r="C152" s="110">
        <v>328</v>
      </c>
      <c r="D152" s="111">
        <v>31.66</v>
      </c>
      <c r="E152" s="111">
        <f t="shared" si="2"/>
        <v>10384.48</v>
      </c>
      <c r="F152" s="60" t="s">
        <v>12</v>
      </c>
    </row>
    <row r="153" spans="2:6">
      <c r="B153" s="109">
        <v>46083.705208333333</v>
      </c>
      <c r="C153" s="110">
        <v>730</v>
      </c>
      <c r="D153" s="111">
        <v>31.64</v>
      </c>
      <c r="E153" s="111">
        <f t="shared" si="2"/>
        <v>23097.200000000001</v>
      </c>
      <c r="F153" s="60" t="s">
        <v>12</v>
      </c>
    </row>
    <row r="154" spans="2:6">
      <c r="B154" s="109">
        <v>46083.711018518516</v>
      </c>
      <c r="C154" s="110">
        <v>350</v>
      </c>
      <c r="D154" s="111">
        <v>31.64</v>
      </c>
      <c r="E154" s="111">
        <f t="shared" si="2"/>
        <v>11074</v>
      </c>
      <c r="F154" s="60" t="s">
        <v>12</v>
      </c>
    </row>
    <row r="155" spans="2:6">
      <c r="B155" s="109">
        <v>46083.711018518516</v>
      </c>
      <c r="C155" s="110">
        <v>148</v>
      </c>
      <c r="D155" s="111">
        <v>31.62</v>
      </c>
      <c r="E155" s="111">
        <f t="shared" si="2"/>
        <v>4679.76</v>
      </c>
      <c r="F155" s="60" t="s">
        <v>12</v>
      </c>
    </row>
    <row r="156" spans="2:6">
      <c r="B156" s="109">
        <v>46083.711018518516</v>
      </c>
      <c r="C156" s="110">
        <v>102</v>
      </c>
      <c r="D156" s="111">
        <v>31.62</v>
      </c>
      <c r="E156" s="111">
        <f t="shared" si="2"/>
        <v>3225.2400000000002</v>
      </c>
      <c r="F156" s="60" t="s">
        <v>12</v>
      </c>
    </row>
    <row r="157" spans="2:6">
      <c r="B157" s="109">
        <v>46083.711018518516</v>
      </c>
      <c r="C157" s="110">
        <v>7</v>
      </c>
      <c r="D157" s="111">
        <v>31.62</v>
      </c>
      <c r="E157" s="111">
        <f t="shared" si="2"/>
        <v>221.34</v>
      </c>
      <c r="F157" s="60" t="s">
        <v>12</v>
      </c>
    </row>
    <row r="158" spans="2:6">
      <c r="B158" s="109">
        <v>46083.711018518516</v>
      </c>
      <c r="C158" s="110">
        <v>3</v>
      </c>
      <c r="D158" s="111">
        <v>31.62</v>
      </c>
      <c r="E158" s="111">
        <f t="shared" si="2"/>
        <v>94.86</v>
      </c>
      <c r="F158" s="60" t="s">
        <v>12</v>
      </c>
    </row>
    <row r="159" spans="2:6">
      <c r="B159" s="109">
        <v>46083.711018518516</v>
      </c>
      <c r="C159" s="110">
        <v>93</v>
      </c>
      <c r="D159" s="111">
        <v>31.62</v>
      </c>
      <c r="E159" s="111">
        <f t="shared" si="2"/>
        <v>2940.6600000000003</v>
      </c>
      <c r="F159" s="60" t="s">
        <v>12</v>
      </c>
    </row>
    <row r="160" spans="2:6">
      <c r="B160" s="109">
        <v>46083.711018518516</v>
      </c>
      <c r="C160" s="110">
        <v>53</v>
      </c>
      <c r="D160" s="111">
        <v>31.62</v>
      </c>
      <c r="E160" s="111">
        <f t="shared" si="2"/>
        <v>1675.8600000000001</v>
      </c>
      <c r="F160" s="60" t="s">
        <v>12</v>
      </c>
    </row>
    <row r="161" spans="2:6">
      <c r="B161" s="109">
        <v>46083.711030092592</v>
      </c>
      <c r="C161" s="110">
        <v>135</v>
      </c>
      <c r="D161" s="111">
        <v>31.62</v>
      </c>
      <c r="E161" s="111">
        <f t="shared" si="2"/>
        <v>4268.7</v>
      </c>
      <c r="F161" s="60" t="s">
        <v>12</v>
      </c>
    </row>
    <row r="162" spans="2:6">
      <c r="B162" s="109">
        <v>46083.711030092592</v>
      </c>
      <c r="C162" s="110">
        <v>44</v>
      </c>
      <c r="D162" s="111">
        <v>31.62</v>
      </c>
      <c r="E162" s="111">
        <f t="shared" si="2"/>
        <v>1391.28</v>
      </c>
      <c r="F162" s="60" t="s">
        <v>12</v>
      </c>
    </row>
    <row r="163" spans="2:6">
      <c r="B163" s="109">
        <v>46083.711493055554</v>
      </c>
      <c r="C163" s="110">
        <v>177</v>
      </c>
      <c r="D163" s="111">
        <v>31.62</v>
      </c>
      <c r="E163" s="111">
        <f t="shared" si="2"/>
        <v>5596.74</v>
      </c>
      <c r="F163" s="60" t="s">
        <v>12</v>
      </c>
    </row>
    <row r="164" spans="2:6">
      <c r="B164" s="109">
        <v>46083.721435185187</v>
      </c>
      <c r="C164" s="110">
        <v>615</v>
      </c>
      <c r="D164" s="111">
        <v>31.8</v>
      </c>
      <c r="E164" s="111">
        <f t="shared" si="2"/>
        <v>19557</v>
      </c>
      <c r="F164" s="60" t="s">
        <v>12</v>
      </c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73D2-167A-42BC-9F0B-57426BDB1B64}">
  <dimension ref="B1:L248"/>
  <sheetViews>
    <sheetView showGridLines="0" zoomScaleNormal="100" workbookViewId="0">
      <pane ySplit="9" topLeftCell="A10" activePane="bottomLeft" state="frozen"/>
      <selection pane="bottomLeft" activeCell="H22" sqref="H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46080</v>
      </c>
      <c r="C15" s="58">
        <f>SUMIF(F21:F5001,F15,C21:C5001)</f>
        <v>27642</v>
      </c>
      <c r="D15" s="59">
        <f>E15/C15</f>
        <v>32.414161782794309</v>
      </c>
      <c r="E15" s="59">
        <f>SUMIF(F21:F5001,F15,E21:E5001)</f>
        <v>895992.26000000024</v>
      </c>
      <c r="F15" s="60" t="s">
        <v>12</v>
      </c>
    </row>
    <row r="16" spans="2:10">
      <c r="B16" s="26">
        <f>B15</f>
        <v>46080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0.37918981481481484</v>
      </c>
      <c r="C21" s="110">
        <v>1041</v>
      </c>
      <c r="D21" s="111">
        <v>32.26</v>
      </c>
      <c r="E21" s="111">
        <v>33582.659999999996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0.38091435185185185</v>
      </c>
      <c r="C22" s="110">
        <v>611</v>
      </c>
      <c r="D22" s="111">
        <v>32.26</v>
      </c>
      <c r="E22" s="111">
        <v>19710.86</v>
      </c>
      <c r="F22" s="60" t="s">
        <v>12</v>
      </c>
    </row>
    <row r="23" spans="2:12">
      <c r="B23" s="109">
        <v>0.38138888888888889</v>
      </c>
      <c r="C23" s="110">
        <v>66</v>
      </c>
      <c r="D23" s="111">
        <v>32.14</v>
      </c>
      <c r="E23" s="111">
        <v>2121.2400000000002</v>
      </c>
      <c r="F23" s="60" t="s">
        <v>12</v>
      </c>
    </row>
    <row r="24" spans="2:12">
      <c r="B24" s="109">
        <v>0.38177083333333334</v>
      </c>
      <c r="C24" s="110">
        <v>43</v>
      </c>
      <c r="D24" s="111">
        <v>32.14</v>
      </c>
      <c r="E24" s="111">
        <v>1382.02</v>
      </c>
      <c r="F24" s="60" t="s">
        <v>12</v>
      </c>
    </row>
    <row r="25" spans="2:12">
      <c r="B25" s="109">
        <v>0.38177083333333334</v>
      </c>
      <c r="C25" s="110">
        <v>13</v>
      </c>
      <c r="D25" s="111">
        <v>32.14</v>
      </c>
      <c r="E25" s="111">
        <v>417.82</v>
      </c>
      <c r="F25" s="60" t="s">
        <v>12</v>
      </c>
    </row>
    <row r="26" spans="2:12">
      <c r="B26" s="109">
        <v>0.3843287037037037</v>
      </c>
      <c r="C26" s="110">
        <v>323</v>
      </c>
      <c r="D26" s="111">
        <v>32.1</v>
      </c>
      <c r="E26" s="111">
        <v>10368.300000000001</v>
      </c>
      <c r="F26" s="60" t="s">
        <v>12</v>
      </c>
    </row>
    <row r="27" spans="2:12">
      <c r="B27" s="109">
        <v>0.38586805555555553</v>
      </c>
      <c r="C27" s="110">
        <v>90</v>
      </c>
      <c r="D27" s="111">
        <v>32.5</v>
      </c>
      <c r="E27" s="111">
        <v>2925</v>
      </c>
      <c r="F27" s="60" t="s">
        <v>12</v>
      </c>
    </row>
    <row r="28" spans="2:12">
      <c r="B28" s="109">
        <v>0.38586805555555553</v>
      </c>
      <c r="C28" s="110">
        <v>717</v>
      </c>
      <c r="D28" s="111">
        <v>32.5</v>
      </c>
      <c r="E28" s="111">
        <v>23302.5</v>
      </c>
      <c r="F28" s="60" t="s">
        <v>12</v>
      </c>
    </row>
    <row r="29" spans="2:12">
      <c r="B29" s="109">
        <v>0.38967592592592593</v>
      </c>
      <c r="C29" s="110">
        <v>298</v>
      </c>
      <c r="D29" s="111">
        <v>32.54</v>
      </c>
      <c r="E29" s="111">
        <v>9696.92</v>
      </c>
      <c r="F29" s="60" t="s">
        <v>12</v>
      </c>
    </row>
    <row r="30" spans="2:12">
      <c r="B30" s="109">
        <v>0.39023148148148146</v>
      </c>
      <c r="C30" s="110">
        <v>202</v>
      </c>
      <c r="D30" s="111">
        <v>32.44</v>
      </c>
      <c r="E30" s="111">
        <v>6552.8799999999992</v>
      </c>
      <c r="F30" s="60" t="s">
        <v>12</v>
      </c>
    </row>
    <row r="31" spans="2:12">
      <c r="B31" s="109">
        <v>0.39063657407407409</v>
      </c>
      <c r="C31" s="110">
        <v>45</v>
      </c>
      <c r="D31" s="111">
        <v>32.340000000000003</v>
      </c>
      <c r="E31" s="111">
        <v>1455.3000000000002</v>
      </c>
      <c r="F31" s="60" t="s">
        <v>12</v>
      </c>
    </row>
    <row r="32" spans="2:12">
      <c r="B32" s="109">
        <v>0.39064814814814813</v>
      </c>
      <c r="C32" s="110">
        <v>78</v>
      </c>
      <c r="D32" s="111">
        <v>32.340000000000003</v>
      </c>
      <c r="E32" s="111">
        <v>2522.5200000000004</v>
      </c>
      <c r="F32" s="60" t="s">
        <v>12</v>
      </c>
    </row>
    <row r="33" spans="2:6">
      <c r="B33" s="109">
        <v>0.39121527777777776</v>
      </c>
      <c r="C33" s="110">
        <v>108</v>
      </c>
      <c r="D33" s="111">
        <v>32.26</v>
      </c>
      <c r="E33" s="111">
        <v>3484.08</v>
      </c>
      <c r="F33" s="60" t="s">
        <v>12</v>
      </c>
    </row>
    <row r="34" spans="2:6">
      <c r="B34" s="109">
        <v>0.39533564814814814</v>
      </c>
      <c r="C34" s="110">
        <v>874</v>
      </c>
      <c r="D34" s="111">
        <v>32.380000000000003</v>
      </c>
      <c r="E34" s="111">
        <v>28300.120000000003</v>
      </c>
      <c r="F34" s="60" t="s">
        <v>12</v>
      </c>
    </row>
    <row r="35" spans="2:6">
      <c r="B35" s="109">
        <v>0.39699074074074076</v>
      </c>
      <c r="C35" s="110">
        <v>184</v>
      </c>
      <c r="D35" s="111">
        <v>32.26</v>
      </c>
      <c r="E35" s="111">
        <v>5935.8399999999992</v>
      </c>
      <c r="F35" s="60" t="s">
        <v>12</v>
      </c>
    </row>
    <row r="36" spans="2:6">
      <c r="B36" s="109">
        <v>0.39711805555555557</v>
      </c>
      <c r="C36" s="110">
        <v>356</v>
      </c>
      <c r="D36" s="111">
        <v>32.22</v>
      </c>
      <c r="E36" s="111">
        <v>11470.32</v>
      </c>
      <c r="F36" s="60" t="s">
        <v>12</v>
      </c>
    </row>
    <row r="37" spans="2:6">
      <c r="B37" s="109">
        <v>0.40216435185185184</v>
      </c>
      <c r="C37" s="110">
        <v>688</v>
      </c>
      <c r="D37" s="111">
        <v>32.299999999999997</v>
      </c>
      <c r="E37" s="111">
        <v>22222.399999999998</v>
      </c>
      <c r="F37" s="60" t="s">
        <v>12</v>
      </c>
    </row>
    <row r="38" spans="2:6">
      <c r="B38" s="109">
        <v>0.40387731481481481</v>
      </c>
      <c r="C38" s="110">
        <v>101</v>
      </c>
      <c r="D38" s="111">
        <v>32.28</v>
      </c>
      <c r="E38" s="111">
        <v>3260.28</v>
      </c>
      <c r="F38" s="60" t="s">
        <v>12</v>
      </c>
    </row>
    <row r="39" spans="2:6">
      <c r="B39" s="109">
        <v>0.40589120370370368</v>
      </c>
      <c r="C39" s="110">
        <v>340</v>
      </c>
      <c r="D39" s="111">
        <v>32.299999999999997</v>
      </c>
      <c r="E39" s="111">
        <v>10981.999999999998</v>
      </c>
      <c r="F39" s="60" t="s">
        <v>12</v>
      </c>
    </row>
    <row r="40" spans="2:6">
      <c r="B40" s="109">
        <v>0.42349537037037038</v>
      </c>
      <c r="C40" s="110">
        <v>1783</v>
      </c>
      <c r="D40" s="111">
        <v>32.6</v>
      </c>
      <c r="E40" s="111">
        <v>58125.8</v>
      </c>
      <c r="F40" s="60" t="s">
        <v>12</v>
      </c>
    </row>
    <row r="41" spans="2:6">
      <c r="B41" s="109">
        <v>0.42349537037037038</v>
      </c>
      <c r="C41" s="110">
        <v>663</v>
      </c>
      <c r="D41" s="111">
        <v>32.58</v>
      </c>
      <c r="E41" s="111">
        <v>21600.539999999997</v>
      </c>
      <c r="F41" s="60" t="s">
        <v>12</v>
      </c>
    </row>
    <row r="42" spans="2:6">
      <c r="B42" s="109">
        <v>0.42768518518518517</v>
      </c>
      <c r="C42" s="110">
        <v>276</v>
      </c>
      <c r="D42" s="111">
        <v>32.520000000000003</v>
      </c>
      <c r="E42" s="111">
        <v>8975.52</v>
      </c>
      <c r="F42" s="60" t="s">
        <v>12</v>
      </c>
    </row>
    <row r="43" spans="2:6">
      <c r="B43" s="109">
        <v>0.43020833333333336</v>
      </c>
      <c r="C43" s="110">
        <v>243</v>
      </c>
      <c r="D43" s="111">
        <v>32.479999999999997</v>
      </c>
      <c r="E43" s="111">
        <v>7892.6399999999994</v>
      </c>
      <c r="F43" s="60" t="s">
        <v>12</v>
      </c>
    </row>
    <row r="44" spans="2:6">
      <c r="B44" s="109">
        <v>0.43114583333333334</v>
      </c>
      <c r="C44" s="110">
        <v>230</v>
      </c>
      <c r="D44" s="111">
        <v>32.42</v>
      </c>
      <c r="E44" s="111">
        <v>7456.6</v>
      </c>
      <c r="F44" s="60" t="s">
        <v>12</v>
      </c>
    </row>
    <row r="45" spans="2:6">
      <c r="B45" s="109">
        <v>0.43990740740740741</v>
      </c>
      <c r="C45" s="110">
        <v>629</v>
      </c>
      <c r="D45" s="111">
        <v>32.380000000000003</v>
      </c>
      <c r="E45" s="111">
        <v>20367.02</v>
      </c>
      <c r="F45" s="60" t="s">
        <v>12</v>
      </c>
    </row>
    <row r="46" spans="2:6">
      <c r="B46" s="109">
        <v>0.43993055555555555</v>
      </c>
      <c r="C46" s="110">
        <v>157</v>
      </c>
      <c r="D46" s="111">
        <v>32.36</v>
      </c>
      <c r="E46" s="111">
        <v>5080.5199999999995</v>
      </c>
      <c r="F46" s="60" t="s">
        <v>12</v>
      </c>
    </row>
    <row r="47" spans="2:6">
      <c r="B47" s="109">
        <v>0.45306712962962964</v>
      </c>
      <c r="C47" s="110">
        <v>180</v>
      </c>
      <c r="D47" s="111">
        <v>32.4</v>
      </c>
      <c r="E47" s="111">
        <v>5832</v>
      </c>
      <c r="F47" s="60" t="s">
        <v>12</v>
      </c>
    </row>
    <row r="48" spans="2:6">
      <c r="B48" s="109">
        <v>0.45317129629629632</v>
      </c>
      <c r="C48" s="110">
        <v>573</v>
      </c>
      <c r="D48" s="111">
        <v>32.380000000000003</v>
      </c>
      <c r="E48" s="111">
        <v>18553.740000000002</v>
      </c>
      <c r="F48" s="60" t="s">
        <v>12</v>
      </c>
    </row>
    <row r="49" spans="2:6">
      <c r="B49" s="109">
        <v>0.46325231481481483</v>
      </c>
      <c r="C49" s="110">
        <v>769</v>
      </c>
      <c r="D49" s="111">
        <v>32.54</v>
      </c>
      <c r="E49" s="111">
        <v>25023.26</v>
      </c>
      <c r="F49" s="60" t="s">
        <v>12</v>
      </c>
    </row>
    <row r="50" spans="2:6">
      <c r="B50" s="109">
        <v>0.47528935185185184</v>
      </c>
      <c r="C50" s="110">
        <v>70</v>
      </c>
      <c r="D50" s="111">
        <v>32.5</v>
      </c>
      <c r="E50" s="111">
        <v>2275</v>
      </c>
      <c r="F50" s="60" t="s">
        <v>12</v>
      </c>
    </row>
    <row r="51" spans="2:6">
      <c r="B51" s="109">
        <v>0.47528935185185184</v>
      </c>
      <c r="C51" s="110">
        <v>368</v>
      </c>
      <c r="D51" s="111">
        <v>32.5</v>
      </c>
      <c r="E51" s="111">
        <v>11960</v>
      </c>
      <c r="F51" s="60" t="s">
        <v>12</v>
      </c>
    </row>
    <row r="52" spans="2:6">
      <c r="B52" s="109">
        <v>0.47528935185185184</v>
      </c>
      <c r="C52" s="110">
        <v>269</v>
      </c>
      <c r="D52" s="111">
        <v>32.5</v>
      </c>
      <c r="E52" s="111">
        <v>8742.5</v>
      </c>
      <c r="F52" s="60" t="s">
        <v>12</v>
      </c>
    </row>
    <row r="53" spans="2:6">
      <c r="B53" s="109">
        <v>0.47636574074074073</v>
      </c>
      <c r="C53" s="110">
        <v>106</v>
      </c>
      <c r="D53" s="111">
        <v>32.520000000000003</v>
      </c>
      <c r="E53" s="111">
        <v>3447.1200000000003</v>
      </c>
      <c r="F53" s="60" t="s">
        <v>12</v>
      </c>
    </row>
    <row r="54" spans="2:6">
      <c r="B54" s="109">
        <v>0.49752314814814813</v>
      </c>
      <c r="C54" s="110">
        <v>387</v>
      </c>
      <c r="D54" s="111">
        <v>32.54</v>
      </c>
      <c r="E54" s="111">
        <v>12592.98</v>
      </c>
      <c r="F54" s="60" t="s">
        <v>12</v>
      </c>
    </row>
    <row r="55" spans="2:6">
      <c r="B55" s="109">
        <v>0.49752314814814813</v>
      </c>
      <c r="C55" s="110">
        <v>695</v>
      </c>
      <c r="D55" s="111">
        <v>32.54</v>
      </c>
      <c r="E55" s="111">
        <v>22615.3</v>
      </c>
      <c r="F55" s="60" t="s">
        <v>12</v>
      </c>
    </row>
    <row r="56" spans="2:6">
      <c r="B56" s="109">
        <v>0.49876157407407407</v>
      </c>
      <c r="C56" s="110">
        <v>108</v>
      </c>
      <c r="D56" s="111">
        <v>32.5</v>
      </c>
      <c r="E56" s="111">
        <v>3510</v>
      </c>
      <c r="F56" s="60" t="s">
        <v>12</v>
      </c>
    </row>
    <row r="57" spans="2:6">
      <c r="B57" s="109">
        <v>0.5006828703703704</v>
      </c>
      <c r="C57" s="110">
        <v>186</v>
      </c>
      <c r="D57" s="111">
        <v>32.479999999999997</v>
      </c>
      <c r="E57" s="111">
        <v>6041.28</v>
      </c>
      <c r="F57" s="60" t="s">
        <v>12</v>
      </c>
    </row>
    <row r="58" spans="2:6">
      <c r="B58" s="109">
        <v>0.5103819444444444</v>
      </c>
      <c r="C58" s="110">
        <v>231</v>
      </c>
      <c r="D58" s="111">
        <v>32.56</v>
      </c>
      <c r="E58" s="111">
        <v>7521.3600000000006</v>
      </c>
      <c r="F58" s="60" t="s">
        <v>12</v>
      </c>
    </row>
    <row r="59" spans="2:6">
      <c r="B59" s="109">
        <v>0.51072916666666668</v>
      </c>
      <c r="C59" s="110">
        <v>338</v>
      </c>
      <c r="D59" s="111">
        <v>32.54</v>
      </c>
      <c r="E59" s="111">
        <v>10998.52</v>
      </c>
      <c r="F59" s="60" t="s">
        <v>12</v>
      </c>
    </row>
    <row r="60" spans="2:6">
      <c r="B60" s="109">
        <v>0.52184027777777775</v>
      </c>
      <c r="C60" s="110">
        <v>536</v>
      </c>
      <c r="D60" s="111">
        <v>32.619999999999997</v>
      </c>
      <c r="E60" s="111">
        <v>17484.32</v>
      </c>
      <c r="F60" s="60" t="s">
        <v>12</v>
      </c>
    </row>
    <row r="61" spans="2:6">
      <c r="B61" s="109">
        <v>0.53815972222222219</v>
      </c>
      <c r="C61" s="110">
        <v>564</v>
      </c>
      <c r="D61" s="111">
        <v>32.58</v>
      </c>
      <c r="E61" s="111">
        <v>18375.12</v>
      </c>
      <c r="F61" s="60" t="s">
        <v>12</v>
      </c>
    </row>
    <row r="62" spans="2:6">
      <c r="B62" s="109">
        <v>0.54134259259259254</v>
      </c>
      <c r="C62" s="110">
        <v>306</v>
      </c>
      <c r="D62" s="111">
        <v>32.520000000000003</v>
      </c>
      <c r="E62" s="111">
        <v>9951.1200000000008</v>
      </c>
      <c r="F62" s="60" t="s">
        <v>12</v>
      </c>
    </row>
    <row r="63" spans="2:6">
      <c r="B63" s="109">
        <v>0.54525462962962967</v>
      </c>
      <c r="C63" s="110">
        <v>100</v>
      </c>
      <c r="D63" s="111">
        <v>32.479999999999997</v>
      </c>
      <c r="E63" s="111">
        <v>3247.9999999999995</v>
      </c>
      <c r="F63" s="60" t="s">
        <v>12</v>
      </c>
    </row>
    <row r="64" spans="2:6">
      <c r="B64" s="109">
        <v>0.55814814814814817</v>
      </c>
      <c r="C64" s="110">
        <v>524</v>
      </c>
      <c r="D64" s="111">
        <v>32.520000000000003</v>
      </c>
      <c r="E64" s="111">
        <v>17040.480000000003</v>
      </c>
      <c r="F64" s="60" t="s">
        <v>12</v>
      </c>
    </row>
    <row r="65" spans="2:6">
      <c r="B65" s="109">
        <v>0.5700925925925926</v>
      </c>
      <c r="C65" s="110">
        <v>171</v>
      </c>
      <c r="D65" s="111">
        <v>32.479999999999997</v>
      </c>
      <c r="E65" s="111">
        <v>5554.079999999999</v>
      </c>
      <c r="F65" s="60" t="s">
        <v>12</v>
      </c>
    </row>
    <row r="66" spans="2:6">
      <c r="B66" s="109">
        <v>0.5700925925925926</v>
      </c>
      <c r="C66" s="110">
        <v>134</v>
      </c>
      <c r="D66" s="111">
        <v>32.479999999999997</v>
      </c>
      <c r="E66" s="111">
        <v>4352.32</v>
      </c>
      <c r="F66" s="60" t="s">
        <v>12</v>
      </c>
    </row>
    <row r="67" spans="2:6">
      <c r="B67" s="109">
        <v>0.58680555555555558</v>
      </c>
      <c r="C67" s="110">
        <v>1</v>
      </c>
      <c r="D67" s="111">
        <v>32.64</v>
      </c>
      <c r="E67" s="111">
        <v>32.64</v>
      </c>
      <c r="F67" s="60" t="s">
        <v>12</v>
      </c>
    </row>
    <row r="68" spans="2:6">
      <c r="B68" s="109">
        <v>0.58680555555555558</v>
      </c>
      <c r="C68" s="110">
        <v>125</v>
      </c>
      <c r="D68" s="111">
        <v>32.64</v>
      </c>
      <c r="E68" s="111">
        <v>4080</v>
      </c>
      <c r="F68" s="60" t="s">
        <v>12</v>
      </c>
    </row>
    <row r="69" spans="2:6">
      <c r="B69" s="109">
        <v>0.59237268518518515</v>
      </c>
      <c r="C69" s="110">
        <v>403</v>
      </c>
      <c r="D69" s="111">
        <v>32.6</v>
      </c>
      <c r="E69" s="111">
        <v>13137.800000000001</v>
      </c>
      <c r="F69" s="60" t="s">
        <v>12</v>
      </c>
    </row>
    <row r="70" spans="2:6">
      <c r="B70" s="109">
        <v>0.59406250000000005</v>
      </c>
      <c r="C70" s="110">
        <v>450</v>
      </c>
      <c r="D70" s="111">
        <v>32.56</v>
      </c>
      <c r="E70" s="111">
        <v>14652.000000000002</v>
      </c>
      <c r="F70" s="60" t="s">
        <v>12</v>
      </c>
    </row>
    <row r="71" spans="2:6">
      <c r="B71" s="109">
        <v>0.59885416666666669</v>
      </c>
      <c r="C71" s="110">
        <v>359</v>
      </c>
      <c r="D71" s="111">
        <v>32.520000000000003</v>
      </c>
      <c r="E71" s="111">
        <v>11674.68</v>
      </c>
      <c r="F71" s="60" t="s">
        <v>12</v>
      </c>
    </row>
    <row r="72" spans="2:6">
      <c r="B72" s="109">
        <v>0.59946759259259264</v>
      </c>
      <c r="C72" s="110">
        <v>111</v>
      </c>
      <c r="D72" s="111">
        <v>32.44</v>
      </c>
      <c r="E72" s="111">
        <v>3600.8399999999997</v>
      </c>
      <c r="F72" s="60" t="s">
        <v>12</v>
      </c>
    </row>
    <row r="73" spans="2:6">
      <c r="B73" s="109">
        <v>0.60268518518518521</v>
      </c>
      <c r="C73" s="110">
        <v>101</v>
      </c>
      <c r="D73" s="111">
        <v>32.380000000000003</v>
      </c>
      <c r="E73" s="111">
        <v>3270.38</v>
      </c>
      <c r="F73" s="60" t="s">
        <v>12</v>
      </c>
    </row>
    <row r="74" spans="2:6">
      <c r="B74" s="109">
        <v>0.60390046296296296</v>
      </c>
      <c r="C74" s="110">
        <v>131</v>
      </c>
      <c r="D74" s="111">
        <v>32.299999999999997</v>
      </c>
      <c r="E74" s="111">
        <v>4231.2999999999993</v>
      </c>
      <c r="F74" s="60" t="s">
        <v>12</v>
      </c>
    </row>
    <row r="75" spans="2:6">
      <c r="B75" s="109">
        <v>0.60461805555555559</v>
      </c>
      <c r="C75" s="110">
        <v>128</v>
      </c>
      <c r="D75" s="111">
        <v>32.24</v>
      </c>
      <c r="E75" s="111">
        <v>4126.72</v>
      </c>
      <c r="F75" s="60" t="s">
        <v>12</v>
      </c>
    </row>
    <row r="76" spans="2:6">
      <c r="B76" s="109">
        <v>0.61864583333333334</v>
      </c>
      <c r="C76" s="110">
        <v>892</v>
      </c>
      <c r="D76" s="111">
        <v>32.32</v>
      </c>
      <c r="E76" s="111">
        <v>28829.439999999999</v>
      </c>
      <c r="F76" s="60" t="s">
        <v>12</v>
      </c>
    </row>
    <row r="77" spans="2:6">
      <c r="B77" s="109">
        <v>0.61916666666666664</v>
      </c>
      <c r="C77" s="110">
        <v>166</v>
      </c>
      <c r="D77" s="111">
        <v>32.28</v>
      </c>
      <c r="E77" s="111">
        <v>5358.4800000000005</v>
      </c>
      <c r="F77" s="60" t="s">
        <v>12</v>
      </c>
    </row>
    <row r="78" spans="2:6">
      <c r="B78" s="109">
        <v>0.63207175925925929</v>
      </c>
      <c r="C78" s="110">
        <v>251</v>
      </c>
      <c r="D78" s="111">
        <v>32.4</v>
      </c>
      <c r="E78" s="111">
        <v>8132.4</v>
      </c>
      <c r="F78" s="60" t="s">
        <v>12</v>
      </c>
    </row>
    <row r="79" spans="2:6">
      <c r="B79" s="109">
        <v>0.63208333333333333</v>
      </c>
      <c r="C79" s="110">
        <v>559</v>
      </c>
      <c r="D79" s="111">
        <v>32.380000000000003</v>
      </c>
      <c r="E79" s="111">
        <v>18100.420000000002</v>
      </c>
      <c r="F79" s="60" t="s">
        <v>12</v>
      </c>
    </row>
    <row r="80" spans="2:6">
      <c r="B80" s="109">
        <v>0.6334143518518518</v>
      </c>
      <c r="C80" s="110">
        <v>101</v>
      </c>
      <c r="D80" s="111">
        <v>32.380000000000003</v>
      </c>
      <c r="E80" s="111">
        <v>3270.38</v>
      </c>
      <c r="F80" s="60" t="s">
        <v>12</v>
      </c>
    </row>
    <row r="81" spans="2:6">
      <c r="B81" s="109">
        <v>0.6384143518518518</v>
      </c>
      <c r="C81" s="110">
        <v>240</v>
      </c>
      <c r="D81" s="111">
        <v>32.36</v>
      </c>
      <c r="E81" s="111">
        <v>7766.4</v>
      </c>
      <c r="F81" s="60" t="s">
        <v>12</v>
      </c>
    </row>
    <row r="82" spans="2:6">
      <c r="B82" s="109">
        <v>0.64872685185185186</v>
      </c>
      <c r="C82" s="110">
        <v>195</v>
      </c>
      <c r="D82" s="111">
        <v>32.36</v>
      </c>
      <c r="E82" s="111">
        <v>6310.2</v>
      </c>
      <c r="F82" s="60" t="s">
        <v>12</v>
      </c>
    </row>
    <row r="83" spans="2:6">
      <c r="B83" s="109">
        <v>0.65489583333333334</v>
      </c>
      <c r="C83" s="110">
        <v>533</v>
      </c>
      <c r="D83" s="111">
        <v>32.380000000000003</v>
      </c>
      <c r="E83" s="111">
        <v>17258.54</v>
      </c>
      <c r="F83" s="60" t="s">
        <v>12</v>
      </c>
    </row>
    <row r="84" spans="2:6">
      <c r="B84" s="109">
        <v>0.65493055555555557</v>
      </c>
      <c r="C84" s="110">
        <v>284</v>
      </c>
      <c r="D84" s="111">
        <v>32.36</v>
      </c>
      <c r="E84" s="111">
        <v>9190.24</v>
      </c>
      <c r="F84" s="60" t="s">
        <v>12</v>
      </c>
    </row>
    <row r="85" spans="2:6">
      <c r="B85" s="109">
        <v>0.65493055555555557</v>
      </c>
      <c r="C85" s="110">
        <v>347</v>
      </c>
      <c r="D85" s="111">
        <v>32.36</v>
      </c>
      <c r="E85" s="111">
        <v>11228.92</v>
      </c>
      <c r="F85" s="60" t="s">
        <v>12</v>
      </c>
    </row>
    <row r="86" spans="2:6">
      <c r="B86" s="109">
        <v>0.65964120370370372</v>
      </c>
      <c r="C86" s="110">
        <v>279</v>
      </c>
      <c r="D86" s="111">
        <v>32.340000000000003</v>
      </c>
      <c r="E86" s="111">
        <v>9022.86</v>
      </c>
      <c r="F86" s="60" t="s">
        <v>12</v>
      </c>
    </row>
    <row r="87" spans="2:6">
      <c r="B87" s="109">
        <v>0.66156250000000005</v>
      </c>
      <c r="C87" s="110">
        <v>153</v>
      </c>
      <c r="D87" s="111">
        <v>32.28</v>
      </c>
      <c r="E87" s="111">
        <v>4938.84</v>
      </c>
      <c r="F87" s="60" t="s">
        <v>12</v>
      </c>
    </row>
    <row r="88" spans="2:6">
      <c r="B88" s="109">
        <v>0.66600694444444442</v>
      </c>
      <c r="C88" s="110">
        <v>177</v>
      </c>
      <c r="D88" s="111">
        <v>32.28</v>
      </c>
      <c r="E88" s="111">
        <v>5713.56</v>
      </c>
      <c r="F88" s="60" t="s">
        <v>12</v>
      </c>
    </row>
    <row r="89" spans="2:6">
      <c r="B89" s="109">
        <v>0.66600694444444442</v>
      </c>
      <c r="C89" s="110">
        <v>205</v>
      </c>
      <c r="D89" s="111">
        <v>32.28</v>
      </c>
      <c r="E89" s="111">
        <v>6617.4000000000005</v>
      </c>
      <c r="F89" s="60" t="s">
        <v>12</v>
      </c>
    </row>
    <row r="90" spans="2:6">
      <c r="B90" s="109">
        <v>0.6675578703703704</v>
      </c>
      <c r="C90" s="110">
        <v>184</v>
      </c>
      <c r="D90" s="111">
        <v>32.26</v>
      </c>
      <c r="E90" s="111">
        <v>5935.8399999999992</v>
      </c>
      <c r="F90" s="60" t="s">
        <v>12</v>
      </c>
    </row>
    <row r="91" spans="2:6">
      <c r="B91" s="109">
        <v>0.66796296296296298</v>
      </c>
      <c r="C91" s="110">
        <v>170</v>
      </c>
      <c r="D91" s="111">
        <v>32.24</v>
      </c>
      <c r="E91" s="111">
        <v>5480.8</v>
      </c>
      <c r="F91" s="60" t="s">
        <v>12</v>
      </c>
    </row>
    <row r="92" spans="2:6">
      <c r="B92" s="109">
        <v>0.67394675925925929</v>
      </c>
      <c r="C92" s="110">
        <v>539</v>
      </c>
      <c r="D92" s="111">
        <v>32.28</v>
      </c>
      <c r="E92" s="111">
        <v>17398.920000000002</v>
      </c>
      <c r="F92" s="60" t="s">
        <v>12</v>
      </c>
    </row>
    <row r="93" spans="2:6">
      <c r="B93" s="109">
        <v>0.67429398148148145</v>
      </c>
      <c r="C93" s="110">
        <v>117</v>
      </c>
      <c r="D93" s="111">
        <v>32.24</v>
      </c>
      <c r="E93" s="111">
        <v>3772.0800000000004</v>
      </c>
      <c r="F93" s="60" t="s">
        <v>12</v>
      </c>
    </row>
    <row r="94" spans="2:6">
      <c r="B94" s="109">
        <v>0.67898148148148152</v>
      </c>
      <c r="C94" s="110">
        <v>412</v>
      </c>
      <c r="D94" s="111">
        <v>32.24</v>
      </c>
      <c r="E94" s="111">
        <v>13282.880000000001</v>
      </c>
      <c r="F94" s="60" t="s">
        <v>12</v>
      </c>
    </row>
    <row r="95" spans="2:6">
      <c r="B95" s="109">
        <v>0.69070601851851854</v>
      </c>
      <c r="C95" s="110">
        <v>465</v>
      </c>
      <c r="D95" s="111">
        <v>32.36</v>
      </c>
      <c r="E95" s="111">
        <v>15047.4</v>
      </c>
      <c r="F95" s="60" t="s">
        <v>12</v>
      </c>
    </row>
    <row r="96" spans="2:6">
      <c r="B96" s="109">
        <v>0.69829861111111113</v>
      </c>
      <c r="C96" s="110">
        <v>1010</v>
      </c>
      <c r="D96" s="111">
        <v>32.4</v>
      </c>
      <c r="E96" s="111">
        <v>32724</v>
      </c>
      <c r="F96" s="60" t="s">
        <v>12</v>
      </c>
    </row>
    <row r="97" spans="2:6">
      <c r="B97" s="109">
        <v>0.70854166666666663</v>
      </c>
      <c r="C97" s="110">
        <v>206</v>
      </c>
      <c r="D97" s="111">
        <v>32.340000000000003</v>
      </c>
      <c r="E97" s="111">
        <v>6662.0400000000009</v>
      </c>
      <c r="F97" s="60" t="s">
        <v>12</v>
      </c>
    </row>
    <row r="98" spans="2:6">
      <c r="B98" s="109">
        <v>0.70854166666666663</v>
      </c>
      <c r="C98" s="110">
        <v>341</v>
      </c>
      <c r="D98" s="111">
        <v>32.340000000000003</v>
      </c>
      <c r="E98" s="111">
        <v>11027.94</v>
      </c>
      <c r="F98" s="60" t="s">
        <v>12</v>
      </c>
    </row>
    <row r="99" spans="2:6">
      <c r="B99" s="109">
        <v>0.70961805555555557</v>
      </c>
      <c r="C99" s="110">
        <v>316</v>
      </c>
      <c r="D99" s="111">
        <v>32.32</v>
      </c>
      <c r="E99" s="111">
        <v>10213.120000000001</v>
      </c>
      <c r="F99" s="60" t="s">
        <v>12</v>
      </c>
    </row>
    <row r="100" spans="2:6">
      <c r="B100" s="109">
        <v>0.71239583333333334</v>
      </c>
      <c r="C100" s="110">
        <v>46</v>
      </c>
      <c r="D100" s="111">
        <v>32.36</v>
      </c>
      <c r="E100" s="111">
        <v>1488.56</v>
      </c>
      <c r="F100" s="60" t="s">
        <v>12</v>
      </c>
    </row>
    <row r="101" spans="2:6">
      <c r="B101" s="109">
        <v>0.71318287037037043</v>
      </c>
      <c r="C101" s="110">
        <v>93</v>
      </c>
      <c r="D101" s="111">
        <v>32.32</v>
      </c>
      <c r="E101" s="111">
        <v>3005.76</v>
      </c>
      <c r="F101" s="60" t="s">
        <v>12</v>
      </c>
    </row>
    <row r="102" spans="2:6">
      <c r="B102" s="109">
        <v>0.71754629629629629</v>
      </c>
      <c r="C102" s="110">
        <v>416</v>
      </c>
      <c r="D102" s="111">
        <v>32.26</v>
      </c>
      <c r="E102" s="111">
        <v>13420.16</v>
      </c>
      <c r="F102" s="60" t="s">
        <v>12</v>
      </c>
    </row>
    <row r="103" spans="2:6">
      <c r="B103" s="109">
        <v>0.71754629629629629</v>
      </c>
      <c r="C103" s="110">
        <v>362</v>
      </c>
      <c r="D103" s="111">
        <v>32.26</v>
      </c>
      <c r="E103" s="111">
        <v>11678.119999999999</v>
      </c>
      <c r="F103" s="60" t="s">
        <v>12</v>
      </c>
    </row>
    <row r="104" spans="2:6">
      <c r="B104" s="109"/>
      <c r="C104" s="110"/>
      <c r="D104" s="111"/>
      <c r="E104" s="111"/>
      <c r="F104" s="60"/>
    </row>
    <row r="105" spans="2:6">
      <c r="B105" s="109"/>
      <c r="C105" s="110"/>
      <c r="D105" s="111"/>
      <c r="E105" s="111"/>
      <c r="F105" s="60"/>
    </row>
    <row r="106" spans="2:6">
      <c r="B106" s="109"/>
      <c r="C106" s="110"/>
      <c r="D106" s="111"/>
      <c r="E106" s="111"/>
      <c r="F106" s="60"/>
    </row>
    <row r="107" spans="2:6">
      <c r="B107" s="109"/>
      <c r="C107" s="110"/>
      <c r="D107" s="111"/>
      <c r="E107" s="111"/>
      <c r="F107" s="60"/>
    </row>
    <row r="108" spans="2:6">
      <c r="B108" s="109"/>
      <c r="C108" s="110"/>
      <c r="D108" s="111"/>
      <c r="E108" s="111"/>
      <c r="F108" s="60"/>
    </row>
    <row r="109" spans="2:6">
      <c r="B109" s="109"/>
      <c r="C109" s="110"/>
      <c r="D109" s="111"/>
      <c r="E109" s="111"/>
      <c r="F109" s="60"/>
    </row>
    <row r="110" spans="2:6">
      <c r="B110" s="109"/>
      <c r="C110" s="110"/>
      <c r="D110" s="111"/>
      <c r="E110" s="111"/>
      <c r="F110" s="60"/>
    </row>
    <row r="111" spans="2:6">
      <c r="B111" s="109"/>
      <c r="C111" s="110"/>
      <c r="D111" s="111"/>
      <c r="E111" s="111"/>
      <c r="F111" s="60"/>
    </row>
    <row r="112" spans="2:6">
      <c r="B112" s="109"/>
      <c r="C112" s="110"/>
      <c r="D112" s="111"/>
      <c r="E112" s="111"/>
      <c r="F112" s="60"/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 ht="12.5">
      <c r="B125" s="34"/>
      <c r="C125" s="103"/>
      <c r="D125" s="104"/>
      <c r="E125" s="104"/>
      <c r="F125" s="105"/>
    </row>
    <row r="126" spans="2:6" ht="12.5">
      <c r="B126" s="34"/>
      <c r="C126" s="103"/>
      <c r="D126" s="104"/>
      <c r="E126" s="104"/>
      <c r="F126" s="105"/>
    </row>
    <row r="127" spans="2:6" ht="12.5">
      <c r="B127" s="34"/>
      <c r="C127" s="103"/>
      <c r="D127" s="104"/>
      <c r="E127" s="104"/>
      <c r="F127" s="105"/>
    </row>
    <row r="128" spans="2:6" ht="12.5">
      <c r="B128" s="34"/>
      <c r="C128" s="103"/>
      <c r="D128" s="104"/>
      <c r="E128" s="104"/>
      <c r="F128" s="105"/>
    </row>
    <row r="129" spans="2:6" ht="12.5">
      <c r="B129" s="34"/>
      <c r="C129" s="103"/>
      <c r="D129" s="104"/>
      <c r="E129" s="104"/>
      <c r="F129" s="105"/>
    </row>
    <row r="130" spans="2:6" ht="12.5">
      <c r="B130" s="34"/>
      <c r="C130" s="103"/>
      <c r="D130" s="104"/>
      <c r="E130" s="104"/>
      <c r="F130" s="105"/>
    </row>
    <row r="131" spans="2:6" ht="12.5">
      <c r="B131" s="34"/>
      <c r="C131" s="103"/>
      <c r="D131" s="104"/>
      <c r="E131" s="104"/>
      <c r="F131" s="105"/>
    </row>
    <row r="132" spans="2:6" ht="12.5">
      <c r="B132" s="34"/>
      <c r="C132" s="103"/>
      <c r="D132" s="104"/>
      <c r="E132" s="104"/>
      <c r="F132" s="105"/>
    </row>
    <row r="133" spans="2:6" ht="12.5">
      <c r="B133" s="34"/>
      <c r="C133" s="103"/>
      <c r="D133" s="104"/>
      <c r="E133" s="104"/>
      <c r="F133" s="105"/>
    </row>
    <row r="134" spans="2:6" ht="12.5">
      <c r="B134" s="34"/>
      <c r="C134" s="103"/>
      <c r="D134" s="104"/>
      <c r="E134" s="104"/>
      <c r="F134" s="105"/>
    </row>
    <row r="135" spans="2:6" ht="12.5">
      <c r="B135" s="34"/>
      <c r="C135" s="103"/>
      <c r="D135" s="104"/>
      <c r="E135" s="104"/>
      <c r="F135" s="105"/>
    </row>
    <row r="136" spans="2:6" ht="12.5">
      <c r="B136" s="34"/>
      <c r="C136" s="103"/>
      <c r="D136" s="104"/>
      <c r="E136" s="104"/>
      <c r="F136" s="105"/>
    </row>
    <row r="137" spans="2:6" ht="12.5">
      <c r="B137" s="34"/>
      <c r="C137" s="103"/>
      <c r="D137" s="104"/>
      <c r="E137" s="104"/>
      <c r="F137" s="105"/>
    </row>
    <row r="138" spans="2:6" ht="12.5">
      <c r="B138" s="34"/>
      <c r="C138" s="103"/>
      <c r="D138" s="104"/>
      <c r="E138" s="104"/>
      <c r="F138" s="105"/>
    </row>
    <row r="139" spans="2:6" ht="12.5">
      <c r="B139" s="34"/>
      <c r="C139" s="103"/>
      <c r="D139" s="104"/>
      <c r="E139" s="104"/>
      <c r="F139" s="105"/>
    </row>
    <row r="140" spans="2:6" ht="12.5">
      <c r="B140" s="34"/>
      <c r="C140" s="103"/>
      <c r="D140" s="104"/>
      <c r="E140" s="104"/>
      <c r="F140" s="105"/>
    </row>
    <row r="141" spans="2:6" ht="12.5">
      <c r="B141" s="34"/>
      <c r="C141" s="103"/>
      <c r="D141" s="104"/>
      <c r="E141" s="104"/>
      <c r="F141" s="105"/>
    </row>
    <row r="142" spans="2:6" ht="12.5">
      <c r="B142" s="34"/>
      <c r="C142" s="103"/>
      <c r="D142" s="104"/>
      <c r="E142" s="104"/>
      <c r="F142" s="105"/>
    </row>
    <row r="143" spans="2:6" ht="12.5">
      <c r="B143" s="34"/>
      <c r="C143" s="103"/>
      <c r="D143" s="104"/>
      <c r="E143" s="104"/>
      <c r="F143" s="105"/>
    </row>
    <row r="144" spans="2:6" ht="12.5">
      <c r="B144" s="34"/>
      <c r="C144" s="103"/>
      <c r="D144" s="104"/>
      <c r="E144" s="104"/>
      <c r="F144" s="105"/>
    </row>
    <row r="145" spans="2:6" ht="12.5">
      <c r="B145" s="34"/>
      <c r="C145" s="103"/>
      <c r="D145" s="104"/>
      <c r="E145" s="104"/>
      <c r="F145" s="105"/>
    </row>
    <row r="146" spans="2:6" ht="12.5">
      <c r="B146" s="34"/>
      <c r="C146" s="103"/>
      <c r="D146" s="104"/>
      <c r="E146" s="104"/>
      <c r="F146" s="105"/>
    </row>
    <row r="147" spans="2:6" ht="12.5">
      <c r="B147" s="34"/>
      <c r="C147" s="103"/>
      <c r="D147" s="104"/>
      <c r="E147" s="104"/>
      <c r="F147" s="105"/>
    </row>
    <row r="148" spans="2:6" ht="12.5">
      <c r="B148" s="34"/>
      <c r="C148" s="103"/>
      <c r="D148" s="104"/>
      <c r="E148" s="104"/>
      <c r="F148" s="105"/>
    </row>
    <row r="149" spans="2:6" ht="12.5">
      <c r="B149" s="34"/>
      <c r="C149" s="103"/>
      <c r="D149" s="104"/>
      <c r="E149" s="104"/>
      <c r="F149" s="105"/>
    </row>
    <row r="150" spans="2:6" ht="12.5">
      <c r="B150" s="34"/>
      <c r="C150" s="103"/>
      <c r="D150" s="104"/>
      <c r="E150" s="104"/>
      <c r="F150" s="105"/>
    </row>
    <row r="151" spans="2:6" ht="12.5">
      <c r="B151" s="34"/>
      <c r="C151" s="103"/>
      <c r="D151" s="104"/>
      <c r="E151" s="104"/>
      <c r="F151" s="105"/>
    </row>
    <row r="152" spans="2:6" ht="12.5">
      <c r="B152" s="34"/>
      <c r="C152" s="103"/>
      <c r="D152" s="104"/>
      <c r="E152" s="104"/>
      <c r="F152" s="105"/>
    </row>
    <row r="153" spans="2:6" ht="12.5">
      <c r="B153" s="34"/>
      <c r="C153" s="103"/>
      <c r="D153" s="104"/>
      <c r="E153" s="104"/>
      <c r="F153" s="105"/>
    </row>
    <row r="154" spans="2:6" ht="12.5">
      <c r="B154" s="34"/>
      <c r="C154" s="103"/>
      <c r="D154" s="104"/>
      <c r="E154" s="104"/>
      <c r="F154" s="105"/>
    </row>
    <row r="155" spans="2:6" ht="12.5">
      <c r="B155" s="34"/>
      <c r="C155" s="103"/>
      <c r="D155" s="104"/>
      <c r="E155" s="104"/>
      <c r="F155" s="105"/>
    </row>
    <row r="156" spans="2:6" ht="12.5">
      <c r="B156" s="34"/>
      <c r="C156" s="103"/>
      <c r="D156" s="104"/>
      <c r="E156" s="104"/>
      <c r="F156" s="105"/>
    </row>
    <row r="157" spans="2:6" ht="12.5">
      <c r="B157" s="34"/>
      <c r="C157" s="103"/>
      <c r="D157" s="104"/>
      <c r="E157" s="104"/>
      <c r="F157" s="105"/>
    </row>
    <row r="158" spans="2:6" ht="12.5">
      <c r="B158" s="34"/>
      <c r="C158" s="103"/>
      <c r="D158" s="104"/>
      <c r="E158" s="104"/>
      <c r="F158" s="105"/>
    </row>
    <row r="159" spans="2:6" ht="12.5">
      <c r="B159" s="34"/>
      <c r="C159" s="103"/>
      <c r="D159" s="104"/>
      <c r="E159" s="104"/>
      <c r="F159" s="105"/>
    </row>
    <row r="160" spans="2:6" ht="12.5">
      <c r="B160" s="34"/>
      <c r="C160" s="103"/>
      <c r="D160" s="104"/>
      <c r="E160" s="104"/>
      <c r="F160" s="105"/>
    </row>
    <row r="161" spans="2:6" ht="12.5">
      <c r="B161" s="34"/>
      <c r="C161" s="103"/>
      <c r="D161" s="104"/>
      <c r="E161" s="104"/>
      <c r="F161" s="105"/>
    </row>
    <row r="162" spans="2:6" ht="12.5">
      <c r="B162" s="34"/>
      <c r="C162" s="103"/>
      <c r="D162" s="104"/>
      <c r="E162" s="104"/>
      <c r="F162" s="105"/>
    </row>
    <row r="163" spans="2:6" ht="12.5">
      <c r="B163" s="34"/>
      <c r="C163" s="103"/>
      <c r="D163" s="104"/>
      <c r="E163" s="104"/>
      <c r="F163" s="105"/>
    </row>
    <row r="164" spans="2:6" ht="12.5">
      <c r="B164" s="34"/>
      <c r="C164" s="103"/>
      <c r="D164" s="104"/>
      <c r="E164" s="104"/>
      <c r="F164" s="105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0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E138-4FC7-407A-B1DB-C1E72712AF5B}">
  <dimension ref="B1:L323"/>
  <sheetViews>
    <sheetView workbookViewId="0"/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46253</v>
      </c>
      <c r="C15" s="58">
        <f>SUMIF(F21:F4979,F15,C21:C4979)</f>
        <v>24878</v>
      </c>
      <c r="D15" s="59">
        <f>E15/C15</f>
        <v>36.015133049280486</v>
      </c>
      <c r="E15" s="59">
        <f>SUMIF(F21:F4979,F15,E21:E4979)</f>
        <v>895984.48</v>
      </c>
      <c r="F15" s="60" t="s">
        <v>12</v>
      </c>
    </row>
    <row r="16" spans="2:10">
      <c r="B16" s="26">
        <f>B15</f>
        <v>46253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0.37929398148148147</v>
      </c>
      <c r="C21" s="128">
        <v>321</v>
      </c>
      <c r="D21" s="129">
        <v>36.119999999999997</v>
      </c>
      <c r="E21" s="129">
        <f>C21*D21</f>
        <v>11594.519999999999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0.37986111111111109</v>
      </c>
      <c r="C22" s="128">
        <v>230</v>
      </c>
      <c r="D22" s="129">
        <v>36.119999999999997</v>
      </c>
      <c r="E22" s="129">
        <f t="shared" ref="E22:E85" si="0">C22*D22</f>
        <v>8307.5999999999985</v>
      </c>
      <c r="F22" s="134" t="s">
        <v>12</v>
      </c>
    </row>
    <row r="23" spans="2:12" ht="12.5">
      <c r="B23" s="127">
        <v>0.38403935185185184</v>
      </c>
      <c r="C23" s="128">
        <v>333</v>
      </c>
      <c r="D23" s="129">
        <v>36.1</v>
      </c>
      <c r="E23" s="129">
        <f t="shared" si="0"/>
        <v>12021.300000000001</v>
      </c>
      <c r="F23" s="134" t="s">
        <v>12</v>
      </c>
    </row>
    <row r="24" spans="2:12" ht="12.5">
      <c r="B24" s="127">
        <v>0.38403935185185184</v>
      </c>
      <c r="C24" s="128">
        <v>594</v>
      </c>
      <c r="D24" s="129">
        <v>36.1</v>
      </c>
      <c r="E24" s="129">
        <f t="shared" si="0"/>
        <v>21443.4</v>
      </c>
      <c r="F24" s="134" t="s">
        <v>12</v>
      </c>
    </row>
    <row r="25" spans="2:12" ht="12.5">
      <c r="B25" s="127">
        <v>0.38570601851851855</v>
      </c>
      <c r="C25" s="128">
        <v>95</v>
      </c>
      <c r="D25" s="129">
        <v>36.06</v>
      </c>
      <c r="E25" s="129">
        <f t="shared" si="0"/>
        <v>3425.7000000000003</v>
      </c>
      <c r="F25" s="134" t="s">
        <v>12</v>
      </c>
    </row>
    <row r="26" spans="2:12" ht="12.5">
      <c r="B26" s="127">
        <v>0.38678240740740738</v>
      </c>
      <c r="C26" s="128">
        <v>43</v>
      </c>
      <c r="D26" s="129">
        <v>36</v>
      </c>
      <c r="E26" s="129">
        <f t="shared" si="0"/>
        <v>1548</v>
      </c>
      <c r="F26" s="134" t="s">
        <v>12</v>
      </c>
    </row>
    <row r="27" spans="2:12" ht="12.5">
      <c r="B27" s="127">
        <v>0.38678240740740738</v>
      </c>
      <c r="C27" s="128">
        <v>210</v>
      </c>
      <c r="D27" s="129">
        <v>36</v>
      </c>
      <c r="E27" s="129">
        <f t="shared" si="0"/>
        <v>7560</v>
      </c>
      <c r="F27" s="134" t="s">
        <v>12</v>
      </c>
    </row>
    <row r="28" spans="2:12" ht="12.5">
      <c r="B28" s="127">
        <v>0.39130787037037035</v>
      </c>
      <c r="C28" s="128">
        <v>201</v>
      </c>
      <c r="D28" s="129">
        <v>36.04</v>
      </c>
      <c r="E28" s="129">
        <f t="shared" si="0"/>
        <v>7244.04</v>
      </c>
      <c r="F28" s="134" t="s">
        <v>12</v>
      </c>
    </row>
    <row r="29" spans="2:12" ht="12.5">
      <c r="B29" s="127">
        <v>0.39130787037037035</v>
      </c>
      <c r="C29" s="128">
        <v>95</v>
      </c>
      <c r="D29" s="129">
        <v>36.04</v>
      </c>
      <c r="E29" s="129">
        <f t="shared" si="0"/>
        <v>3423.7999999999997</v>
      </c>
      <c r="F29" s="134" t="s">
        <v>12</v>
      </c>
    </row>
    <row r="30" spans="2:12" ht="12.5">
      <c r="B30" s="127">
        <v>0.39278935185185188</v>
      </c>
      <c r="C30" s="128">
        <v>290</v>
      </c>
      <c r="D30" s="129">
        <v>35.979999999999997</v>
      </c>
      <c r="E30" s="129">
        <f t="shared" si="0"/>
        <v>10434.199999999999</v>
      </c>
      <c r="F30" s="134" t="s">
        <v>12</v>
      </c>
    </row>
    <row r="31" spans="2:12" ht="12.5">
      <c r="B31" s="127">
        <v>0.3946527777777778</v>
      </c>
      <c r="C31" s="128">
        <v>162</v>
      </c>
      <c r="D31" s="129">
        <v>35.94</v>
      </c>
      <c r="E31" s="129">
        <f t="shared" si="0"/>
        <v>5822.28</v>
      </c>
      <c r="F31" s="134" t="s">
        <v>12</v>
      </c>
    </row>
    <row r="32" spans="2:12" ht="12.5">
      <c r="B32" s="127">
        <v>0.39937499999999998</v>
      </c>
      <c r="C32" s="128">
        <v>492</v>
      </c>
      <c r="D32" s="129">
        <v>35.96</v>
      </c>
      <c r="E32" s="129">
        <f t="shared" si="0"/>
        <v>17692.32</v>
      </c>
      <c r="F32" s="134" t="s">
        <v>12</v>
      </c>
    </row>
    <row r="33" spans="2:6" ht="12.5">
      <c r="B33" s="127">
        <v>0.40004629629629629</v>
      </c>
      <c r="C33" s="128">
        <v>13</v>
      </c>
      <c r="D33" s="129">
        <v>35.92</v>
      </c>
      <c r="E33" s="129">
        <f t="shared" si="0"/>
        <v>466.96000000000004</v>
      </c>
      <c r="F33" s="134" t="s">
        <v>12</v>
      </c>
    </row>
    <row r="34" spans="2:6" ht="12.5">
      <c r="B34" s="127">
        <v>0.40037037037037038</v>
      </c>
      <c r="C34" s="128">
        <v>211</v>
      </c>
      <c r="D34" s="129">
        <v>35.92</v>
      </c>
      <c r="E34" s="129">
        <f t="shared" si="0"/>
        <v>7579.1200000000008</v>
      </c>
      <c r="F34" s="134" t="s">
        <v>12</v>
      </c>
    </row>
    <row r="35" spans="2:6" ht="12.5">
      <c r="B35" s="127">
        <v>0.40564814814814815</v>
      </c>
      <c r="C35" s="128">
        <v>344</v>
      </c>
      <c r="D35" s="129">
        <v>35.94</v>
      </c>
      <c r="E35" s="129">
        <f t="shared" si="0"/>
        <v>12363.359999999999</v>
      </c>
      <c r="F35" s="134" t="s">
        <v>12</v>
      </c>
    </row>
    <row r="36" spans="2:6" ht="12.5">
      <c r="B36" s="127">
        <v>0.41469907407407408</v>
      </c>
      <c r="C36" s="128">
        <v>750</v>
      </c>
      <c r="D36" s="129">
        <v>36</v>
      </c>
      <c r="E36" s="129">
        <f t="shared" si="0"/>
        <v>27000</v>
      </c>
      <c r="F36" s="134" t="s">
        <v>12</v>
      </c>
    </row>
    <row r="37" spans="2:6" ht="12.5">
      <c r="B37" s="127">
        <v>0.42383101851851851</v>
      </c>
      <c r="C37" s="128">
        <v>100</v>
      </c>
      <c r="D37" s="129">
        <v>36.14</v>
      </c>
      <c r="E37" s="129">
        <f t="shared" si="0"/>
        <v>3614</v>
      </c>
      <c r="F37" s="134" t="s">
        <v>12</v>
      </c>
    </row>
    <row r="38" spans="2:6" ht="12.5">
      <c r="B38" s="127">
        <v>0.42593750000000002</v>
      </c>
      <c r="C38" s="128">
        <v>714</v>
      </c>
      <c r="D38" s="129">
        <v>36.159999999999997</v>
      </c>
      <c r="E38" s="129">
        <f t="shared" si="0"/>
        <v>25818.239999999998</v>
      </c>
      <c r="F38" s="134" t="s">
        <v>12</v>
      </c>
    </row>
    <row r="39" spans="2:6" ht="12.5">
      <c r="B39" s="127">
        <v>0.4309027777777778</v>
      </c>
      <c r="C39" s="128">
        <v>305</v>
      </c>
      <c r="D39" s="129">
        <v>36.200000000000003</v>
      </c>
      <c r="E39" s="129">
        <f t="shared" si="0"/>
        <v>11041</v>
      </c>
      <c r="F39" s="134" t="s">
        <v>12</v>
      </c>
    </row>
    <row r="40" spans="2:6" ht="12.5">
      <c r="B40" s="127">
        <v>0.43193287037037037</v>
      </c>
      <c r="C40" s="128">
        <v>200</v>
      </c>
      <c r="D40" s="129">
        <v>36.18</v>
      </c>
      <c r="E40" s="129">
        <f t="shared" si="0"/>
        <v>7236</v>
      </c>
      <c r="F40" s="134" t="s">
        <v>12</v>
      </c>
    </row>
    <row r="41" spans="2:6" ht="12.5">
      <c r="B41" s="127">
        <v>0.43432870370370369</v>
      </c>
      <c r="C41" s="128">
        <v>227</v>
      </c>
      <c r="D41" s="129">
        <v>36.24</v>
      </c>
      <c r="E41" s="129">
        <f t="shared" si="0"/>
        <v>8226.48</v>
      </c>
      <c r="F41" s="134" t="s">
        <v>12</v>
      </c>
    </row>
    <row r="42" spans="2:6" ht="12.5">
      <c r="B42" s="127">
        <v>0.43857638888888889</v>
      </c>
      <c r="C42" s="128">
        <v>106</v>
      </c>
      <c r="D42" s="129">
        <v>36.200000000000003</v>
      </c>
      <c r="E42" s="129">
        <f t="shared" si="0"/>
        <v>3837.2000000000003</v>
      </c>
      <c r="F42" s="134" t="s">
        <v>12</v>
      </c>
    </row>
    <row r="43" spans="2:6" ht="12.5">
      <c r="B43" s="127">
        <v>0.43857638888888889</v>
      </c>
      <c r="C43" s="128">
        <v>56</v>
      </c>
      <c r="D43" s="129">
        <v>36.200000000000003</v>
      </c>
      <c r="E43" s="129">
        <f t="shared" si="0"/>
        <v>2027.2000000000003</v>
      </c>
      <c r="F43" s="134" t="s">
        <v>12</v>
      </c>
    </row>
    <row r="44" spans="2:6" ht="12.5">
      <c r="B44" s="127">
        <v>0.43957175925925923</v>
      </c>
      <c r="C44" s="128">
        <v>161</v>
      </c>
      <c r="D44" s="129">
        <v>36.18</v>
      </c>
      <c r="E44" s="129">
        <f t="shared" si="0"/>
        <v>5824.98</v>
      </c>
      <c r="F44" s="134" t="s">
        <v>12</v>
      </c>
    </row>
    <row r="45" spans="2:6" ht="12.5">
      <c r="B45" s="127">
        <v>0.44380787037037039</v>
      </c>
      <c r="C45" s="128">
        <v>129</v>
      </c>
      <c r="D45" s="129">
        <v>36.200000000000003</v>
      </c>
      <c r="E45" s="129">
        <f t="shared" si="0"/>
        <v>4669.8</v>
      </c>
      <c r="F45" s="134" t="s">
        <v>12</v>
      </c>
    </row>
    <row r="46" spans="2:6" ht="12.5">
      <c r="B46" s="127">
        <v>0.44751157407407405</v>
      </c>
      <c r="C46" s="128">
        <v>13</v>
      </c>
      <c r="D46" s="129">
        <v>36.200000000000003</v>
      </c>
      <c r="E46" s="129">
        <f t="shared" si="0"/>
        <v>470.6</v>
      </c>
      <c r="F46" s="134" t="s">
        <v>12</v>
      </c>
    </row>
    <row r="47" spans="2:6" ht="12.5">
      <c r="B47" s="127">
        <v>0.44751157407407405</v>
      </c>
      <c r="C47" s="128">
        <v>50</v>
      </c>
      <c r="D47" s="129">
        <v>36.200000000000003</v>
      </c>
      <c r="E47" s="129">
        <f t="shared" si="0"/>
        <v>1810.0000000000002</v>
      </c>
      <c r="F47" s="134" t="s">
        <v>12</v>
      </c>
    </row>
    <row r="48" spans="2:6" ht="12.5">
      <c r="B48" s="127">
        <v>0.44979166666666665</v>
      </c>
      <c r="C48" s="128">
        <v>32</v>
      </c>
      <c r="D48" s="129">
        <v>36.299999999999997</v>
      </c>
      <c r="E48" s="129">
        <f t="shared" si="0"/>
        <v>1161.5999999999999</v>
      </c>
      <c r="F48" s="134" t="s">
        <v>12</v>
      </c>
    </row>
    <row r="49" spans="2:6" ht="12.5">
      <c r="B49" s="127">
        <v>0.44980324074074074</v>
      </c>
      <c r="C49" s="128">
        <v>19</v>
      </c>
      <c r="D49" s="129">
        <v>36.299999999999997</v>
      </c>
      <c r="E49" s="129">
        <f t="shared" si="0"/>
        <v>689.69999999999993</v>
      </c>
      <c r="F49" s="134" t="s">
        <v>12</v>
      </c>
    </row>
    <row r="50" spans="2:6" ht="12.5">
      <c r="B50" s="127">
        <v>0.4500925925925926</v>
      </c>
      <c r="C50" s="128">
        <v>231</v>
      </c>
      <c r="D50" s="129">
        <v>36.299999999999997</v>
      </c>
      <c r="E50" s="129">
        <f t="shared" si="0"/>
        <v>8385.2999999999993</v>
      </c>
      <c r="F50" s="134" t="s">
        <v>12</v>
      </c>
    </row>
    <row r="51" spans="2:6" ht="12.5">
      <c r="B51" s="127">
        <v>0.45320601851851849</v>
      </c>
      <c r="C51" s="128">
        <v>362</v>
      </c>
      <c r="D51" s="129">
        <v>36.32</v>
      </c>
      <c r="E51" s="129">
        <f t="shared" si="0"/>
        <v>13147.84</v>
      </c>
      <c r="F51" s="134" t="s">
        <v>12</v>
      </c>
    </row>
    <row r="52" spans="2:6" ht="12.5">
      <c r="B52" s="127">
        <v>0.45678240740740739</v>
      </c>
      <c r="C52" s="128">
        <v>111</v>
      </c>
      <c r="D52" s="129">
        <v>36.32</v>
      </c>
      <c r="E52" s="129">
        <f t="shared" si="0"/>
        <v>4031.52</v>
      </c>
      <c r="F52" s="134" t="s">
        <v>12</v>
      </c>
    </row>
    <row r="53" spans="2:6" ht="12.5">
      <c r="B53" s="127">
        <v>0.45975694444444443</v>
      </c>
      <c r="C53" s="128">
        <v>126</v>
      </c>
      <c r="D53" s="129">
        <v>36.340000000000003</v>
      </c>
      <c r="E53" s="129">
        <f t="shared" si="0"/>
        <v>4578.84</v>
      </c>
      <c r="F53" s="134" t="s">
        <v>12</v>
      </c>
    </row>
    <row r="54" spans="2:6" ht="12.5">
      <c r="B54" s="127">
        <v>0.45975694444444443</v>
      </c>
      <c r="C54" s="128">
        <v>168</v>
      </c>
      <c r="D54" s="129">
        <v>36.340000000000003</v>
      </c>
      <c r="E54" s="129">
        <f t="shared" si="0"/>
        <v>6105.1200000000008</v>
      </c>
      <c r="F54" s="134" t="s">
        <v>12</v>
      </c>
    </row>
    <row r="55" spans="2:6" ht="12.5">
      <c r="B55" s="127">
        <v>0.46833333333333332</v>
      </c>
      <c r="C55" s="128">
        <v>316</v>
      </c>
      <c r="D55" s="129">
        <v>36.340000000000003</v>
      </c>
      <c r="E55" s="129">
        <f t="shared" si="0"/>
        <v>11483.44</v>
      </c>
      <c r="F55" s="134" t="s">
        <v>12</v>
      </c>
    </row>
    <row r="56" spans="2:6" ht="12.5">
      <c r="B56" s="127">
        <v>0.46833333333333332</v>
      </c>
      <c r="C56" s="128">
        <v>7</v>
      </c>
      <c r="D56" s="129">
        <v>36.340000000000003</v>
      </c>
      <c r="E56" s="129">
        <f t="shared" si="0"/>
        <v>254.38000000000002</v>
      </c>
      <c r="F56" s="134" t="s">
        <v>12</v>
      </c>
    </row>
    <row r="57" spans="2:6" ht="12.5">
      <c r="B57" s="127">
        <v>0.47281250000000002</v>
      </c>
      <c r="C57" s="128">
        <v>185</v>
      </c>
      <c r="D57" s="129">
        <v>36.32</v>
      </c>
      <c r="E57" s="129">
        <f t="shared" si="0"/>
        <v>6719.2</v>
      </c>
      <c r="F57" s="134" t="s">
        <v>12</v>
      </c>
    </row>
    <row r="58" spans="2:6" ht="12.5">
      <c r="B58" s="127">
        <v>0.47281250000000002</v>
      </c>
      <c r="C58" s="128">
        <v>63</v>
      </c>
      <c r="D58" s="129">
        <v>36.32</v>
      </c>
      <c r="E58" s="129">
        <f t="shared" si="0"/>
        <v>2288.16</v>
      </c>
      <c r="F58" s="134" t="s">
        <v>12</v>
      </c>
    </row>
    <row r="59" spans="2:6" ht="12.5">
      <c r="B59" s="127">
        <v>0.47281250000000002</v>
      </c>
      <c r="C59" s="128">
        <v>68</v>
      </c>
      <c r="D59" s="129">
        <v>36.32</v>
      </c>
      <c r="E59" s="129">
        <f t="shared" si="0"/>
        <v>2469.7600000000002</v>
      </c>
      <c r="F59" s="134" t="s">
        <v>12</v>
      </c>
    </row>
    <row r="60" spans="2:6" ht="12.5">
      <c r="B60" s="127">
        <v>0.47425925925925927</v>
      </c>
      <c r="C60" s="128">
        <v>85</v>
      </c>
      <c r="D60" s="129">
        <v>36.299999999999997</v>
      </c>
      <c r="E60" s="129">
        <f t="shared" si="0"/>
        <v>3085.4999999999995</v>
      </c>
      <c r="F60" s="134" t="s">
        <v>12</v>
      </c>
    </row>
    <row r="61" spans="2:6" ht="12.5">
      <c r="B61" s="127">
        <v>0.47912037037037036</v>
      </c>
      <c r="C61" s="128">
        <v>168</v>
      </c>
      <c r="D61" s="129">
        <v>36.299999999999997</v>
      </c>
      <c r="E61" s="129">
        <f t="shared" si="0"/>
        <v>6098.4</v>
      </c>
      <c r="F61" s="134" t="s">
        <v>12</v>
      </c>
    </row>
    <row r="62" spans="2:6" ht="12.5">
      <c r="B62" s="127">
        <v>0.47912037037037036</v>
      </c>
      <c r="C62" s="128">
        <v>20</v>
      </c>
      <c r="D62" s="129">
        <v>36.299999999999997</v>
      </c>
      <c r="E62" s="129">
        <f t="shared" si="0"/>
        <v>726</v>
      </c>
      <c r="F62" s="134" t="s">
        <v>12</v>
      </c>
    </row>
    <row r="63" spans="2:6" ht="12.5">
      <c r="B63" s="127">
        <v>0.48199074074074072</v>
      </c>
      <c r="C63" s="128">
        <v>155</v>
      </c>
      <c r="D63" s="129">
        <v>36.28</v>
      </c>
      <c r="E63" s="129">
        <f t="shared" si="0"/>
        <v>5623.4000000000005</v>
      </c>
      <c r="F63" s="134" t="s">
        <v>12</v>
      </c>
    </row>
    <row r="64" spans="2:6" ht="12.5">
      <c r="B64" s="127">
        <v>0.49031249999999998</v>
      </c>
      <c r="C64" s="128">
        <v>473</v>
      </c>
      <c r="D64" s="129">
        <v>36.26</v>
      </c>
      <c r="E64" s="129">
        <f t="shared" si="0"/>
        <v>17150.98</v>
      </c>
      <c r="F64" s="134" t="s">
        <v>12</v>
      </c>
    </row>
    <row r="65" spans="2:6" ht="12.5">
      <c r="B65" s="127">
        <v>0.49460648148148151</v>
      </c>
      <c r="C65" s="128">
        <v>76</v>
      </c>
      <c r="D65" s="129">
        <v>36.26</v>
      </c>
      <c r="E65" s="129">
        <f t="shared" si="0"/>
        <v>2755.7599999999998</v>
      </c>
      <c r="F65" s="134" t="s">
        <v>12</v>
      </c>
    </row>
    <row r="66" spans="2:6" ht="12.5">
      <c r="B66" s="127">
        <v>0.49460648148148151</v>
      </c>
      <c r="C66" s="128">
        <v>83</v>
      </c>
      <c r="D66" s="129">
        <v>36.26</v>
      </c>
      <c r="E66" s="129">
        <f t="shared" si="0"/>
        <v>3009.58</v>
      </c>
      <c r="F66" s="134" t="s">
        <v>12</v>
      </c>
    </row>
    <row r="67" spans="2:6" ht="12.5">
      <c r="B67" s="127">
        <v>0.50017361111111114</v>
      </c>
      <c r="C67" s="128">
        <v>160</v>
      </c>
      <c r="D67" s="129">
        <v>36.24</v>
      </c>
      <c r="E67" s="129">
        <f t="shared" si="0"/>
        <v>5798.4000000000005</v>
      </c>
      <c r="F67" s="134" t="s">
        <v>12</v>
      </c>
    </row>
    <row r="68" spans="2:6" ht="12.5">
      <c r="B68" s="127">
        <v>0.50292824074074072</v>
      </c>
      <c r="C68" s="128">
        <v>297</v>
      </c>
      <c r="D68" s="129">
        <v>36.22</v>
      </c>
      <c r="E68" s="129">
        <f t="shared" si="0"/>
        <v>10757.34</v>
      </c>
      <c r="F68" s="134" t="s">
        <v>12</v>
      </c>
    </row>
    <row r="69" spans="2:6" ht="12.5">
      <c r="B69" s="127">
        <v>0.50343749999999998</v>
      </c>
      <c r="C69" s="128">
        <v>138</v>
      </c>
      <c r="D69" s="129">
        <v>36.200000000000003</v>
      </c>
      <c r="E69" s="129">
        <f t="shared" si="0"/>
        <v>4995.6000000000004</v>
      </c>
      <c r="F69" s="134" t="s">
        <v>12</v>
      </c>
    </row>
    <row r="70" spans="2:6" ht="12.5">
      <c r="B70" s="127">
        <v>0.51086805555555559</v>
      </c>
      <c r="C70" s="128">
        <v>129</v>
      </c>
      <c r="D70" s="129">
        <v>36.200000000000003</v>
      </c>
      <c r="E70" s="129">
        <f t="shared" si="0"/>
        <v>4669.8</v>
      </c>
      <c r="F70" s="134" t="s">
        <v>12</v>
      </c>
    </row>
    <row r="71" spans="2:6" ht="12.5">
      <c r="B71" s="127">
        <v>0.51321759259259259</v>
      </c>
      <c r="C71" s="128">
        <v>105</v>
      </c>
      <c r="D71" s="129">
        <v>36.18</v>
      </c>
      <c r="E71" s="129">
        <f t="shared" si="0"/>
        <v>3798.9</v>
      </c>
      <c r="F71" s="134" t="s">
        <v>12</v>
      </c>
    </row>
    <row r="72" spans="2:6" ht="12.5">
      <c r="B72" s="127">
        <v>0.51597222222222228</v>
      </c>
      <c r="C72" s="128">
        <v>103</v>
      </c>
      <c r="D72" s="129">
        <v>36.159999999999997</v>
      </c>
      <c r="E72" s="129">
        <f t="shared" si="0"/>
        <v>3724.4799999999996</v>
      </c>
      <c r="F72" s="134" t="s">
        <v>12</v>
      </c>
    </row>
    <row r="73" spans="2:6" ht="12.5">
      <c r="B73" s="127">
        <v>0.5196412037037037</v>
      </c>
      <c r="C73" s="128">
        <v>11</v>
      </c>
      <c r="D73" s="129">
        <v>36.159999999999997</v>
      </c>
      <c r="E73" s="129">
        <f t="shared" si="0"/>
        <v>397.76</v>
      </c>
      <c r="F73" s="134" t="s">
        <v>12</v>
      </c>
    </row>
    <row r="74" spans="2:6" ht="12.5">
      <c r="B74" s="127">
        <v>0.5196412037037037</v>
      </c>
      <c r="C74" s="128">
        <v>109</v>
      </c>
      <c r="D74" s="129">
        <v>36.159999999999997</v>
      </c>
      <c r="E74" s="129">
        <f t="shared" si="0"/>
        <v>3941.4399999999996</v>
      </c>
      <c r="F74" s="134" t="s">
        <v>12</v>
      </c>
    </row>
    <row r="75" spans="2:6" ht="12.5">
      <c r="B75" s="127">
        <v>0.52456018518518521</v>
      </c>
      <c r="C75" s="128">
        <v>219</v>
      </c>
      <c r="D75" s="129">
        <v>36.200000000000003</v>
      </c>
      <c r="E75" s="129">
        <f t="shared" si="0"/>
        <v>7927.8</v>
      </c>
      <c r="F75" s="134" t="s">
        <v>12</v>
      </c>
    </row>
    <row r="76" spans="2:6" ht="12.5">
      <c r="B76" s="127">
        <v>0.52630787037037041</v>
      </c>
      <c r="C76" s="128">
        <v>150</v>
      </c>
      <c r="D76" s="129">
        <v>36.200000000000003</v>
      </c>
      <c r="E76" s="129">
        <f t="shared" si="0"/>
        <v>5430</v>
      </c>
      <c r="F76" s="134" t="s">
        <v>12</v>
      </c>
    </row>
    <row r="77" spans="2:6" ht="12.5">
      <c r="B77" s="127">
        <v>0.52892361111111108</v>
      </c>
      <c r="C77" s="128">
        <v>115</v>
      </c>
      <c r="D77" s="129">
        <v>36.18</v>
      </c>
      <c r="E77" s="129">
        <f t="shared" si="0"/>
        <v>4160.7</v>
      </c>
      <c r="F77" s="134" t="s">
        <v>12</v>
      </c>
    </row>
    <row r="78" spans="2:6" ht="12.5">
      <c r="B78" s="127">
        <v>0.52892361111111108</v>
      </c>
      <c r="C78" s="128">
        <v>37</v>
      </c>
      <c r="D78" s="129">
        <v>36.18</v>
      </c>
      <c r="E78" s="129">
        <f t="shared" si="0"/>
        <v>1338.66</v>
      </c>
      <c r="F78" s="134" t="s">
        <v>12</v>
      </c>
    </row>
    <row r="79" spans="2:6" ht="12.5">
      <c r="B79" s="127">
        <v>0.5342824074074074</v>
      </c>
      <c r="C79" s="128">
        <v>92</v>
      </c>
      <c r="D79" s="129">
        <v>36.159999999999997</v>
      </c>
      <c r="E79" s="129">
        <f t="shared" si="0"/>
        <v>3326.72</v>
      </c>
      <c r="F79" s="134" t="s">
        <v>12</v>
      </c>
    </row>
    <row r="80" spans="2:6" ht="12.5">
      <c r="B80" s="127">
        <v>0.53652777777777783</v>
      </c>
      <c r="C80" s="128">
        <v>103</v>
      </c>
      <c r="D80" s="129">
        <v>36.14</v>
      </c>
      <c r="E80" s="129">
        <f t="shared" si="0"/>
        <v>3722.42</v>
      </c>
      <c r="F80" s="134" t="s">
        <v>12</v>
      </c>
    </row>
    <row r="81" spans="2:6" ht="12.5">
      <c r="B81" s="127">
        <v>0.53652777777777783</v>
      </c>
      <c r="C81" s="128">
        <v>47</v>
      </c>
      <c r="D81" s="129">
        <v>36.14</v>
      </c>
      <c r="E81" s="129">
        <f t="shared" si="0"/>
        <v>1698.58</v>
      </c>
      <c r="F81" s="134" t="s">
        <v>12</v>
      </c>
    </row>
    <row r="82" spans="2:6" ht="12.5">
      <c r="B82" s="127">
        <v>0.54395833333333332</v>
      </c>
      <c r="C82" s="128">
        <v>244</v>
      </c>
      <c r="D82" s="129">
        <v>36.1</v>
      </c>
      <c r="E82" s="129">
        <f t="shared" si="0"/>
        <v>8808.4</v>
      </c>
      <c r="F82" s="134" t="s">
        <v>12</v>
      </c>
    </row>
    <row r="83" spans="2:6" ht="12.5">
      <c r="B83" s="127">
        <v>0.54715277777777782</v>
      </c>
      <c r="C83" s="128">
        <v>146</v>
      </c>
      <c r="D83" s="129">
        <v>36.159999999999997</v>
      </c>
      <c r="E83" s="129">
        <f t="shared" si="0"/>
        <v>5279.36</v>
      </c>
      <c r="F83" s="134" t="s">
        <v>12</v>
      </c>
    </row>
    <row r="84" spans="2:6" ht="12.5">
      <c r="B84" s="127">
        <v>0.55521990740740745</v>
      </c>
      <c r="C84" s="128">
        <v>300</v>
      </c>
      <c r="D84" s="129">
        <v>36.200000000000003</v>
      </c>
      <c r="E84" s="129">
        <f t="shared" si="0"/>
        <v>10860</v>
      </c>
      <c r="F84" s="134" t="s">
        <v>12</v>
      </c>
    </row>
    <row r="85" spans="2:6" ht="12.5">
      <c r="B85" s="127">
        <v>0.55521990740740745</v>
      </c>
      <c r="C85" s="128">
        <v>10</v>
      </c>
      <c r="D85" s="129">
        <v>36.200000000000003</v>
      </c>
      <c r="E85" s="129">
        <f t="shared" si="0"/>
        <v>362</v>
      </c>
      <c r="F85" s="134" t="s">
        <v>12</v>
      </c>
    </row>
    <row r="86" spans="2:6" ht="12.5">
      <c r="B86" s="127">
        <v>0.55621527777777779</v>
      </c>
      <c r="C86" s="128">
        <v>178</v>
      </c>
      <c r="D86" s="129">
        <v>36.159999999999997</v>
      </c>
      <c r="E86" s="129">
        <f t="shared" ref="E86:E149" si="1">C86*D86</f>
        <v>6436.48</v>
      </c>
      <c r="F86" s="134" t="s">
        <v>12</v>
      </c>
    </row>
    <row r="87" spans="2:6" ht="12.5">
      <c r="B87" s="127">
        <v>0.56282407407407409</v>
      </c>
      <c r="C87" s="128">
        <v>104</v>
      </c>
      <c r="D87" s="129">
        <v>36.159999999999997</v>
      </c>
      <c r="E87" s="129">
        <f t="shared" si="1"/>
        <v>3760.6399999999994</v>
      </c>
      <c r="F87" s="134" t="s">
        <v>12</v>
      </c>
    </row>
    <row r="88" spans="2:6" ht="12.5">
      <c r="B88" s="127">
        <v>0.56562500000000004</v>
      </c>
      <c r="C88" s="128">
        <v>99</v>
      </c>
      <c r="D88" s="129">
        <v>36.159999999999997</v>
      </c>
      <c r="E88" s="129">
        <f t="shared" si="1"/>
        <v>3579.8399999999997</v>
      </c>
      <c r="F88" s="134" t="s">
        <v>12</v>
      </c>
    </row>
    <row r="89" spans="2:6" ht="12.5">
      <c r="B89" s="127">
        <v>0.56917824074074075</v>
      </c>
      <c r="C89" s="128">
        <v>62</v>
      </c>
      <c r="D89" s="129">
        <v>36.18</v>
      </c>
      <c r="E89" s="129">
        <f t="shared" si="1"/>
        <v>2243.16</v>
      </c>
      <c r="F89" s="134" t="s">
        <v>12</v>
      </c>
    </row>
    <row r="90" spans="2:6" ht="12.5">
      <c r="B90" s="127">
        <v>0.56917824074074075</v>
      </c>
      <c r="C90" s="128">
        <v>68</v>
      </c>
      <c r="D90" s="129">
        <v>36.18</v>
      </c>
      <c r="E90" s="129">
        <f t="shared" si="1"/>
        <v>2460.2399999999998</v>
      </c>
      <c r="F90" s="134" t="s">
        <v>12</v>
      </c>
    </row>
    <row r="91" spans="2:6" ht="12.5">
      <c r="B91" s="127">
        <v>0.57048611111111114</v>
      </c>
      <c r="C91" s="128">
        <v>166</v>
      </c>
      <c r="D91" s="129">
        <v>36.159999999999997</v>
      </c>
      <c r="E91" s="129">
        <f t="shared" si="1"/>
        <v>6002.5599999999995</v>
      </c>
      <c r="F91" s="134" t="s">
        <v>12</v>
      </c>
    </row>
    <row r="92" spans="2:6" ht="12.5">
      <c r="B92" s="127">
        <v>0.57263888888888892</v>
      </c>
      <c r="C92" s="128">
        <v>99</v>
      </c>
      <c r="D92" s="129">
        <v>36.14</v>
      </c>
      <c r="E92" s="129">
        <f t="shared" si="1"/>
        <v>3577.86</v>
      </c>
      <c r="F92" s="134" t="s">
        <v>12</v>
      </c>
    </row>
    <row r="93" spans="2:6" ht="12.5">
      <c r="B93" s="127">
        <v>0.57525462962962959</v>
      </c>
      <c r="C93" s="128">
        <v>129</v>
      </c>
      <c r="D93" s="129">
        <v>36.1</v>
      </c>
      <c r="E93" s="129">
        <f t="shared" si="1"/>
        <v>4656.9000000000005</v>
      </c>
      <c r="F93" s="134" t="s">
        <v>12</v>
      </c>
    </row>
    <row r="94" spans="2:6" ht="12.5">
      <c r="B94" s="127">
        <v>0.57850694444444439</v>
      </c>
      <c r="C94" s="128">
        <v>85</v>
      </c>
      <c r="D94" s="129">
        <v>36.06</v>
      </c>
      <c r="E94" s="129">
        <f t="shared" si="1"/>
        <v>3065.1000000000004</v>
      </c>
      <c r="F94" s="134" t="s">
        <v>12</v>
      </c>
    </row>
    <row r="95" spans="2:6" ht="12.5">
      <c r="B95" s="127">
        <v>0.57850694444444439</v>
      </c>
      <c r="C95" s="128">
        <v>1</v>
      </c>
      <c r="D95" s="129">
        <v>36.06</v>
      </c>
      <c r="E95" s="129">
        <f t="shared" si="1"/>
        <v>36.06</v>
      </c>
      <c r="F95" s="134" t="s">
        <v>12</v>
      </c>
    </row>
    <row r="96" spans="2:6" ht="12.5">
      <c r="B96" s="127">
        <v>0.58079861111111108</v>
      </c>
      <c r="C96" s="128">
        <v>142</v>
      </c>
      <c r="D96" s="129">
        <v>36.06</v>
      </c>
      <c r="E96" s="129">
        <f t="shared" si="1"/>
        <v>5120.5200000000004</v>
      </c>
      <c r="F96" s="134" t="s">
        <v>12</v>
      </c>
    </row>
    <row r="97" spans="2:6" ht="12.5">
      <c r="B97" s="127">
        <v>0.58315972222222223</v>
      </c>
      <c r="C97" s="128">
        <v>42</v>
      </c>
      <c r="D97" s="129">
        <v>36.06</v>
      </c>
      <c r="E97" s="129">
        <f t="shared" si="1"/>
        <v>1514.52</v>
      </c>
      <c r="F97" s="134" t="s">
        <v>12</v>
      </c>
    </row>
    <row r="98" spans="2:6" ht="12.5">
      <c r="B98" s="127">
        <v>0.58322916666666669</v>
      </c>
      <c r="C98" s="128">
        <v>43</v>
      </c>
      <c r="D98" s="129">
        <v>36.06</v>
      </c>
      <c r="E98" s="129">
        <f t="shared" si="1"/>
        <v>1550.5800000000002</v>
      </c>
      <c r="F98" s="134" t="s">
        <v>12</v>
      </c>
    </row>
    <row r="99" spans="2:6" ht="12.5">
      <c r="B99" s="127">
        <v>0.58643518518518523</v>
      </c>
      <c r="C99" s="128">
        <v>116</v>
      </c>
      <c r="D99" s="129">
        <v>36.06</v>
      </c>
      <c r="E99" s="129">
        <f t="shared" si="1"/>
        <v>4182.96</v>
      </c>
      <c r="F99" s="134" t="s">
        <v>12</v>
      </c>
    </row>
    <row r="100" spans="2:6" ht="12.5">
      <c r="B100" s="127">
        <v>0.5914814814814815</v>
      </c>
      <c r="C100" s="128">
        <v>155</v>
      </c>
      <c r="D100" s="129">
        <v>36.06</v>
      </c>
      <c r="E100" s="129">
        <f t="shared" si="1"/>
        <v>5589.3</v>
      </c>
      <c r="F100" s="134" t="s">
        <v>12</v>
      </c>
    </row>
    <row r="101" spans="2:6" ht="12.5">
      <c r="B101" s="127">
        <v>0.59712962962962968</v>
      </c>
      <c r="C101" s="128">
        <v>306</v>
      </c>
      <c r="D101" s="129">
        <v>36.08</v>
      </c>
      <c r="E101" s="129">
        <f t="shared" si="1"/>
        <v>11040.48</v>
      </c>
      <c r="F101" s="134" t="s">
        <v>12</v>
      </c>
    </row>
    <row r="102" spans="2:6" ht="12.5">
      <c r="B102" s="127">
        <v>0.59783564814814816</v>
      </c>
      <c r="C102" s="128">
        <v>110</v>
      </c>
      <c r="D102" s="129">
        <v>36.04</v>
      </c>
      <c r="E102" s="129">
        <f t="shared" si="1"/>
        <v>3964.4</v>
      </c>
      <c r="F102" s="134" t="s">
        <v>12</v>
      </c>
    </row>
    <row r="103" spans="2:6" ht="12.5">
      <c r="B103" s="127">
        <v>0.60375000000000001</v>
      </c>
      <c r="C103" s="128">
        <v>143</v>
      </c>
      <c r="D103" s="129">
        <v>36.04</v>
      </c>
      <c r="E103" s="129">
        <f t="shared" si="1"/>
        <v>5153.72</v>
      </c>
      <c r="F103" s="134" t="s">
        <v>12</v>
      </c>
    </row>
    <row r="104" spans="2:6" ht="12.5">
      <c r="B104" s="127">
        <v>0.60438657407407403</v>
      </c>
      <c r="C104" s="128">
        <v>95</v>
      </c>
      <c r="D104" s="129">
        <v>36.020000000000003</v>
      </c>
      <c r="E104" s="129">
        <f t="shared" si="1"/>
        <v>3421.9</v>
      </c>
      <c r="F104" s="134" t="s">
        <v>12</v>
      </c>
    </row>
    <row r="105" spans="2:6" ht="12.5">
      <c r="B105" s="127">
        <v>0.60520833333333335</v>
      </c>
      <c r="C105" s="128">
        <v>185</v>
      </c>
      <c r="D105" s="129">
        <v>36.020000000000003</v>
      </c>
      <c r="E105" s="129">
        <f t="shared" si="1"/>
        <v>6663.7000000000007</v>
      </c>
      <c r="F105" s="134" t="s">
        <v>12</v>
      </c>
    </row>
    <row r="106" spans="2:6" ht="12.5">
      <c r="B106" s="127">
        <v>0.60940972222222223</v>
      </c>
      <c r="C106" s="128">
        <v>102</v>
      </c>
      <c r="D106" s="129">
        <v>36</v>
      </c>
      <c r="E106" s="129">
        <f t="shared" si="1"/>
        <v>3672</v>
      </c>
      <c r="F106" s="134" t="s">
        <v>12</v>
      </c>
    </row>
    <row r="107" spans="2:6" ht="12.5">
      <c r="B107" s="127">
        <v>0.61192129629629632</v>
      </c>
      <c r="C107" s="128">
        <v>149</v>
      </c>
      <c r="D107" s="129">
        <v>35.979999999999997</v>
      </c>
      <c r="E107" s="129">
        <f t="shared" si="1"/>
        <v>5361.0199999999995</v>
      </c>
      <c r="F107" s="134" t="s">
        <v>12</v>
      </c>
    </row>
    <row r="108" spans="2:6" ht="12.5">
      <c r="B108" s="127">
        <v>0.6156018518518519</v>
      </c>
      <c r="C108" s="128">
        <v>21</v>
      </c>
      <c r="D108" s="129">
        <v>36.04</v>
      </c>
      <c r="E108" s="129">
        <f t="shared" si="1"/>
        <v>756.84</v>
      </c>
      <c r="F108" s="134" t="s">
        <v>12</v>
      </c>
    </row>
    <row r="109" spans="2:6" ht="12.5">
      <c r="B109" s="127">
        <v>0.6156018518518519</v>
      </c>
      <c r="C109" s="128">
        <v>41</v>
      </c>
      <c r="D109" s="129">
        <v>36.04</v>
      </c>
      <c r="E109" s="129">
        <f t="shared" si="1"/>
        <v>1477.6399999999999</v>
      </c>
      <c r="F109" s="134" t="s">
        <v>12</v>
      </c>
    </row>
    <row r="110" spans="2:6" ht="12.5">
      <c r="B110" s="127">
        <v>0.61719907407407404</v>
      </c>
      <c r="C110" s="128">
        <v>277</v>
      </c>
      <c r="D110" s="129">
        <v>36.020000000000003</v>
      </c>
      <c r="E110" s="129">
        <f t="shared" si="1"/>
        <v>9977.5400000000009</v>
      </c>
      <c r="F110" s="134" t="s">
        <v>12</v>
      </c>
    </row>
    <row r="111" spans="2:6" ht="12.5">
      <c r="B111" s="127">
        <v>0.62170138888888893</v>
      </c>
      <c r="C111" s="128">
        <v>180</v>
      </c>
      <c r="D111" s="129">
        <v>36</v>
      </c>
      <c r="E111" s="129">
        <f t="shared" si="1"/>
        <v>6480</v>
      </c>
      <c r="F111" s="134" t="s">
        <v>12</v>
      </c>
    </row>
    <row r="112" spans="2:6" ht="12.5">
      <c r="B112" s="127">
        <v>0.6293171296296296</v>
      </c>
      <c r="C112" s="128">
        <v>78</v>
      </c>
      <c r="D112" s="129">
        <v>36</v>
      </c>
      <c r="E112" s="129">
        <f t="shared" si="1"/>
        <v>2808</v>
      </c>
      <c r="F112" s="134" t="s">
        <v>12</v>
      </c>
    </row>
    <row r="113" spans="2:6" ht="12.5">
      <c r="B113" s="127">
        <v>0.6293171296296296</v>
      </c>
      <c r="C113" s="128">
        <v>375</v>
      </c>
      <c r="D113" s="129">
        <v>36</v>
      </c>
      <c r="E113" s="129">
        <f t="shared" si="1"/>
        <v>13500</v>
      </c>
      <c r="F113" s="134" t="s">
        <v>12</v>
      </c>
    </row>
    <row r="114" spans="2:6" ht="12.5">
      <c r="B114" s="127">
        <v>0.6293171296296296</v>
      </c>
      <c r="C114" s="128">
        <v>142</v>
      </c>
      <c r="D114" s="129">
        <v>36</v>
      </c>
      <c r="E114" s="129">
        <f t="shared" si="1"/>
        <v>5112</v>
      </c>
      <c r="F114" s="134" t="s">
        <v>12</v>
      </c>
    </row>
    <row r="115" spans="2:6" ht="12.5">
      <c r="B115" s="127">
        <v>0.63547453703703705</v>
      </c>
      <c r="C115" s="128">
        <v>198</v>
      </c>
      <c r="D115" s="129">
        <v>36</v>
      </c>
      <c r="E115" s="129">
        <f t="shared" si="1"/>
        <v>7128</v>
      </c>
      <c r="F115" s="134" t="s">
        <v>12</v>
      </c>
    </row>
    <row r="116" spans="2:6" ht="12.5">
      <c r="B116" s="127">
        <v>0.63739583333333338</v>
      </c>
      <c r="C116" s="128">
        <v>162</v>
      </c>
      <c r="D116" s="129">
        <v>36.020000000000003</v>
      </c>
      <c r="E116" s="129">
        <f t="shared" si="1"/>
        <v>5835.2400000000007</v>
      </c>
      <c r="F116" s="134" t="s">
        <v>12</v>
      </c>
    </row>
    <row r="117" spans="2:6" ht="12.5">
      <c r="B117" s="127">
        <v>0.63997685185185182</v>
      </c>
      <c r="C117" s="128">
        <v>3</v>
      </c>
      <c r="D117" s="129">
        <v>36</v>
      </c>
      <c r="E117" s="129">
        <f t="shared" si="1"/>
        <v>108</v>
      </c>
      <c r="F117" s="134" t="s">
        <v>12</v>
      </c>
    </row>
    <row r="118" spans="2:6" ht="12.5">
      <c r="B118" s="127">
        <v>0.63997685185185182</v>
      </c>
      <c r="C118" s="128">
        <v>163</v>
      </c>
      <c r="D118" s="129">
        <v>36</v>
      </c>
      <c r="E118" s="129">
        <f t="shared" si="1"/>
        <v>5868</v>
      </c>
      <c r="F118" s="134" t="s">
        <v>12</v>
      </c>
    </row>
    <row r="119" spans="2:6" ht="12.5">
      <c r="B119" s="127">
        <v>0.64230324074074074</v>
      </c>
      <c r="C119" s="128">
        <v>130</v>
      </c>
      <c r="D119" s="129">
        <v>36.06</v>
      </c>
      <c r="E119" s="129">
        <f t="shared" si="1"/>
        <v>4687.8</v>
      </c>
      <c r="F119" s="134" t="s">
        <v>12</v>
      </c>
    </row>
    <row r="120" spans="2:6" ht="12.5">
      <c r="B120" s="127">
        <v>0.64577546296296295</v>
      </c>
      <c r="C120" s="128">
        <v>202</v>
      </c>
      <c r="D120" s="129">
        <v>36.04</v>
      </c>
      <c r="E120" s="129">
        <f t="shared" si="1"/>
        <v>7280.08</v>
      </c>
      <c r="F120" s="134" t="s">
        <v>12</v>
      </c>
    </row>
    <row r="121" spans="2:6" ht="12.5">
      <c r="B121" s="127">
        <v>0.6472106481481481</v>
      </c>
      <c r="C121" s="128">
        <v>78</v>
      </c>
      <c r="D121" s="129">
        <v>36.06</v>
      </c>
      <c r="E121" s="129">
        <f t="shared" si="1"/>
        <v>2812.6800000000003</v>
      </c>
      <c r="F121" s="134" t="s">
        <v>12</v>
      </c>
    </row>
    <row r="122" spans="2:6" ht="12.5">
      <c r="B122" s="127">
        <v>0.64734953703703701</v>
      </c>
      <c r="C122" s="128">
        <v>412</v>
      </c>
      <c r="D122" s="129">
        <v>36.04</v>
      </c>
      <c r="E122" s="129">
        <f t="shared" si="1"/>
        <v>14848.48</v>
      </c>
      <c r="F122" s="134" t="s">
        <v>12</v>
      </c>
    </row>
    <row r="123" spans="2:6" ht="12.5">
      <c r="B123" s="127">
        <v>0.64778935185185182</v>
      </c>
      <c r="C123" s="128">
        <v>87</v>
      </c>
      <c r="D123" s="129">
        <v>36.020000000000003</v>
      </c>
      <c r="E123" s="129">
        <f t="shared" si="1"/>
        <v>3133.7400000000002</v>
      </c>
      <c r="F123" s="134" t="s">
        <v>12</v>
      </c>
    </row>
    <row r="124" spans="2:6" ht="12.5">
      <c r="B124" s="127">
        <v>0.64800925925925923</v>
      </c>
      <c r="C124" s="128">
        <v>118</v>
      </c>
      <c r="D124" s="129">
        <v>36</v>
      </c>
      <c r="E124" s="129">
        <f t="shared" si="1"/>
        <v>4248</v>
      </c>
      <c r="F124" s="134" t="s">
        <v>12</v>
      </c>
    </row>
    <row r="125" spans="2:6" ht="12.5">
      <c r="B125" s="127">
        <v>0.64899305555555553</v>
      </c>
      <c r="C125" s="128">
        <v>161</v>
      </c>
      <c r="D125" s="129">
        <v>36</v>
      </c>
      <c r="E125" s="129">
        <f t="shared" si="1"/>
        <v>5796</v>
      </c>
      <c r="F125" s="134" t="s">
        <v>12</v>
      </c>
    </row>
    <row r="126" spans="2:6" ht="12.5">
      <c r="B126" s="127">
        <v>0.64928240740740739</v>
      </c>
      <c r="C126" s="128">
        <v>35</v>
      </c>
      <c r="D126" s="129">
        <v>35.96</v>
      </c>
      <c r="E126" s="129">
        <f t="shared" si="1"/>
        <v>1258.6000000000001</v>
      </c>
      <c r="F126" s="134" t="s">
        <v>12</v>
      </c>
    </row>
    <row r="127" spans="2:6" ht="12.5">
      <c r="B127" s="127">
        <v>0.64928240740740739</v>
      </c>
      <c r="C127" s="128">
        <v>310</v>
      </c>
      <c r="D127" s="129">
        <v>35.96</v>
      </c>
      <c r="E127" s="129">
        <f t="shared" si="1"/>
        <v>11147.6</v>
      </c>
      <c r="F127" s="134" t="s">
        <v>12</v>
      </c>
    </row>
    <row r="128" spans="2:6" ht="12.5">
      <c r="B128" s="127">
        <v>0.65125</v>
      </c>
      <c r="C128" s="128">
        <v>298</v>
      </c>
      <c r="D128" s="129">
        <v>35.9</v>
      </c>
      <c r="E128" s="129">
        <f t="shared" si="1"/>
        <v>10698.199999999999</v>
      </c>
      <c r="F128" s="134" t="s">
        <v>12</v>
      </c>
    </row>
    <row r="129" spans="2:6" ht="12.5">
      <c r="B129" s="127">
        <v>0.65297453703703701</v>
      </c>
      <c r="C129" s="128">
        <v>195</v>
      </c>
      <c r="D129" s="129">
        <v>35.9</v>
      </c>
      <c r="E129" s="129">
        <f t="shared" si="1"/>
        <v>7000.5</v>
      </c>
      <c r="F129" s="134" t="s">
        <v>12</v>
      </c>
    </row>
    <row r="130" spans="2:6" ht="12.5">
      <c r="B130" s="127">
        <v>0.65442129629629631</v>
      </c>
      <c r="C130" s="128">
        <v>255</v>
      </c>
      <c r="D130" s="129">
        <v>35.94</v>
      </c>
      <c r="E130" s="129">
        <f t="shared" si="1"/>
        <v>9164.6999999999989</v>
      </c>
      <c r="F130" s="134" t="s">
        <v>12</v>
      </c>
    </row>
    <row r="131" spans="2:6" ht="12.5">
      <c r="B131" s="127">
        <v>0.65787037037037033</v>
      </c>
      <c r="C131" s="128">
        <v>339</v>
      </c>
      <c r="D131" s="129">
        <v>35.96</v>
      </c>
      <c r="E131" s="129">
        <f t="shared" si="1"/>
        <v>12190.44</v>
      </c>
      <c r="F131" s="134" t="s">
        <v>12</v>
      </c>
    </row>
    <row r="132" spans="2:6" ht="12.5">
      <c r="B132" s="127">
        <v>0.65886574074074078</v>
      </c>
      <c r="C132" s="128">
        <v>138</v>
      </c>
      <c r="D132" s="129">
        <v>35.94</v>
      </c>
      <c r="E132" s="129">
        <f t="shared" si="1"/>
        <v>4959.7199999999993</v>
      </c>
      <c r="F132" s="134" t="s">
        <v>12</v>
      </c>
    </row>
    <row r="133" spans="2:6" ht="12.5">
      <c r="B133" s="127">
        <v>0.66041666666666665</v>
      </c>
      <c r="C133" s="128">
        <v>217</v>
      </c>
      <c r="D133" s="129">
        <v>35.9</v>
      </c>
      <c r="E133" s="129">
        <f t="shared" si="1"/>
        <v>7790.2999999999993</v>
      </c>
      <c r="F133" s="134" t="s">
        <v>12</v>
      </c>
    </row>
    <row r="134" spans="2:6" ht="12.5">
      <c r="B134" s="127">
        <v>0.66300925925925924</v>
      </c>
      <c r="C134" s="128">
        <v>54</v>
      </c>
      <c r="D134" s="129">
        <v>35.880000000000003</v>
      </c>
      <c r="E134" s="129">
        <f t="shared" si="1"/>
        <v>1937.5200000000002</v>
      </c>
      <c r="F134" s="134" t="s">
        <v>12</v>
      </c>
    </row>
    <row r="135" spans="2:6" ht="12.5">
      <c r="B135" s="127">
        <v>0.66300925925925924</v>
      </c>
      <c r="C135" s="128">
        <v>238</v>
      </c>
      <c r="D135" s="129">
        <v>35.880000000000003</v>
      </c>
      <c r="E135" s="129">
        <f t="shared" si="1"/>
        <v>8539.44</v>
      </c>
      <c r="F135" s="134" t="s">
        <v>12</v>
      </c>
    </row>
    <row r="136" spans="2:6" ht="12.5">
      <c r="B136" s="127">
        <v>0.66491898148148143</v>
      </c>
      <c r="C136" s="128">
        <v>73</v>
      </c>
      <c r="D136" s="129">
        <v>35.82</v>
      </c>
      <c r="E136" s="129">
        <f t="shared" si="1"/>
        <v>2614.86</v>
      </c>
      <c r="F136" s="134" t="s">
        <v>12</v>
      </c>
    </row>
    <row r="137" spans="2:6" ht="12.5">
      <c r="B137" s="127">
        <v>0.66491898148148143</v>
      </c>
      <c r="C137" s="128">
        <v>50</v>
      </c>
      <c r="D137" s="129">
        <v>35.82</v>
      </c>
      <c r="E137" s="129">
        <f t="shared" si="1"/>
        <v>1791</v>
      </c>
      <c r="F137" s="134" t="s">
        <v>12</v>
      </c>
    </row>
    <row r="138" spans="2:6" ht="12.5">
      <c r="B138" s="127">
        <v>0.66615740740740736</v>
      </c>
      <c r="C138" s="128">
        <v>184</v>
      </c>
      <c r="D138" s="129">
        <v>35.78</v>
      </c>
      <c r="E138" s="129">
        <f t="shared" si="1"/>
        <v>6583.52</v>
      </c>
      <c r="F138" s="134" t="s">
        <v>12</v>
      </c>
    </row>
    <row r="139" spans="2:6" ht="12.5">
      <c r="B139" s="127">
        <v>0.66724537037037035</v>
      </c>
      <c r="C139" s="128">
        <v>120</v>
      </c>
      <c r="D139" s="129">
        <v>35.76</v>
      </c>
      <c r="E139" s="129">
        <f t="shared" si="1"/>
        <v>4291.2</v>
      </c>
      <c r="F139" s="134" t="s">
        <v>12</v>
      </c>
    </row>
    <row r="140" spans="2:6" ht="12.5">
      <c r="B140" s="127">
        <v>0.66863425925925923</v>
      </c>
      <c r="C140" s="128">
        <v>225</v>
      </c>
      <c r="D140" s="129">
        <v>35.799999999999997</v>
      </c>
      <c r="E140" s="129">
        <f t="shared" si="1"/>
        <v>8054.9999999999991</v>
      </c>
      <c r="F140" s="134" t="s">
        <v>12</v>
      </c>
    </row>
    <row r="141" spans="2:6" ht="12.5">
      <c r="B141" s="127">
        <v>0.671412037037037</v>
      </c>
      <c r="C141" s="128">
        <v>249</v>
      </c>
      <c r="D141" s="129">
        <v>35.76</v>
      </c>
      <c r="E141" s="129">
        <f t="shared" si="1"/>
        <v>8904.24</v>
      </c>
      <c r="F141" s="134" t="s">
        <v>12</v>
      </c>
    </row>
    <row r="142" spans="2:6" ht="12.5">
      <c r="B142" s="127">
        <v>0.67281250000000004</v>
      </c>
      <c r="C142" s="128">
        <v>255</v>
      </c>
      <c r="D142" s="129">
        <v>35.72</v>
      </c>
      <c r="E142" s="129">
        <f t="shared" si="1"/>
        <v>9108.6</v>
      </c>
      <c r="F142" s="134" t="s">
        <v>12</v>
      </c>
    </row>
    <row r="143" spans="2:6" ht="12.5">
      <c r="B143" s="127">
        <v>0.67377314814814815</v>
      </c>
      <c r="C143" s="128">
        <v>85</v>
      </c>
      <c r="D143" s="129">
        <v>35.700000000000003</v>
      </c>
      <c r="E143" s="129">
        <f t="shared" si="1"/>
        <v>3034.5000000000005</v>
      </c>
      <c r="F143" s="134" t="s">
        <v>12</v>
      </c>
    </row>
    <row r="144" spans="2:6" ht="12.5">
      <c r="B144" s="127">
        <v>0.67378472222222219</v>
      </c>
      <c r="C144" s="128">
        <v>117</v>
      </c>
      <c r="D144" s="129">
        <v>35.659999999999997</v>
      </c>
      <c r="E144" s="129">
        <f t="shared" si="1"/>
        <v>4172.2199999999993</v>
      </c>
      <c r="F144" s="134" t="s">
        <v>12</v>
      </c>
    </row>
    <row r="145" spans="2:6" ht="12.5">
      <c r="B145" s="127">
        <v>0.67890046296296291</v>
      </c>
      <c r="C145" s="128">
        <v>242</v>
      </c>
      <c r="D145" s="129">
        <v>35.72</v>
      </c>
      <c r="E145" s="129">
        <f t="shared" si="1"/>
        <v>8644.24</v>
      </c>
      <c r="F145" s="134" t="s">
        <v>12</v>
      </c>
    </row>
    <row r="146" spans="2:6" ht="12.5">
      <c r="B146" s="127">
        <v>0.68254629629629626</v>
      </c>
      <c r="C146" s="128">
        <v>414</v>
      </c>
      <c r="D146" s="129">
        <v>35.700000000000003</v>
      </c>
      <c r="E146" s="129">
        <f t="shared" si="1"/>
        <v>14779.800000000001</v>
      </c>
      <c r="F146" s="134" t="s">
        <v>12</v>
      </c>
    </row>
    <row r="147" spans="2:6" ht="12.5">
      <c r="B147" s="127">
        <v>0.68530092592592595</v>
      </c>
      <c r="C147" s="128">
        <v>426</v>
      </c>
      <c r="D147" s="129">
        <v>35.799999999999997</v>
      </c>
      <c r="E147" s="129">
        <f t="shared" si="1"/>
        <v>15250.8</v>
      </c>
      <c r="F147" s="134" t="s">
        <v>12</v>
      </c>
    </row>
    <row r="148" spans="2:6" ht="12.5">
      <c r="B148" s="127">
        <v>0.68789351851851854</v>
      </c>
      <c r="C148" s="128">
        <v>93</v>
      </c>
      <c r="D148" s="129">
        <v>35.78</v>
      </c>
      <c r="E148" s="129">
        <f t="shared" si="1"/>
        <v>3327.54</v>
      </c>
      <c r="F148" s="134" t="s">
        <v>12</v>
      </c>
    </row>
    <row r="149" spans="2:6" ht="12.5">
      <c r="B149" s="127">
        <v>0.68957175925925929</v>
      </c>
      <c r="C149" s="128">
        <v>12</v>
      </c>
      <c r="D149" s="129">
        <v>35.72</v>
      </c>
      <c r="E149" s="129">
        <f t="shared" si="1"/>
        <v>428.64</v>
      </c>
      <c r="F149" s="134" t="s">
        <v>12</v>
      </c>
    </row>
    <row r="150" spans="2:6" ht="12.5">
      <c r="B150" s="127">
        <v>0.68957175925925929</v>
      </c>
      <c r="C150" s="128">
        <v>269</v>
      </c>
      <c r="D150" s="129">
        <v>35.72</v>
      </c>
      <c r="E150" s="129">
        <f t="shared" ref="E150:E160" si="2">C150*D150</f>
        <v>9608.68</v>
      </c>
      <c r="F150" s="134" t="s">
        <v>12</v>
      </c>
    </row>
    <row r="151" spans="2:6" ht="12.5">
      <c r="B151" s="127">
        <v>0.69092592592592594</v>
      </c>
      <c r="C151" s="128">
        <v>218</v>
      </c>
      <c r="D151" s="129">
        <v>35.74</v>
      </c>
      <c r="E151" s="129">
        <f t="shared" si="2"/>
        <v>7791.3200000000006</v>
      </c>
      <c r="F151" s="134" t="s">
        <v>12</v>
      </c>
    </row>
    <row r="152" spans="2:6" ht="12.5">
      <c r="B152" s="127">
        <v>0.69371527777777775</v>
      </c>
      <c r="C152" s="128">
        <v>92</v>
      </c>
      <c r="D152" s="129">
        <v>35.76</v>
      </c>
      <c r="E152" s="129">
        <f t="shared" si="2"/>
        <v>3289.9199999999996</v>
      </c>
      <c r="F152" s="134" t="s">
        <v>12</v>
      </c>
    </row>
    <row r="153" spans="2:6" ht="12.5">
      <c r="B153" s="127">
        <v>0.69684027777777779</v>
      </c>
      <c r="C153" s="128">
        <v>510</v>
      </c>
      <c r="D153" s="129">
        <v>35.78</v>
      </c>
      <c r="E153" s="129">
        <f t="shared" si="2"/>
        <v>18247.8</v>
      </c>
      <c r="F153" s="134" t="s">
        <v>12</v>
      </c>
    </row>
    <row r="154" spans="2:6" ht="12.5">
      <c r="B154" s="127">
        <v>0.70333333333333337</v>
      </c>
      <c r="C154" s="128">
        <v>263</v>
      </c>
      <c r="D154" s="129">
        <v>35.74</v>
      </c>
      <c r="E154" s="129">
        <f t="shared" si="2"/>
        <v>9399.6200000000008</v>
      </c>
      <c r="F154" s="134" t="s">
        <v>12</v>
      </c>
    </row>
    <row r="155" spans="2:6" ht="12.5">
      <c r="B155" s="127">
        <v>0.70333333333333337</v>
      </c>
      <c r="C155" s="128">
        <v>266</v>
      </c>
      <c r="D155" s="129">
        <v>35.74</v>
      </c>
      <c r="E155" s="129">
        <f t="shared" si="2"/>
        <v>9506.84</v>
      </c>
      <c r="F155" s="134" t="s">
        <v>12</v>
      </c>
    </row>
    <row r="156" spans="2:6" ht="12.5">
      <c r="B156" s="127">
        <v>0.70659722222222221</v>
      </c>
      <c r="C156" s="128">
        <v>283</v>
      </c>
      <c r="D156" s="129">
        <v>35.700000000000003</v>
      </c>
      <c r="E156" s="129">
        <f t="shared" si="2"/>
        <v>10103.1</v>
      </c>
      <c r="F156" s="134" t="s">
        <v>12</v>
      </c>
    </row>
    <row r="157" spans="2:6" ht="12.5">
      <c r="B157" s="127">
        <v>0.70843750000000005</v>
      </c>
      <c r="C157" s="128">
        <v>71</v>
      </c>
      <c r="D157" s="129">
        <v>35.659999999999997</v>
      </c>
      <c r="E157" s="129">
        <f t="shared" si="2"/>
        <v>2531.8599999999997</v>
      </c>
      <c r="F157" s="134" t="s">
        <v>12</v>
      </c>
    </row>
    <row r="158" spans="2:6" ht="12.5">
      <c r="B158" s="127">
        <v>0.70843750000000005</v>
      </c>
      <c r="C158" s="128">
        <v>219</v>
      </c>
      <c r="D158" s="129">
        <v>35.659999999999997</v>
      </c>
      <c r="E158" s="129">
        <f t="shared" si="2"/>
        <v>7809.5399999999991</v>
      </c>
      <c r="F158" s="134" t="s">
        <v>12</v>
      </c>
    </row>
    <row r="159" spans="2:6" ht="12.5">
      <c r="B159" s="127">
        <v>0.71111111111111114</v>
      </c>
      <c r="C159" s="128">
        <v>281</v>
      </c>
      <c r="D159" s="129">
        <v>35.659999999999997</v>
      </c>
      <c r="E159" s="129">
        <f t="shared" si="2"/>
        <v>10020.459999999999</v>
      </c>
      <c r="F159" s="134" t="s">
        <v>12</v>
      </c>
    </row>
    <row r="160" spans="2:6" ht="12.5">
      <c r="B160" s="127">
        <v>0.71548611111111116</v>
      </c>
      <c r="C160" s="128">
        <v>667</v>
      </c>
      <c r="D160" s="129">
        <v>35.72</v>
      </c>
      <c r="E160" s="129">
        <f t="shared" si="2"/>
        <v>23825.239999999998</v>
      </c>
      <c r="F160" s="134" t="s">
        <v>12</v>
      </c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0" priority="1">
      <formula>$D15&gt;#REF!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7331-CD2F-4492-BBF3-FA3F929DA187}">
  <dimension ref="B1:L323"/>
  <sheetViews>
    <sheetView topLeftCell="A6" workbookViewId="0">
      <selection activeCell="B21" sqref="B21:F15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46252</v>
      </c>
      <c r="C15" s="58">
        <f>SUMIF(F21:F4979,F15,C21:C4979)</f>
        <v>24832</v>
      </c>
      <c r="D15" s="59">
        <f>E15/C15</f>
        <v>36.082032055412363</v>
      </c>
      <c r="E15" s="59">
        <f>SUMIF(F21:F4979,F15,E21:E4979)</f>
        <v>895989.01999999979</v>
      </c>
      <c r="F15" s="60" t="s">
        <v>12</v>
      </c>
    </row>
    <row r="16" spans="2:10">
      <c r="B16" s="26">
        <f>B15</f>
        <v>46252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0.37849537037037034</v>
      </c>
      <c r="C21" s="128">
        <v>544</v>
      </c>
      <c r="D21" s="129">
        <v>35.979999999999997</v>
      </c>
      <c r="E21" s="129">
        <f>C21*D21</f>
        <v>19573.12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0.38024305555555554</v>
      </c>
      <c r="C22" s="128">
        <v>101</v>
      </c>
      <c r="D22" s="129">
        <v>35.96</v>
      </c>
      <c r="E22" s="129">
        <f t="shared" ref="E22:E85" si="0">C22*D22</f>
        <v>3631.96</v>
      </c>
      <c r="F22" s="134" t="s">
        <v>12</v>
      </c>
    </row>
    <row r="23" spans="2:12" ht="12.5">
      <c r="B23" s="127">
        <v>0.38194444444444442</v>
      </c>
      <c r="C23" s="128">
        <v>164</v>
      </c>
      <c r="D23" s="129">
        <v>36.14</v>
      </c>
      <c r="E23" s="129">
        <f t="shared" si="0"/>
        <v>5926.96</v>
      </c>
      <c r="F23" s="134" t="s">
        <v>12</v>
      </c>
    </row>
    <row r="24" spans="2:12" ht="12.5">
      <c r="B24" s="127">
        <v>0.38194444444444442</v>
      </c>
      <c r="C24" s="128">
        <v>297</v>
      </c>
      <c r="D24" s="129">
        <v>36.14</v>
      </c>
      <c r="E24" s="129">
        <f t="shared" si="0"/>
        <v>10733.58</v>
      </c>
      <c r="F24" s="134" t="s">
        <v>12</v>
      </c>
    </row>
    <row r="25" spans="2:12" ht="12.5">
      <c r="B25" s="127">
        <v>0.38519675925925928</v>
      </c>
      <c r="C25" s="128">
        <v>229</v>
      </c>
      <c r="D25" s="129">
        <v>36.28</v>
      </c>
      <c r="E25" s="129">
        <f t="shared" si="0"/>
        <v>8308.1200000000008</v>
      </c>
      <c r="F25" s="134" t="s">
        <v>12</v>
      </c>
    </row>
    <row r="26" spans="2:12" ht="12.5">
      <c r="B26" s="127">
        <v>0.38541666666666669</v>
      </c>
      <c r="C26" s="128">
        <v>397</v>
      </c>
      <c r="D26" s="129">
        <v>36.24</v>
      </c>
      <c r="E26" s="129">
        <f t="shared" si="0"/>
        <v>14387.28</v>
      </c>
      <c r="F26" s="134" t="s">
        <v>12</v>
      </c>
    </row>
    <row r="27" spans="2:12" ht="12.5">
      <c r="B27" s="127">
        <v>0.38582175925925927</v>
      </c>
      <c r="C27" s="128">
        <v>56</v>
      </c>
      <c r="D27" s="129">
        <v>36.18</v>
      </c>
      <c r="E27" s="129">
        <f t="shared" si="0"/>
        <v>2026.08</v>
      </c>
      <c r="F27" s="134" t="s">
        <v>12</v>
      </c>
    </row>
    <row r="28" spans="2:12" ht="12.5">
      <c r="B28" s="127">
        <v>0.38582175925925927</v>
      </c>
      <c r="C28" s="128">
        <v>33</v>
      </c>
      <c r="D28" s="129">
        <v>36.18</v>
      </c>
      <c r="E28" s="129">
        <f t="shared" si="0"/>
        <v>1193.94</v>
      </c>
      <c r="F28" s="134" t="s">
        <v>12</v>
      </c>
    </row>
    <row r="29" spans="2:12" ht="12.5">
      <c r="B29" s="127">
        <v>0.38953703703703701</v>
      </c>
      <c r="C29" s="128">
        <v>282</v>
      </c>
      <c r="D29" s="129">
        <v>36.200000000000003</v>
      </c>
      <c r="E29" s="129">
        <f t="shared" si="0"/>
        <v>10208.400000000001</v>
      </c>
      <c r="F29" s="134" t="s">
        <v>12</v>
      </c>
    </row>
    <row r="30" spans="2:12" ht="12.5">
      <c r="B30" s="127">
        <v>0.39341435185185186</v>
      </c>
      <c r="C30" s="128">
        <v>287</v>
      </c>
      <c r="D30" s="129">
        <v>36.22</v>
      </c>
      <c r="E30" s="129">
        <f t="shared" si="0"/>
        <v>10395.14</v>
      </c>
      <c r="F30" s="134" t="s">
        <v>12</v>
      </c>
    </row>
    <row r="31" spans="2:12" ht="12.5">
      <c r="B31" s="127">
        <v>0.39363425925925927</v>
      </c>
      <c r="C31" s="128">
        <v>255</v>
      </c>
      <c r="D31" s="129">
        <v>36.14</v>
      </c>
      <c r="E31" s="129">
        <f t="shared" si="0"/>
        <v>9215.7000000000007</v>
      </c>
      <c r="F31" s="134" t="s">
        <v>12</v>
      </c>
    </row>
    <row r="32" spans="2:12" ht="12.5">
      <c r="B32" s="127">
        <v>0.3981365740740741</v>
      </c>
      <c r="C32" s="128">
        <v>227</v>
      </c>
      <c r="D32" s="129">
        <v>36.18</v>
      </c>
      <c r="E32" s="129">
        <f t="shared" si="0"/>
        <v>8212.86</v>
      </c>
      <c r="F32" s="134" t="s">
        <v>12</v>
      </c>
    </row>
    <row r="33" spans="2:6" ht="12.5">
      <c r="B33" s="127">
        <v>0.39887731481481481</v>
      </c>
      <c r="C33" s="128">
        <v>112</v>
      </c>
      <c r="D33" s="129">
        <v>36.18</v>
      </c>
      <c r="E33" s="129">
        <f t="shared" si="0"/>
        <v>4052.16</v>
      </c>
      <c r="F33" s="134" t="s">
        <v>12</v>
      </c>
    </row>
    <row r="34" spans="2:6" ht="12.5">
      <c r="B34" s="127">
        <v>0.40069444444444446</v>
      </c>
      <c r="C34" s="128">
        <v>204</v>
      </c>
      <c r="D34" s="129">
        <v>36.18</v>
      </c>
      <c r="E34" s="129">
        <f t="shared" si="0"/>
        <v>7380.72</v>
      </c>
      <c r="F34" s="134" t="s">
        <v>12</v>
      </c>
    </row>
    <row r="35" spans="2:6" ht="12.5">
      <c r="B35" s="127">
        <v>0.40335648148148145</v>
      </c>
      <c r="C35" s="128">
        <v>251</v>
      </c>
      <c r="D35" s="129">
        <v>36.22</v>
      </c>
      <c r="E35" s="129">
        <f t="shared" si="0"/>
        <v>9091.2199999999993</v>
      </c>
      <c r="F35" s="134" t="s">
        <v>12</v>
      </c>
    </row>
    <row r="36" spans="2:6" ht="12.5">
      <c r="B36" s="127">
        <v>0.4049537037037037</v>
      </c>
      <c r="C36" s="128">
        <v>164</v>
      </c>
      <c r="D36" s="129">
        <v>36.200000000000003</v>
      </c>
      <c r="E36" s="129">
        <f t="shared" si="0"/>
        <v>5936.8</v>
      </c>
      <c r="F36" s="134" t="s">
        <v>12</v>
      </c>
    </row>
    <row r="37" spans="2:6" ht="12.5">
      <c r="B37" s="127">
        <v>0.40620370370370368</v>
      </c>
      <c r="C37" s="128">
        <v>158</v>
      </c>
      <c r="D37" s="129">
        <v>36.18</v>
      </c>
      <c r="E37" s="129">
        <f t="shared" si="0"/>
        <v>5716.44</v>
      </c>
      <c r="F37" s="134" t="s">
        <v>12</v>
      </c>
    </row>
    <row r="38" spans="2:6" ht="12.5">
      <c r="B38" s="127">
        <v>0.41038194444444442</v>
      </c>
      <c r="C38" s="128">
        <v>376</v>
      </c>
      <c r="D38" s="129">
        <v>36.119999999999997</v>
      </c>
      <c r="E38" s="129">
        <f t="shared" si="0"/>
        <v>13581.119999999999</v>
      </c>
      <c r="F38" s="134" t="s">
        <v>12</v>
      </c>
    </row>
    <row r="39" spans="2:6" ht="12.5">
      <c r="B39" s="127">
        <v>0.4129976851851852</v>
      </c>
      <c r="C39" s="128">
        <v>138</v>
      </c>
      <c r="D39" s="129">
        <v>36.119999999999997</v>
      </c>
      <c r="E39" s="129">
        <f t="shared" si="0"/>
        <v>4984.5599999999995</v>
      </c>
      <c r="F39" s="134" t="s">
        <v>12</v>
      </c>
    </row>
    <row r="40" spans="2:6" ht="12.5">
      <c r="B40" s="127">
        <v>0.41637731481481483</v>
      </c>
      <c r="C40" s="128">
        <v>86</v>
      </c>
      <c r="D40" s="129">
        <v>36.08</v>
      </c>
      <c r="E40" s="129">
        <f t="shared" si="0"/>
        <v>3102.8799999999997</v>
      </c>
      <c r="F40" s="134" t="s">
        <v>12</v>
      </c>
    </row>
    <row r="41" spans="2:6" ht="12.5">
      <c r="B41" s="127">
        <v>0.42021990740740739</v>
      </c>
      <c r="C41" s="128">
        <v>538</v>
      </c>
      <c r="D41" s="129">
        <v>36.020000000000003</v>
      </c>
      <c r="E41" s="129">
        <f t="shared" si="0"/>
        <v>19378.760000000002</v>
      </c>
      <c r="F41" s="134" t="s">
        <v>12</v>
      </c>
    </row>
    <row r="42" spans="2:6" ht="12.5">
      <c r="B42" s="127">
        <v>0.42358796296296297</v>
      </c>
      <c r="C42" s="128">
        <v>164</v>
      </c>
      <c r="D42" s="129">
        <v>36</v>
      </c>
      <c r="E42" s="129">
        <f t="shared" si="0"/>
        <v>5904</v>
      </c>
      <c r="F42" s="134" t="s">
        <v>12</v>
      </c>
    </row>
    <row r="43" spans="2:6" ht="12.5">
      <c r="B43" s="127">
        <v>0.4284722222222222</v>
      </c>
      <c r="C43" s="128">
        <v>474</v>
      </c>
      <c r="D43" s="129">
        <v>36.1</v>
      </c>
      <c r="E43" s="129">
        <f t="shared" si="0"/>
        <v>17111.400000000001</v>
      </c>
      <c r="F43" s="134" t="s">
        <v>12</v>
      </c>
    </row>
    <row r="44" spans="2:6" ht="12.5">
      <c r="B44" s="127">
        <v>0.43538194444444445</v>
      </c>
      <c r="C44" s="128">
        <v>427</v>
      </c>
      <c r="D44" s="129">
        <v>36.08</v>
      </c>
      <c r="E44" s="129">
        <f t="shared" si="0"/>
        <v>15406.16</v>
      </c>
      <c r="F44" s="134" t="s">
        <v>12</v>
      </c>
    </row>
    <row r="45" spans="2:6" ht="12.5">
      <c r="B45" s="127">
        <v>0.43732638888888886</v>
      </c>
      <c r="C45" s="128">
        <v>88</v>
      </c>
      <c r="D45" s="129">
        <v>36.06</v>
      </c>
      <c r="E45" s="129">
        <f t="shared" si="0"/>
        <v>3173.28</v>
      </c>
      <c r="F45" s="134" t="s">
        <v>12</v>
      </c>
    </row>
    <row r="46" spans="2:6" ht="12.5">
      <c r="B46" s="127">
        <v>0.44513888888888886</v>
      </c>
      <c r="C46" s="128">
        <v>237</v>
      </c>
      <c r="D46" s="129">
        <v>36.1</v>
      </c>
      <c r="E46" s="129">
        <f t="shared" si="0"/>
        <v>8555.7000000000007</v>
      </c>
      <c r="F46" s="134" t="s">
        <v>12</v>
      </c>
    </row>
    <row r="47" spans="2:6" ht="12.5">
      <c r="B47" s="127">
        <v>0.45200231481481479</v>
      </c>
      <c r="C47" s="128">
        <v>220</v>
      </c>
      <c r="D47" s="129">
        <v>36.08</v>
      </c>
      <c r="E47" s="129">
        <f t="shared" si="0"/>
        <v>7937.5999999999995</v>
      </c>
      <c r="F47" s="134" t="s">
        <v>12</v>
      </c>
    </row>
    <row r="48" spans="2:6" ht="12.5">
      <c r="B48" s="127">
        <v>0.45200231481481479</v>
      </c>
      <c r="C48" s="128">
        <v>453</v>
      </c>
      <c r="D48" s="129">
        <v>36.08</v>
      </c>
      <c r="E48" s="129">
        <f t="shared" si="0"/>
        <v>16344.24</v>
      </c>
      <c r="F48" s="134" t="s">
        <v>12</v>
      </c>
    </row>
    <row r="49" spans="2:6" ht="12.5">
      <c r="B49" s="127">
        <v>0.45538194444444446</v>
      </c>
      <c r="C49" s="128">
        <v>87</v>
      </c>
      <c r="D49" s="129">
        <v>36.06</v>
      </c>
      <c r="E49" s="129">
        <f t="shared" si="0"/>
        <v>3137.2200000000003</v>
      </c>
      <c r="F49" s="134" t="s">
        <v>12</v>
      </c>
    </row>
    <row r="50" spans="2:6" ht="12.5">
      <c r="B50" s="127">
        <v>0.45538194444444446</v>
      </c>
      <c r="C50" s="128">
        <v>130</v>
      </c>
      <c r="D50" s="129">
        <v>36.06</v>
      </c>
      <c r="E50" s="129">
        <f t="shared" si="0"/>
        <v>4687.8</v>
      </c>
      <c r="F50" s="134" t="s">
        <v>12</v>
      </c>
    </row>
    <row r="51" spans="2:6" ht="12.5">
      <c r="B51" s="127">
        <v>0.45624999999999999</v>
      </c>
      <c r="C51" s="128">
        <v>40</v>
      </c>
      <c r="D51" s="129">
        <v>36.06</v>
      </c>
      <c r="E51" s="129">
        <f t="shared" si="0"/>
        <v>1442.4</v>
      </c>
      <c r="F51" s="134" t="s">
        <v>12</v>
      </c>
    </row>
    <row r="52" spans="2:6" ht="12.5">
      <c r="B52" s="127">
        <v>0.46082175925925928</v>
      </c>
      <c r="C52" s="128">
        <v>252</v>
      </c>
      <c r="D52" s="129">
        <v>36</v>
      </c>
      <c r="E52" s="129">
        <f t="shared" si="0"/>
        <v>9072</v>
      </c>
      <c r="F52" s="134" t="s">
        <v>12</v>
      </c>
    </row>
    <row r="53" spans="2:6" ht="12.5">
      <c r="B53" s="127">
        <v>0.46271990740740743</v>
      </c>
      <c r="C53" s="128">
        <v>205</v>
      </c>
      <c r="D53" s="129">
        <v>35.96</v>
      </c>
      <c r="E53" s="129">
        <f t="shared" si="0"/>
        <v>7371.8</v>
      </c>
      <c r="F53" s="134" t="s">
        <v>12</v>
      </c>
    </row>
    <row r="54" spans="2:6" ht="12.5">
      <c r="B54" s="127">
        <v>0.46425925925925926</v>
      </c>
      <c r="C54" s="128">
        <v>87</v>
      </c>
      <c r="D54" s="129">
        <v>35.96</v>
      </c>
      <c r="E54" s="129">
        <f t="shared" si="0"/>
        <v>3128.52</v>
      </c>
      <c r="F54" s="134" t="s">
        <v>12</v>
      </c>
    </row>
    <row r="55" spans="2:6" ht="12.5">
      <c r="B55" s="127">
        <v>0.47186342592592595</v>
      </c>
      <c r="C55" s="128">
        <v>281</v>
      </c>
      <c r="D55" s="129">
        <v>35.979999999999997</v>
      </c>
      <c r="E55" s="129">
        <f t="shared" si="0"/>
        <v>10110.379999999999</v>
      </c>
      <c r="F55" s="134" t="s">
        <v>12</v>
      </c>
    </row>
    <row r="56" spans="2:6" ht="12.5">
      <c r="B56" s="127">
        <v>0.47589120370370369</v>
      </c>
      <c r="C56" s="128">
        <v>100</v>
      </c>
      <c r="D56" s="129">
        <v>36</v>
      </c>
      <c r="E56" s="129">
        <f t="shared" si="0"/>
        <v>3600</v>
      </c>
      <c r="F56" s="134" t="s">
        <v>12</v>
      </c>
    </row>
    <row r="57" spans="2:6" ht="12.5">
      <c r="B57" s="127">
        <v>0.47589120370370369</v>
      </c>
      <c r="C57" s="128">
        <v>40</v>
      </c>
      <c r="D57" s="129">
        <v>36</v>
      </c>
      <c r="E57" s="129">
        <f t="shared" si="0"/>
        <v>1440</v>
      </c>
      <c r="F57" s="134" t="s">
        <v>12</v>
      </c>
    </row>
    <row r="58" spans="2:6" ht="12.5">
      <c r="B58" s="127">
        <v>0.47836805555555556</v>
      </c>
      <c r="C58" s="128">
        <v>133</v>
      </c>
      <c r="D58" s="129">
        <v>36.020000000000003</v>
      </c>
      <c r="E58" s="129">
        <f t="shared" si="0"/>
        <v>4790.6600000000008</v>
      </c>
      <c r="F58" s="134" t="s">
        <v>12</v>
      </c>
    </row>
    <row r="59" spans="2:6" ht="12.5">
      <c r="B59" s="127">
        <v>0.48458333333333331</v>
      </c>
      <c r="C59" s="128">
        <v>184</v>
      </c>
      <c r="D59" s="129">
        <v>36.020000000000003</v>
      </c>
      <c r="E59" s="129">
        <f t="shared" si="0"/>
        <v>6627.68</v>
      </c>
      <c r="F59" s="134" t="s">
        <v>12</v>
      </c>
    </row>
    <row r="60" spans="2:6" ht="12.5">
      <c r="B60" s="127">
        <v>0.4846064814814815</v>
      </c>
      <c r="C60" s="128">
        <v>197</v>
      </c>
      <c r="D60" s="129">
        <v>36.020000000000003</v>
      </c>
      <c r="E60" s="129">
        <f t="shared" si="0"/>
        <v>7095.9400000000005</v>
      </c>
      <c r="F60" s="134" t="s">
        <v>12</v>
      </c>
    </row>
    <row r="61" spans="2:6" ht="12.5">
      <c r="B61" s="127">
        <v>0.48778935185185185</v>
      </c>
      <c r="C61" s="128">
        <v>91</v>
      </c>
      <c r="D61" s="129">
        <v>36.020000000000003</v>
      </c>
      <c r="E61" s="129">
        <f t="shared" si="0"/>
        <v>3277.82</v>
      </c>
      <c r="F61" s="134" t="s">
        <v>12</v>
      </c>
    </row>
    <row r="62" spans="2:6" ht="12.5">
      <c r="B62" s="127">
        <v>0.49307870370370371</v>
      </c>
      <c r="C62" s="128">
        <v>104</v>
      </c>
      <c r="D62" s="129">
        <v>36.06</v>
      </c>
      <c r="E62" s="129">
        <f t="shared" si="0"/>
        <v>3750.2400000000002</v>
      </c>
      <c r="F62" s="134" t="s">
        <v>12</v>
      </c>
    </row>
    <row r="63" spans="2:6" ht="12.5">
      <c r="B63" s="127">
        <v>0.49307870370370371</v>
      </c>
      <c r="C63" s="128">
        <v>136</v>
      </c>
      <c r="D63" s="129">
        <v>36.06</v>
      </c>
      <c r="E63" s="129">
        <f t="shared" si="0"/>
        <v>4904.16</v>
      </c>
      <c r="F63" s="134" t="s">
        <v>12</v>
      </c>
    </row>
    <row r="64" spans="2:6" ht="12.5">
      <c r="B64" s="127">
        <v>0.4941550925925926</v>
      </c>
      <c r="C64" s="128">
        <v>118</v>
      </c>
      <c r="D64" s="129">
        <v>36.020000000000003</v>
      </c>
      <c r="E64" s="129">
        <f t="shared" si="0"/>
        <v>4250.3600000000006</v>
      </c>
      <c r="F64" s="134" t="s">
        <v>12</v>
      </c>
    </row>
    <row r="65" spans="2:6" ht="12.5">
      <c r="B65" s="127">
        <v>0.49753472222222223</v>
      </c>
      <c r="C65" s="128">
        <v>169</v>
      </c>
      <c r="D65" s="129">
        <v>36.04</v>
      </c>
      <c r="E65" s="129">
        <f t="shared" si="0"/>
        <v>6090.76</v>
      </c>
      <c r="F65" s="134" t="s">
        <v>12</v>
      </c>
    </row>
    <row r="66" spans="2:6" ht="12.5">
      <c r="B66" s="127">
        <v>0.50317129629629631</v>
      </c>
      <c r="C66" s="128">
        <v>209</v>
      </c>
      <c r="D66" s="129">
        <v>36.06</v>
      </c>
      <c r="E66" s="129">
        <f t="shared" si="0"/>
        <v>7536.5400000000009</v>
      </c>
      <c r="F66" s="134" t="s">
        <v>12</v>
      </c>
    </row>
    <row r="67" spans="2:6" ht="12.5">
      <c r="B67" s="127">
        <v>0.50339120370370372</v>
      </c>
      <c r="C67" s="128">
        <v>76</v>
      </c>
      <c r="D67" s="129">
        <v>36.04</v>
      </c>
      <c r="E67" s="129">
        <f t="shared" si="0"/>
        <v>2739.04</v>
      </c>
      <c r="F67" s="134" t="s">
        <v>12</v>
      </c>
    </row>
    <row r="68" spans="2:6" ht="12.5">
      <c r="B68" s="127">
        <v>0.50666666666666671</v>
      </c>
      <c r="C68" s="128">
        <v>153</v>
      </c>
      <c r="D68" s="129">
        <v>36.08</v>
      </c>
      <c r="E68" s="129">
        <f t="shared" si="0"/>
        <v>5520.24</v>
      </c>
      <c r="F68" s="134" t="s">
        <v>12</v>
      </c>
    </row>
    <row r="69" spans="2:6" ht="12.5">
      <c r="B69" s="127">
        <v>0.50758101851851856</v>
      </c>
      <c r="C69" s="128">
        <v>99</v>
      </c>
      <c r="D69" s="129">
        <v>36.06</v>
      </c>
      <c r="E69" s="129">
        <f t="shared" si="0"/>
        <v>3569.94</v>
      </c>
      <c r="F69" s="134" t="s">
        <v>12</v>
      </c>
    </row>
    <row r="70" spans="2:6" ht="12.5">
      <c r="B70" s="127">
        <v>0.51071759259259264</v>
      </c>
      <c r="C70" s="128">
        <v>92</v>
      </c>
      <c r="D70" s="129">
        <v>36.04</v>
      </c>
      <c r="E70" s="129">
        <f t="shared" si="0"/>
        <v>3315.68</v>
      </c>
      <c r="F70" s="134" t="s">
        <v>12</v>
      </c>
    </row>
    <row r="71" spans="2:6" ht="12.5">
      <c r="B71" s="127">
        <v>0.51959490740740744</v>
      </c>
      <c r="C71" s="128">
        <v>167</v>
      </c>
      <c r="D71" s="129">
        <v>36.06</v>
      </c>
      <c r="E71" s="129">
        <f t="shared" si="0"/>
        <v>6022.02</v>
      </c>
      <c r="F71" s="134" t="s">
        <v>12</v>
      </c>
    </row>
    <row r="72" spans="2:6" ht="12.5">
      <c r="B72" s="127">
        <v>0.51959490740740744</v>
      </c>
      <c r="C72" s="128">
        <v>96</v>
      </c>
      <c r="D72" s="129">
        <v>36.06</v>
      </c>
      <c r="E72" s="129">
        <f t="shared" si="0"/>
        <v>3461.76</v>
      </c>
      <c r="F72" s="134" t="s">
        <v>12</v>
      </c>
    </row>
    <row r="73" spans="2:6" ht="12.5">
      <c r="B73" s="127">
        <v>0.51959490740740744</v>
      </c>
      <c r="C73" s="128">
        <v>53</v>
      </c>
      <c r="D73" s="129">
        <v>36.06</v>
      </c>
      <c r="E73" s="129">
        <f t="shared" si="0"/>
        <v>1911.18</v>
      </c>
      <c r="F73" s="134" t="s">
        <v>12</v>
      </c>
    </row>
    <row r="74" spans="2:6" ht="12.5">
      <c r="B74" s="127">
        <v>0.52305555555555561</v>
      </c>
      <c r="C74" s="128">
        <v>91</v>
      </c>
      <c r="D74" s="129">
        <v>36.04</v>
      </c>
      <c r="E74" s="129">
        <f t="shared" si="0"/>
        <v>3279.64</v>
      </c>
      <c r="F74" s="134" t="s">
        <v>12</v>
      </c>
    </row>
    <row r="75" spans="2:6" ht="12.5">
      <c r="B75" s="127">
        <v>0.52305555555555561</v>
      </c>
      <c r="C75" s="128">
        <v>158</v>
      </c>
      <c r="D75" s="129">
        <v>36.04</v>
      </c>
      <c r="E75" s="129">
        <f t="shared" si="0"/>
        <v>5694.32</v>
      </c>
      <c r="F75" s="134" t="s">
        <v>12</v>
      </c>
    </row>
    <row r="76" spans="2:6" ht="12.5">
      <c r="B76" s="127">
        <v>0.52901620370370372</v>
      </c>
      <c r="C76" s="128">
        <v>108</v>
      </c>
      <c r="D76" s="129">
        <v>36.020000000000003</v>
      </c>
      <c r="E76" s="129">
        <f t="shared" si="0"/>
        <v>3890.1600000000003</v>
      </c>
      <c r="F76" s="134" t="s">
        <v>12</v>
      </c>
    </row>
    <row r="77" spans="2:6" ht="12.5">
      <c r="B77" s="127">
        <v>0.52901620370370372</v>
      </c>
      <c r="C77" s="128">
        <v>82</v>
      </c>
      <c r="D77" s="129">
        <v>36.020000000000003</v>
      </c>
      <c r="E77" s="129">
        <f t="shared" si="0"/>
        <v>2953.6400000000003</v>
      </c>
      <c r="F77" s="134" t="s">
        <v>12</v>
      </c>
    </row>
    <row r="78" spans="2:6" ht="12.5">
      <c r="B78" s="127">
        <v>0.53181712962962968</v>
      </c>
      <c r="C78" s="128">
        <v>116</v>
      </c>
      <c r="D78" s="129">
        <v>36.04</v>
      </c>
      <c r="E78" s="129">
        <f t="shared" si="0"/>
        <v>4180.6400000000003</v>
      </c>
      <c r="F78" s="134" t="s">
        <v>12</v>
      </c>
    </row>
    <row r="79" spans="2:6" ht="12.5">
      <c r="B79" s="127">
        <v>0.53262731481481485</v>
      </c>
      <c r="C79" s="128">
        <v>88</v>
      </c>
      <c r="D79" s="129">
        <v>36.020000000000003</v>
      </c>
      <c r="E79" s="129">
        <f t="shared" si="0"/>
        <v>3169.76</v>
      </c>
      <c r="F79" s="134" t="s">
        <v>12</v>
      </c>
    </row>
    <row r="80" spans="2:6" ht="12.5">
      <c r="B80" s="127">
        <v>0.53857638888888892</v>
      </c>
      <c r="C80" s="128">
        <v>11</v>
      </c>
      <c r="D80" s="129">
        <v>36.08</v>
      </c>
      <c r="E80" s="129">
        <f t="shared" si="0"/>
        <v>396.88</v>
      </c>
      <c r="F80" s="134" t="s">
        <v>12</v>
      </c>
    </row>
    <row r="81" spans="2:6" ht="12.5">
      <c r="B81" s="127">
        <v>0.53858796296296296</v>
      </c>
      <c r="C81" s="128">
        <v>126</v>
      </c>
      <c r="D81" s="129">
        <v>36.08</v>
      </c>
      <c r="E81" s="129">
        <f t="shared" si="0"/>
        <v>4546.08</v>
      </c>
      <c r="F81" s="134" t="s">
        <v>12</v>
      </c>
    </row>
    <row r="82" spans="2:6" ht="12.5">
      <c r="B82" s="127">
        <v>0.54211805555555559</v>
      </c>
      <c r="C82" s="128">
        <v>136</v>
      </c>
      <c r="D82" s="129">
        <v>36.08</v>
      </c>
      <c r="E82" s="129">
        <f t="shared" si="0"/>
        <v>4906.88</v>
      </c>
      <c r="F82" s="134" t="s">
        <v>12</v>
      </c>
    </row>
    <row r="83" spans="2:6" ht="12.5">
      <c r="B83" s="127">
        <v>0.54407407407407404</v>
      </c>
      <c r="C83" s="128">
        <v>131</v>
      </c>
      <c r="D83" s="129">
        <v>36.08</v>
      </c>
      <c r="E83" s="129">
        <f t="shared" si="0"/>
        <v>4726.4799999999996</v>
      </c>
      <c r="F83" s="134" t="s">
        <v>12</v>
      </c>
    </row>
    <row r="84" spans="2:6" ht="12.5">
      <c r="B84" s="127">
        <v>0.54508101851851853</v>
      </c>
      <c r="C84" s="128">
        <v>86</v>
      </c>
      <c r="D84" s="129">
        <v>36.06</v>
      </c>
      <c r="E84" s="129">
        <f t="shared" si="0"/>
        <v>3101.1600000000003</v>
      </c>
      <c r="F84" s="134" t="s">
        <v>12</v>
      </c>
    </row>
    <row r="85" spans="2:6" ht="12.5">
      <c r="B85" s="127">
        <v>0.54940972222222217</v>
      </c>
      <c r="C85" s="128">
        <v>100</v>
      </c>
      <c r="D85" s="129">
        <v>36.08</v>
      </c>
      <c r="E85" s="129">
        <f t="shared" si="0"/>
        <v>3608</v>
      </c>
      <c r="F85" s="134" t="s">
        <v>12</v>
      </c>
    </row>
    <row r="86" spans="2:6" ht="12.5">
      <c r="B86" s="127">
        <v>0.55282407407407408</v>
      </c>
      <c r="C86" s="128">
        <v>113</v>
      </c>
      <c r="D86" s="129">
        <v>36.08</v>
      </c>
      <c r="E86" s="129">
        <f t="shared" ref="E86:E149" si="1">C86*D86</f>
        <v>4077.04</v>
      </c>
      <c r="F86" s="134" t="s">
        <v>12</v>
      </c>
    </row>
    <row r="87" spans="2:6" ht="12.5">
      <c r="B87" s="127">
        <v>0.55614583333333334</v>
      </c>
      <c r="C87" s="128">
        <v>137</v>
      </c>
      <c r="D87" s="129">
        <v>36.06</v>
      </c>
      <c r="E87" s="129">
        <f t="shared" si="1"/>
        <v>4940.22</v>
      </c>
      <c r="F87" s="134" t="s">
        <v>12</v>
      </c>
    </row>
    <row r="88" spans="2:6" ht="12.5">
      <c r="B88" s="127">
        <v>0.56041666666666667</v>
      </c>
      <c r="C88" s="128">
        <v>133</v>
      </c>
      <c r="D88" s="129">
        <v>36.1</v>
      </c>
      <c r="E88" s="129">
        <f t="shared" si="1"/>
        <v>4801.3</v>
      </c>
      <c r="F88" s="134" t="s">
        <v>12</v>
      </c>
    </row>
    <row r="89" spans="2:6" ht="12.5">
      <c r="B89" s="127">
        <v>0.56511574074074078</v>
      </c>
      <c r="C89" s="128">
        <v>114</v>
      </c>
      <c r="D89" s="129">
        <v>36.1</v>
      </c>
      <c r="E89" s="129">
        <f t="shared" si="1"/>
        <v>4115.4000000000005</v>
      </c>
      <c r="F89" s="134" t="s">
        <v>12</v>
      </c>
    </row>
    <row r="90" spans="2:6" ht="12.5">
      <c r="B90" s="127">
        <v>0.56619212962962961</v>
      </c>
      <c r="C90" s="128">
        <v>164</v>
      </c>
      <c r="D90" s="129">
        <v>36.08</v>
      </c>
      <c r="E90" s="129">
        <f t="shared" si="1"/>
        <v>5917.12</v>
      </c>
      <c r="F90" s="134" t="s">
        <v>12</v>
      </c>
    </row>
    <row r="91" spans="2:6" ht="12.5">
      <c r="B91" s="127">
        <v>0.56844907407407408</v>
      </c>
      <c r="C91" s="128">
        <v>86</v>
      </c>
      <c r="D91" s="129">
        <v>36.06</v>
      </c>
      <c r="E91" s="129">
        <f t="shared" si="1"/>
        <v>3101.1600000000003</v>
      </c>
      <c r="F91" s="134" t="s">
        <v>12</v>
      </c>
    </row>
    <row r="92" spans="2:6" ht="12.5">
      <c r="B92" s="127">
        <v>0.56854166666666661</v>
      </c>
      <c r="C92" s="128">
        <v>122</v>
      </c>
      <c r="D92" s="129">
        <v>36.04</v>
      </c>
      <c r="E92" s="129">
        <f t="shared" si="1"/>
        <v>4396.88</v>
      </c>
      <c r="F92" s="134" t="s">
        <v>12</v>
      </c>
    </row>
    <row r="93" spans="2:6" ht="12.5">
      <c r="B93" s="127">
        <v>0.57622685185185185</v>
      </c>
      <c r="C93" s="128">
        <v>139</v>
      </c>
      <c r="D93" s="129">
        <v>36.06</v>
      </c>
      <c r="E93" s="129">
        <f t="shared" si="1"/>
        <v>5012.34</v>
      </c>
      <c r="F93" s="134" t="s">
        <v>12</v>
      </c>
    </row>
    <row r="94" spans="2:6" ht="12.5">
      <c r="B94" s="127">
        <v>0.57622685185185185</v>
      </c>
      <c r="C94" s="128">
        <v>34</v>
      </c>
      <c r="D94" s="129">
        <v>36.06</v>
      </c>
      <c r="E94" s="129">
        <f t="shared" si="1"/>
        <v>1226.04</v>
      </c>
      <c r="F94" s="134" t="s">
        <v>12</v>
      </c>
    </row>
    <row r="95" spans="2:6" ht="12.5">
      <c r="B95" s="127">
        <v>0.57862268518518523</v>
      </c>
      <c r="C95" s="128">
        <v>123</v>
      </c>
      <c r="D95" s="129">
        <v>36.06</v>
      </c>
      <c r="E95" s="129">
        <f t="shared" si="1"/>
        <v>4435.38</v>
      </c>
      <c r="F95" s="134" t="s">
        <v>12</v>
      </c>
    </row>
    <row r="96" spans="2:6" ht="12.5">
      <c r="B96" s="127">
        <v>0.58142361111111107</v>
      </c>
      <c r="C96" s="128">
        <v>7</v>
      </c>
      <c r="D96" s="129">
        <v>36.06</v>
      </c>
      <c r="E96" s="129">
        <f t="shared" si="1"/>
        <v>252.42000000000002</v>
      </c>
      <c r="F96" s="134" t="s">
        <v>12</v>
      </c>
    </row>
    <row r="97" spans="2:6" ht="12.5">
      <c r="B97" s="127">
        <v>0.58579861111111109</v>
      </c>
      <c r="C97" s="128">
        <v>218</v>
      </c>
      <c r="D97" s="129">
        <v>36.06</v>
      </c>
      <c r="E97" s="129">
        <f t="shared" si="1"/>
        <v>7861.0800000000008</v>
      </c>
      <c r="F97" s="134" t="s">
        <v>12</v>
      </c>
    </row>
    <row r="98" spans="2:6" ht="12.5">
      <c r="B98" s="127">
        <v>0.58665509259259263</v>
      </c>
      <c r="C98" s="128">
        <v>170</v>
      </c>
      <c r="D98" s="129">
        <v>36.04</v>
      </c>
      <c r="E98" s="129">
        <f t="shared" si="1"/>
        <v>6126.8</v>
      </c>
      <c r="F98" s="134" t="s">
        <v>12</v>
      </c>
    </row>
    <row r="99" spans="2:6" ht="12.5">
      <c r="B99" s="127">
        <v>0.59141203703703704</v>
      </c>
      <c r="C99" s="128">
        <v>120</v>
      </c>
      <c r="D99" s="129">
        <v>36.1</v>
      </c>
      <c r="E99" s="129">
        <f t="shared" si="1"/>
        <v>4332</v>
      </c>
      <c r="F99" s="134" t="s">
        <v>12</v>
      </c>
    </row>
    <row r="100" spans="2:6" ht="12.5">
      <c r="B100" s="127">
        <v>0.59450231481481486</v>
      </c>
      <c r="C100" s="128">
        <v>151</v>
      </c>
      <c r="D100" s="129">
        <v>36.08</v>
      </c>
      <c r="E100" s="129">
        <f t="shared" si="1"/>
        <v>5448.08</v>
      </c>
      <c r="F100" s="134" t="s">
        <v>12</v>
      </c>
    </row>
    <row r="101" spans="2:6" ht="12.5">
      <c r="B101" s="127">
        <v>0.59928240740740746</v>
      </c>
      <c r="C101" s="128">
        <v>119</v>
      </c>
      <c r="D101" s="129">
        <v>36.08</v>
      </c>
      <c r="E101" s="129">
        <f t="shared" si="1"/>
        <v>4293.5199999999995</v>
      </c>
      <c r="F101" s="134" t="s">
        <v>12</v>
      </c>
    </row>
    <row r="102" spans="2:6" ht="12.5">
      <c r="B102" s="127">
        <v>0.59928240740740746</v>
      </c>
      <c r="C102" s="128">
        <v>156</v>
      </c>
      <c r="D102" s="129">
        <v>36.08</v>
      </c>
      <c r="E102" s="129">
        <f t="shared" si="1"/>
        <v>5628.48</v>
      </c>
      <c r="F102" s="134" t="s">
        <v>12</v>
      </c>
    </row>
    <row r="103" spans="2:6" ht="12.5">
      <c r="B103" s="127">
        <v>0.60215277777777776</v>
      </c>
      <c r="C103" s="128">
        <v>128</v>
      </c>
      <c r="D103" s="129">
        <v>36.08</v>
      </c>
      <c r="E103" s="129">
        <f t="shared" si="1"/>
        <v>4618.24</v>
      </c>
      <c r="F103" s="134" t="s">
        <v>12</v>
      </c>
    </row>
    <row r="104" spans="2:6" ht="12.5">
      <c r="B104" s="127">
        <v>0.60533564814814811</v>
      </c>
      <c r="C104" s="128">
        <v>278</v>
      </c>
      <c r="D104" s="129">
        <v>36.06</v>
      </c>
      <c r="E104" s="129">
        <f t="shared" si="1"/>
        <v>10024.68</v>
      </c>
      <c r="F104" s="134" t="s">
        <v>12</v>
      </c>
    </row>
    <row r="105" spans="2:6" ht="12.5">
      <c r="B105" s="127">
        <v>0.60689814814814813</v>
      </c>
      <c r="C105" s="128">
        <v>86</v>
      </c>
      <c r="D105" s="129">
        <v>36.020000000000003</v>
      </c>
      <c r="E105" s="129">
        <f t="shared" si="1"/>
        <v>3097.7200000000003</v>
      </c>
      <c r="F105" s="134" t="s">
        <v>12</v>
      </c>
    </row>
    <row r="106" spans="2:6" ht="12.5">
      <c r="B106" s="127">
        <v>0.61806712962962962</v>
      </c>
      <c r="C106" s="128">
        <v>558</v>
      </c>
      <c r="D106" s="129">
        <v>36.18</v>
      </c>
      <c r="E106" s="129">
        <f t="shared" si="1"/>
        <v>20188.439999999999</v>
      </c>
      <c r="F106" s="134" t="s">
        <v>12</v>
      </c>
    </row>
    <row r="107" spans="2:6" ht="12.5">
      <c r="B107" s="127">
        <v>0.61810185185185185</v>
      </c>
      <c r="C107" s="128">
        <v>136</v>
      </c>
      <c r="D107" s="129">
        <v>36.159999999999997</v>
      </c>
      <c r="E107" s="129">
        <f t="shared" si="1"/>
        <v>4917.7599999999993</v>
      </c>
      <c r="F107" s="134" t="s">
        <v>12</v>
      </c>
    </row>
    <row r="108" spans="2:6" ht="12.5">
      <c r="B108" s="127">
        <v>0.62886574074074075</v>
      </c>
      <c r="C108" s="128">
        <v>91</v>
      </c>
      <c r="D108" s="129">
        <v>36.14</v>
      </c>
      <c r="E108" s="129">
        <f t="shared" si="1"/>
        <v>3288.7400000000002</v>
      </c>
      <c r="F108" s="134" t="s">
        <v>12</v>
      </c>
    </row>
    <row r="109" spans="2:6" ht="12.5">
      <c r="B109" s="127">
        <v>0.62886574074074075</v>
      </c>
      <c r="C109" s="128">
        <v>511</v>
      </c>
      <c r="D109" s="129">
        <v>36.14</v>
      </c>
      <c r="E109" s="129">
        <f t="shared" si="1"/>
        <v>18467.54</v>
      </c>
      <c r="F109" s="134" t="s">
        <v>12</v>
      </c>
    </row>
    <row r="110" spans="2:6" ht="12.5">
      <c r="B110" s="127">
        <v>0.6366087962962963</v>
      </c>
      <c r="C110" s="128">
        <v>15</v>
      </c>
      <c r="D110" s="129">
        <v>36.22</v>
      </c>
      <c r="E110" s="129">
        <f t="shared" si="1"/>
        <v>543.29999999999995</v>
      </c>
      <c r="F110" s="134" t="s">
        <v>12</v>
      </c>
    </row>
    <row r="111" spans="2:6" ht="12.5">
      <c r="B111" s="127">
        <v>0.64031249999999995</v>
      </c>
      <c r="C111" s="128">
        <v>494</v>
      </c>
      <c r="D111" s="129">
        <v>36.22</v>
      </c>
      <c r="E111" s="129">
        <f t="shared" si="1"/>
        <v>17892.68</v>
      </c>
      <c r="F111" s="134" t="s">
        <v>12</v>
      </c>
    </row>
    <row r="112" spans="2:6" ht="12.5">
      <c r="B112" s="127">
        <v>0.64172453703703702</v>
      </c>
      <c r="C112" s="128">
        <v>21</v>
      </c>
      <c r="D112" s="129">
        <v>36.22</v>
      </c>
      <c r="E112" s="129">
        <f t="shared" si="1"/>
        <v>760.62</v>
      </c>
      <c r="F112" s="134" t="s">
        <v>12</v>
      </c>
    </row>
    <row r="113" spans="2:6" ht="12.5">
      <c r="B113" s="127">
        <v>0.64348379629629626</v>
      </c>
      <c r="C113" s="128">
        <v>156</v>
      </c>
      <c r="D113" s="129">
        <v>36.22</v>
      </c>
      <c r="E113" s="129">
        <f t="shared" si="1"/>
        <v>5650.32</v>
      </c>
      <c r="F113" s="134" t="s">
        <v>12</v>
      </c>
    </row>
    <row r="114" spans="2:6" ht="12.5">
      <c r="B114" s="127">
        <v>0.64421296296296293</v>
      </c>
      <c r="C114" s="128">
        <v>398</v>
      </c>
      <c r="D114" s="129">
        <v>36.200000000000003</v>
      </c>
      <c r="E114" s="129">
        <f t="shared" si="1"/>
        <v>14407.6</v>
      </c>
      <c r="F114" s="134" t="s">
        <v>12</v>
      </c>
    </row>
    <row r="115" spans="2:6" ht="12.5">
      <c r="B115" s="127">
        <v>0.64655092592592589</v>
      </c>
      <c r="C115" s="128">
        <v>173</v>
      </c>
      <c r="D115" s="129">
        <v>36.26</v>
      </c>
      <c r="E115" s="129">
        <f t="shared" si="1"/>
        <v>6272.98</v>
      </c>
      <c r="F115" s="134" t="s">
        <v>12</v>
      </c>
    </row>
    <row r="116" spans="2:6" ht="12.5">
      <c r="B116" s="127">
        <v>0.64743055555555551</v>
      </c>
      <c r="C116" s="128">
        <v>260</v>
      </c>
      <c r="D116" s="129">
        <v>36.22</v>
      </c>
      <c r="E116" s="129">
        <f t="shared" si="1"/>
        <v>9417.1999999999989</v>
      </c>
      <c r="F116" s="134" t="s">
        <v>12</v>
      </c>
    </row>
    <row r="117" spans="2:6" ht="12.5">
      <c r="B117" s="127">
        <v>0.6478356481481482</v>
      </c>
      <c r="C117" s="128">
        <v>89</v>
      </c>
      <c r="D117" s="129">
        <v>36.200000000000003</v>
      </c>
      <c r="E117" s="129">
        <f t="shared" si="1"/>
        <v>3221.8</v>
      </c>
      <c r="F117" s="134" t="s">
        <v>12</v>
      </c>
    </row>
    <row r="118" spans="2:6" ht="12.5">
      <c r="B118" s="127">
        <v>0.6492013888888889</v>
      </c>
      <c r="C118" s="128">
        <v>105</v>
      </c>
      <c r="D118" s="129">
        <v>36.18</v>
      </c>
      <c r="E118" s="129">
        <f t="shared" si="1"/>
        <v>3798.9</v>
      </c>
      <c r="F118" s="134" t="s">
        <v>12</v>
      </c>
    </row>
    <row r="119" spans="2:6" ht="12.5">
      <c r="B119" s="127">
        <v>0.6492013888888889</v>
      </c>
      <c r="C119" s="128">
        <v>136</v>
      </c>
      <c r="D119" s="129">
        <v>36.18</v>
      </c>
      <c r="E119" s="129">
        <f t="shared" si="1"/>
        <v>4920.4799999999996</v>
      </c>
      <c r="F119" s="134" t="s">
        <v>12</v>
      </c>
    </row>
    <row r="120" spans="2:6" ht="12.5">
      <c r="B120" s="127">
        <v>0.65001157407407406</v>
      </c>
      <c r="C120" s="128">
        <v>90</v>
      </c>
      <c r="D120" s="129">
        <v>36.14</v>
      </c>
      <c r="E120" s="129">
        <f t="shared" si="1"/>
        <v>3252.6</v>
      </c>
      <c r="F120" s="134" t="s">
        <v>12</v>
      </c>
    </row>
    <row r="121" spans="2:6" ht="12.5">
      <c r="B121" s="127">
        <v>0.65249999999999997</v>
      </c>
      <c r="C121" s="128">
        <v>94</v>
      </c>
      <c r="D121" s="129">
        <v>36.18</v>
      </c>
      <c r="E121" s="129">
        <f t="shared" si="1"/>
        <v>3400.92</v>
      </c>
      <c r="F121" s="134" t="s">
        <v>12</v>
      </c>
    </row>
    <row r="122" spans="2:6" ht="12.5">
      <c r="B122" s="127">
        <v>0.65249999999999997</v>
      </c>
      <c r="C122" s="128">
        <v>268</v>
      </c>
      <c r="D122" s="129">
        <v>36.18</v>
      </c>
      <c r="E122" s="129">
        <f t="shared" si="1"/>
        <v>9696.24</v>
      </c>
      <c r="F122" s="134" t="s">
        <v>12</v>
      </c>
    </row>
    <row r="123" spans="2:6" ht="12.5">
      <c r="B123" s="127">
        <v>0.65416666666666667</v>
      </c>
      <c r="C123" s="128">
        <v>202</v>
      </c>
      <c r="D123" s="129">
        <v>36.18</v>
      </c>
      <c r="E123" s="129">
        <f t="shared" si="1"/>
        <v>7308.36</v>
      </c>
      <c r="F123" s="134" t="s">
        <v>12</v>
      </c>
    </row>
    <row r="124" spans="2:6" ht="12.5">
      <c r="B124" s="127">
        <v>0.65547453703703706</v>
      </c>
      <c r="C124" s="128">
        <v>113</v>
      </c>
      <c r="D124" s="129">
        <v>36.159999999999997</v>
      </c>
      <c r="E124" s="129">
        <f t="shared" si="1"/>
        <v>4086.0799999999995</v>
      </c>
      <c r="F124" s="134" t="s">
        <v>12</v>
      </c>
    </row>
    <row r="125" spans="2:6" ht="12.5">
      <c r="B125" s="127">
        <v>0.65763888888888888</v>
      </c>
      <c r="C125" s="128">
        <v>450</v>
      </c>
      <c r="D125" s="129">
        <v>36.119999999999997</v>
      </c>
      <c r="E125" s="129">
        <f t="shared" si="1"/>
        <v>16253.999999999998</v>
      </c>
      <c r="F125" s="134" t="s">
        <v>12</v>
      </c>
    </row>
    <row r="126" spans="2:6" ht="12.5">
      <c r="B126" s="127">
        <v>0.66251157407407413</v>
      </c>
      <c r="C126" s="128">
        <v>8</v>
      </c>
      <c r="D126" s="129">
        <v>36.14</v>
      </c>
      <c r="E126" s="129">
        <f t="shared" si="1"/>
        <v>289.12</v>
      </c>
      <c r="F126" s="134" t="s">
        <v>12</v>
      </c>
    </row>
    <row r="127" spans="2:6" ht="12.5">
      <c r="B127" s="127">
        <v>0.66373842592592591</v>
      </c>
      <c r="C127" s="128">
        <v>153</v>
      </c>
      <c r="D127" s="129">
        <v>36.119999999999997</v>
      </c>
      <c r="E127" s="129">
        <f t="shared" si="1"/>
        <v>5526.36</v>
      </c>
      <c r="F127" s="134" t="s">
        <v>12</v>
      </c>
    </row>
    <row r="128" spans="2:6" ht="12.5">
      <c r="B128" s="127">
        <v>0.66549768518518515</v>
      </c>
      <c r="C128" s="128">
        <v>10</v>
      </c>
      <c r="D128" s="129">
        <v>36.159999999999997</v>
      </c>
      <c r="E128" s="129">
        <f t="shared" si="1"/>
        <v>361.59999999999997</v>
      </c>
      <c r="F128" s="134" t="s">
        <v>12</v>
      </c>
    </row>
    <row r="129" spans="2:6" ht="12.5">
      <c r="B129" s="127">
        <v>0.66738425925925926</v>
      </c>
      <c r="C129" s="128">
        <v>314</v>
      </c>
      <c r="D129" s="129">
        <v>36.14</v>
      </c>
      <c r="E129" s="129">
        <f t="shared" si="1"/>
        <v>11347.960000000001</v>
      </c>
      <c r="F129" s="134" t="s">
        <v>12</v>
      </c>
    </row>
    <row r="130" spans="2:6" ht="12.5">
      <c r="B130" s="127">
        <v>0.6674768518518519</v>
      </c>
      <c r="C130" s="128">
        <v>703</v>
      </c>
      <c r="D130" s="129">
        <v>36.119999999999997</v>
      </c>
      <c r="E130" s="129">
        <f t="shared" si="1"/>
        <v>25392.359999999997</v>
      </c>
      <c r="F130" s="134" t="s">
        <v>12</v>
      </c>
    </row>
    <row r="131" spans="2:6" ht="12.5">
      <c r="B131" s="127">
        <v>0.66849537037037032</v>
      </c>
      <c r="C131" s="128">
        <v>94</v>
      </c>
      <c r="D131" s="129">
        <v>36.1</v>
      </c>
      <c r="E131" s="129">
        <f t="shared" si="1"/>
        <v>3393.4</v>
      </c>
      <c r="F131" s="134" t="s">
        <v>12</v>
      </c>
    </row>
    <row r="132" spans="2:6" ht="12.5">
      <c r="B132" s="127">
        <v>0.6705092592592593</v>
      </c>
      <c r="C132" s="128">
        <v>203</v>
      </c>
      <c r="D132" s="129">
        <v>36.1</v>
      </c>
      <c r="E132" s="129">
        <f t="shared" si="1"/>
        <v>7328.3</v>
      </c>
      <c r="F132" s="134" t="s">
        <v>12</v>
      </c>
    </row>
    <row r="133" spans="2:6" ht="12.5">
      <c r="B133" s="127">
        <v>0.67458333333333331</v>
      </c>
      <c r="C133" s="128">
        <v>132</v>
      </c>
      <c r="D133" s="129">
        <v>36.1</v>
      </c>
      <c r="E133" s="129">
        <f t="shared" si="1"/>
        <v>4765.2</v>
      </c>
      <c r="F133" s="134" t="s">
        <v>12</v>
      </c>
    </row>
    <row r="134" spans="2:6" ht="12.5">
      <c r="B134" s="127">
        <v>0.67513888888888884</v>
      </c>
      <c r="C134" s="128">
        <v>45</v>
      </c>
      <c r="D134" s="129">
        <v>36.08</v>
      </c>
      <c r="E134" s="129">
        <f t="shared" si="1"/>
        <v>1623.6</v>
      </c>
      <c r="F134" s="134" t="s">
        <v>12</v>
      </c>
    </row>
    <row r="135" spans="2:6" ht="12.5">
      <c r="B135" s="127">
        <v>0.67729166666666663</v>
      </c>
      <c r="C135" s="128">
        <v>415</v>
      </c>
      <c r="D135" s="129">
        <v>36.08</v>
      </c>
      <c r="E135" s="129">
        <f t="shared" si="1"/>
        <v>14973.199999999999</v>
      </c>
      <c r="F135" s="134" t="s">
        <v>12</v>
      </c>
    </row>
    <row r="136" spans="2:6" ht="12.5">
      <c r="B136" s="127">
        <v>0.67729166666666663</v>
      </c>
      <c r="C136" s="128">
        <v>172</v>
      </c>
      <c r="D136" s="129">
        <v>36.08</v>
      </c>
      <c r="E136" s="129">
        <f t="shared" si="1"/>
        <v>6205.7599999999993</v>
      </c>
      <c r="F136" s="134" t="s">
        <v>12</v>
      </c>
    </row>
    <row r="137" spans="2:6" ht="12.5">
      <c r="B137" s="127">
        <v>0.67737268518518523</v>
      </c>
      <c r="C137" s="128">
        <v>155</v>
      </c>
      <c r="D137" s="129">
        <v>36.08</v>
      </c>
      <c r="E137" s="129">
        <f t="shared" si="1"/>
        <v>5592.4</v>
      </c>
      <c r="F137" s="134" t="s">
        <v>12</v>
      </c>
    </row>
    <row r="138" spans="2:6" ht="12.5">
      <c r="B138" s="127">
        <v>0.67802083333333329</v>
      </c>
      <c r="C138" s="128">
        <v>251</v>
      </c>
      <c r="D138" s="129">
        <v>36.020000000000003</v>
      </c>
      <c r="E138" s="129">
        <f t="shared" si="1"/>
        <v>9041.02</v>
      </c>
      <c r="F138" s="134" t="s">
        <v>12</v>
      </c>
    </row>
    <row r="139" spans="2:6" ht="12.5">
      <c r="B139" s="127">
        <v>0.6809143518518519</v>
      </c>
      <c r="C139" s="128">
        <v>79</v>
      </c>
      <c r="D139" s="129">
        <v>36.020000000000003</v>
      </c>
      <c r="E139" s="129">
        <f t="shared" si="1"/>
        <v>2845.5800000000004</v>
      </c>
      <c r="F139" s="134" t="s">
        <v>12</v>
      </c>
    </row>
    <row r="140" spans="2:6" ht="12.5">
      <c r="B140" s="127">
        <v>0.6809143518518519</v>
      </c>
      <c r="C140" s="128">
        <v>15</v>
      </c>
      <c r="D140" s="129">
        <v>36.020000000000003</v>
      </c>
      <c r="E140" s="129">
        <f t="shared" si="1"/>
        <v>540.30000000000007</v>
      </c>
      <c r="F140" s="134" t="s">
        <v>12</v>
      </c>
    </row>
    <row r="141" spans="2:6" ht="12.5">
      <c r="B141" s="127">
        <v>0.68138888888888893</v>
      </c>
      <c r="C141" s="128">
        <v>89</v>
      </c>
      <c r="D141" s="129">
        <v>36</v>
      </c>
      <c r="E141" s="129">
        <f t="shared" si="1"/>
        <v>3204</v>
      </c>
      <c r="F141" s="134" t="s">
        <v>12</v>
      </c>
    </row>
    <row r="142" spans="2:6" ht="12.5">
      <c r="B142" s="127">
        <v>0.68486111111111114</v>
      </c>
      <c r="C142" s="128">
        <v>35</v>
      </c>
      <c r="D142" s="129">
        <v>36.020000000000003</v>
      </c>
      <c r="E142" s="129">
        <f t="shared" si="1"/>
        <v>1260.7</v>
      </c>
      <c r="F142" s="134" t="s">
        <v>12</v>
      </c>
    </row>
    <row r="143" spans="2:6" ht="12.5">
      <c r="B143" s="127">
        <v>0.68486111111111114</v>
      </c>
      <c r="C143" s="128">
        <v>81</v>
      </c>
      <c r="D143" s="129">
        <v>36.020000000000003</v>
      </c>
      <c r="E143" s="129">
        <f t="shared" si="1"/>
        <v>2917.6200000000003</v>
      </c>
      <c r="F143" s="134" t="s">
        <v>12</v>
      </c>
    </row>
    <row r="144" spans="2:6" ht="12.5">
      <c r="B144" s="127">
        <v>0.6899305555555556</v>
      </c>
      <c r="C144" s="128">
        <v>399</v>
      </c>
      <c r="D144" s="129">
        <v>36.08</v>
      </c>
      <c r="E144" s="129">
        <f t="shared" si="1"/>
        <v>14395.92</v>
      </c>
      <c r="F144" s="134" t="s">
        <v>12</v>
      </c>
    </row>
    <row r="145" spans="2:6" ht="12.5">
      <c r="B145" s="127">
        <v>0.69090277777777775</v>
      </c>
      <c r="C145" s="128">
        <v>142</v>
      </c>
      <c r="D145" s="129">
        <v>36.06</v>
      </c>
      <c r="E145" s="129">
        <f t="shared" si="1"/>
        <v>5120.5200000000004</v>
      </c>
      <c r="F145" s="134" t="s">
        <v>12</v>
      </c>
    </row>
    <row r="146" spans="2:6" ht="12.5">
      <c r="B146" s="127">
        <v>0.6930439814814815</v>
      </c>
      <c r="C146" s="128">
        <v>37</v>
      </c>
      <c r="D146" s="129">
        <v>36.08</v>
      </c>
      <c r="E146" s="129">
        <f t="shared" si="1"/>
        <v>1334.96</v>
      </c>
      <c r="F146" s="134" t="s">
        <v>12</v>
      </c>
    </row>
    <row r="147" spans="2:6" ht="12.5">
      <c r="B147" s="127">
        <v>0.69396990740740738</v>
      </c>
      <c r="C147" s="128">
        <v>409</v>
      </c>
      <c r="D147" s="129">
        <v>36.04</v>
      </c>
      <c r="E147" s="129">
        <f t="shared" si="1"/>
        <v>14740.359999999999</v>
      </c>
      <c r="F147" s="134" t="s">
        <v>12</v>
      </c>
    </row>
    <row r="148" spans="2:6" ht="12.5">
      <c r="B148" s="127">
        <v>0.69780092592592591</v>
      </c>
      <c r="C148" s="128">
        <v>94</v>
      </c>
      <c r="D148" s="129">
        <v>35.979999999999997</v>
      </c>
      <c r="E148" s="129">
        <f t="shared" si="1"/>
        <v>3382.12</v>
      </c>
      <c r="F148" s="134" t="s">
        <v>12</v>
      </c>
    </row>
    <row r="149" spans="2:6" ht="12.5">
      <c r="B149" s="127">
        <v>0.69780092592592591</v>
      </c>
      <c r="C149" s="128">
        <v>295</v>
      </c>
      <c r="D149" s="129">
        <v>35.979999999999997</v>
      </c>
      <c r="E149" s="129">
        <f t="shared" si="1"/>
        <v>10614.099999999999</v>
      </c>
      <c r="F149" s="134" t="s">
        <v>12</v>
      </c>
    </row>
    <row r="150" spans="2:6" ht="12.5">
      <c r="B150" s="127">
        <v>0.69918981481481479</v>
      </c>
      <c r="C150" s="128">
        <v>93</v>
      </c>
      <c r="D150" s="129">
        <v>35.96</v>
      </c>
      <c r="E150" s="129">
        <f t="shared" ref="E150:E159" si="2">C150*D150</f>
        <v>3344.28</v>
      </c>
      <c r="F150" s="134" t="s">
        <v>12</v>
      </c>
    </row>
    <row r="151" spans="2:6" ht="12.5">
      <c r="B151" s="127">
        <v>0.70256944444444447</v>
      </c>
      <c r="C151" s="128">
        <v>184</v>
      </c>
      <c r="D151" s="129">
        <v>35.96</v>
      </c>
      <c r="E151" s="129">
        <f t="shared" si="2"/>
        <v>6616.64</v>
      </c>
      <c r="F151" s="134" t="s">
        <v>12</v>
      </c>
    </row>
    <row r="152" spans="2:6" ht="12.5">
      <c r="B152" s="127">
        <v>0.70499999999999996</v>
      </c>
      <c r="C152" s="128">
        <v>260</v>
      </c>
      <c r="D152" s="129">
        <v>35.96</v>
      </c>
      <c r="E152" s="129">
        <f t="shared" si="2"/>
        <v>9349.6</v>
      </c>
      <c r="F152" s="134" t="s">
        <v>12</v>
      </c>
    </row>
    <row r="153" spans="2:6" ht="12.5">
      <c r="B153" s="127">
        <v>0.70499999999999996</v>
      </c>
      <c r="C153" s="128">
        <v>130</v>
      </c>
      <c r="D153" s="129">
        <v>35.96</v>
      </c>
      <c r="E153" s="129">
        <f t="shared" si="2"/>
        <v>4674.8</v>
      </c>
      <c r="F153" s="134" t="s">
        <v>12</v>
      </c>
    </row>
    <row r="154" spans="2:6" ht="12.5">
      <c r="B154" s="127">
        <v>0.70743055555555556</v>
      </c>
      <c r="C154" s="128">
        <v>261</v>
      </c>
      <c r="D154" s="129">
        <v>35.94</v>
      </c>
      <c r="E154" s="129">
        <f t="shared" si="2"/>
        <v>9380.34</v>
      </c>
      <c r="F154" s="134" t="s">
        <v>12</v>
      </c>
    </row>
    <row r="155" spans="2:6" ht="12.5">
      <c r="B155" s="127">
        <v>0.70931712962962967</v>
      </c>
      <c r="C155" s="128">
        <v>103</v>
      </c>
      <c r="D155" s="129">
        <v>35.92</v>
      </c>
      <c r="E155" s="129">
        <f t="shared" si="2"/>
        <v>3699.76</v>
      </c>
      <c r="F155" s="134" t="s">
        <v>12</v>
      </c>
    </row>
    <row r="156" spans="2:6" ht="12.5">
      <c r="B156" s="127">
        <v>0.71053240740740742</v>
      </c>
      <c r="C156" s="128">
        <v>356</v>
      </c>
      <c r="D156" s="129">
        <v>35.82</v>
      </c>
      <c r="E156" s="129">
        <f t="shared" si="2"/>
        <v>12751.92</v>
      </c>
      <c r="F156" s="134" t="s">
        <v>12</v>
      </c>
    </row>
    <row r="157" spans="2:6" ht="12.5">
      <c r="B157" s="127">
        <v>0.71422453703703703</v>
      </c>
      <c r="C157" s="128">
        <v>196</v>
      </c>
      <c r="D157" s="129">
        <v>35.799999999999997</v>
      </c>
      <c r="E157" s="129">
        <f t="shared" si="2"/>
        <v>7016.7999999999993</v>
      </c>
      <c r="F157" s="134" t="s">
        <v>12</v>
      </c>
    </row>
    <row r="158" spans="2:6" ht="12.5">
      <c r="B158" s="127">
        <v>0.71422453703703703</v>
      </c>
      <c r="C158" s="128">
        <v>232</v>
      </c>
      <c r="D158" s="129">
        <v>35.799999999999997</v>
      </c>
      <c r="E158" s="129">
        <f t="shared" si="2"/>
        <v>8305.5999999999985</v>
      </c>
      <c r="F158" s="134" t="s">
        <v>12</v>
      </c>
    </row>
    <row r="159" spans="2:6" ht="12.5">
      <c r="B159" s="127">
        <v>0.71693287037037035</v>
      </c>
      <c r="C159" s="128">
        <v>235</v>
      </c>
      <c r="D159" s="129">
        <v>35.840000000000003</v>
      </c>
      <c r="E159" s="129">
        <f t="shared" si="2"/>
        <v>8422.4000000000015</v>
      </c>
      <c r="F159" s="134" t="s">
        <v>12</v>
      </c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9" priority="1">
      <formula>$D15&gt;#REF!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D40A-7C85-4A24-95B5-137DDC19C7CE}">
  <dimension ref="B1:L323"/>
  <sheetViews>
    <sheetView topLeftCell="A6" workbookViewId="0">
      <selection activeCell="B21" sqref="B21:F15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46251</v>
      </c>
      <c r="C15" s="58">
        <f>SUMIF(F21:F4979,F15,C21:C4979)</f>
        <v>25009</v>
      </c>
      <c r="D15" s="59">
        <f>E15/C15</f>
        <v>35.826085009396621</v>
      </c>
      <c r="E15" s="59">
        <f>SUMIF(F21:F4979,F15,E21:E4979)</f>
        <v>895974.56</v>
      </c>
      <c r="F15" s="60" t="s">
        <v>12</v>
      </c>
    </row>
    <row r="16" spans="2:10">
      <c r="B16" s="26">
        <f>B15</f>
        <v>46251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0.37898148148148147</v>
      </c>
      <c r="C21" s="128">
        <v>600</v>
      </c>
      <c r="D21" s="129">
        <v>35.54</v>
      </c>
      <c r="E21" s="129">
        <f>C21*D21</f>
        <v>21324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0.38111111111111112</v>
      </c>
      <c r="C22" s="128">
        <v>77</v>
      </c>
      <c r="D22" s="129">
        <v>35.5</v>
      </c>
      <c r="E22" s="129">
        <f t="shared" ref="E22:E85" si="0">C22*D22</f>
        <v>2733.5</v>
      </c>
      <c r="F22" s="134" t="s">
        <v>12</v>
      </c>
    </row>
    <row r="23" spans="2:12" ht="12.5">
      <c r="B23" s="127">
        <v>0.38111111111111112</v>
      </c>
      <c r="C23" s="128">
        <v>170</v>
      </c>
      <c r="D23" s="129">
        <v>35.5</v>
      </c>
      <c r="E23" s="129">
        <f t="shared" si="0"/>
        <v>6035</v>
      </c>
      <c r="F23" s="134" t="s">
        <v>12</v>
      </c>
    </row>
    <row r="24" spans="2:12" ht="12.5">
      <c r="B24" s="127">
        <v>0.39394675925925926</v>
      </c>
      <c r="C24" s="128">
        <v>1246</v>
      </c>
      <c r="D24" s="129">
        <v>35.72</v>
      </c>
      <c r="E24" s="129">
        <f t="shared" si="0"/>
        <v>44507.119999999995</v>
      </c>
      <c r="F24" s="134" t="s">
        <v>12</v>
      </c>
    </row>
    <row r="25" spans="2:12" ht="12.5">
      <c r="B25" s="127">
        <v>0.39394675925925926</v>
      </c>
      <c r="C25" s="128">
        <v>356</v>
      </c>
      <c r="D25" s="129">
        <v>35.72</v>
      </c>
      <c r="E25" s="129">
        <f t="shared" si="0"/>
        <v>12716.32</v>
      </c>
      <c r="F25" s="134" t="s">
        <v>12</v>
      </c>
    </row>
    <row r="26" spans="2:12" ht="12.5">
      <c r="B26" s="127">
        <v>0.3958564814814815</v>
      </c>
      <c r="C26" s="128">
        <v>206</v>
      </c>
      <c r="D26" s="129">
        <v>35.659999999999997</v>
      </c>
      <c r="E26" s="129">
        <f t="shared" si="0"/>
        <v>7345.9599999999991</v>
      </c>
      <c r="F26" s="134" t="s">
        <v>12</v>
      </c>
    </row>
    <row r="27" spans="2:12" ht="12.5">
      <c r="B27" s="127">
        <v>0.39751157407407406</v>
      </c>
      <c r="C27" s="128">
        <v>413</v>
      </c>
      <c r="D27" s="129">
        <v>35.659999999999997</v>
      </c>
      <c r="E27" s="129">
        <f t="shared" si="0"/>
        <v>14727.579999999998</v>
      </c>
      <c r="F27" s="134" t="s">
        <v>12</v>
      </c>
    </row>
    <row r="28" spans="2:12" ht="12.5">
      <c r="B28" s="127">
        <v>0.39934027777777775</v>
      </c>
      <c r="C28" s="128">
        <v>87</v>
      </c>
      <c r="D28" s="129">
        <v>35.64</v>
      </c>
      <c r="E28" s="129">
        <f t="shared" si="0"/>
        <v>3100.68</v>
      </c>
      <c r="F28" s="134" t="s">
        <v>12</v>
      </c>
    </row>
    <row r="29" spans="2:12" ht="12.5">
      <c r="B29" s="127">
        <v>0.39968749999999997</v>
      </c>
      <c r="C29" s="128">
        <v>91</v>
      </c>
      <c r="D29" s="129">
        <v>35.619999999999997</v>
      </c>
      <c r="E29" s="129">
        <f t="shared" si="0"/>
        <v>3241.4199999999996</v>
      </c>
      <c r="F29" s="134" t="s">
        <v>12</v>
      </c>
    </row>
    <row r="30" spans="2:12" ht="12.5">
      <c r="B30" s="127">
        <v>0.40133101851851855</v>
      </c>
      <c r="C30" s="128">
        <v>88</v>
      </c>
      <c r="D30" s="129">
        <v>35.6</v>
      </c>
      <c r="E30" s="129">
        <f t="shared" si="0"/>
        <v>3132.8</v>
      </c>
      <c r="F30" s="134" t="s">
        <v>12</v>
      </c>
    </row>
    <row r="31" spans="2:12" ht="12.5">
      <c r="B31" s="127">
        <v>0.40628472222222223</v>
      </c>
      <c r="C31" s="128">
        <v>129</v>
      </c>
      <c r="D31" s="129">
        <v>35.659999999999997</v>
      </c>
      <c r="E31" s="129">
        <f t="shared" si="0"/>
        <v>4600.1399999999994</v>
      </c>
      <c r="F31" s="134" t="s">
        <v>12</v>
      </c>
    </row>
    <row r="32" spans="2:12" ht="12.5">
      <c r="B32" s="127">
        <v>0.40960648148148149</v>
      </c>
      <c r="C32" s="128">
        <v>389</v>
      </c>
      <c r="D32" s="129">
        <v>35.68</v>
      </c>
      <c r="E32" s="129">
        <f t="shared" si="0"/>
        <v>13879.52</v>
      </c>
      <c r="F32" s="134" t="s">
        <v>12</v>
      </c>
    </row>
    <row r="33" spans="2:6" ht="12.5">
      <c r="B33" s="127">
        <v>0.4120949074074074</v>
      </c>
      <c r="C33" s="128">
        <v>157</v>
      </c>
      <c r="D33" s="129">
        <v>35.72</v>
      </c>
      <c r="E33" s="129">
        <f t="shared" si="0"/>
        <v>5608.04</v>
      </c>
      <c r="F33" s="134" t="s">
        <v>12</v>
      </c>
    </row>
    <row r="34" spans="2:6" ht="12.5">
      <c r="B34" s="127">
        <v>0.4120949074074074</v>
      </c>
      <c r="C34" s="128">
        <v>97</v>
      </c>
      <c r="D34" s="129">
        <v>35.72</v>
      </c>
      <c r="E34" s="129">
        <f t="shared" si="0"/>
        <v>3464.8399999999997</v>
      </c>
      <c r="F34" s="134" t="s">
        <v>12</v>
      </c>
    </row>
    <row r="35" spans="2:6" ht="12.5">
      <c r="B35" s="127">
        <v>0.41218749999999998</v>
      </c>
      <c r="C35" s="128">
        <v>95</v>
      </c>
      <c r="D35" s="129">
        <v>35.72</v>
      </c>
      <c r="E35" s="129">
        <f t="shared" si="0"/>
        <v>3393.4</v>
      </c>
      <c r="F35" s="134" t="s">
        <v>12</v>
      </c>
    </row>
    <row r="36" spans="2:6" ht="12.5">
      <c r="B36" s="127">
        <v>0.41986111111111113</v>
      </c>
      <c r="C36" s="128">
        <v>670</v>
      </c>
      <c r="D36" s="129">
        <v>35.76</v>
      </c>
      <c r="E36" s="129">
        <f t="shared" si="0"/>
        <v>23959.199999999997</v>
      </c>
      <c r="F36" s="134" t="s">
        <v>12</v>
      </c>
    </row>
    <row r="37" spans="2:6" ht="12.5">
      <c r="B37" s="127">
        <v>0.4231597222222222</v>
      </c>
      <c r="C37" s="128">
        <v>121</v>
      </c>
      <c r="D37" s="129">
        <v>35.659999999999997</v>
      </c>
      <c r="E37" s="129">
        <f t="shared" si="0"/>
        <v>4314.8599999999997</v>
      </c>
      <c r="F37" s="134" t="s">
        <v>12</v>
      </c>
    </row>
    <row r="38" spans="2:6" ht="12.5">
      <c r="B38" s="127">
        <v>0.42564814814814816</v>
      </c>
      <c r="C38" s="128">
        <v>148</v>
      </c>
      <c r="D38" s="129">
        <v>35.64</v>
      </c>
      <c r="E38" s="129">
        <f t="shared" si="0"/>
        <v>5274.72</v>
      </c>
      <c r="F38" s="134" t="s">
        <v>12</v>
      </c>
    </row>
    <row r="39" spans="2:6" ht="12.5">
      <c r="B39" s="127">
        <v>0.43038194444444444</v>
      </c>
      <c r="C39" s="128">
        <v>165</v>
      </c>
      <c r="D39" s="129">
        <v>35.6</v>
      </c>
      <c r="E39" s="129">
        <f t="shared" si="0"/>
        <v>5874</v>
      </c>
      <c r="F39" s="134" t="s">
        <v>12</v>
      </c>
    </row>
    <row r="40" spans="2:6" ht="12.5">
      <c r="B40" s="127">
        <v>0.43038194444444444</v>
      </c>
      <c r="C40" s="128">
        <v>171</v>
      </c>
      <c r="D40" s="129">
        <v>35.6</v>
      </c>
      <c r="E40" s="129">
        <f t="shared" si="0"/>
        <v>6087.6</v>
      </c>
      <c r="F40" s="134" t="s">
        <v>12</v>
      </c>
    </row>
    <row r="41" spans="2:6" ht="12.5">
      <c r="B41" s="127">
        <v>0.43141203703703701</v>
      </c>
      <c r="C41" s="128">
        <v>132</v>
      </c>
      <c r="D41" s="129">
        <v>35.58</v>
      </c>
      <c r="E41" s="129">
        <f t="shared" si="0"/>
        <v>4696.5599999999995</v>
      </c>
      <c r="F41" s="134" t="s">
        <v>12</v>
      </c>
    </row>
    <row r="42" spans="2:6" ht="12.5">
      <c r="B42" s="127">
        <v>0.43689814814814815</v>
      </c>
      <c r="C42" s="128">
        <v>33</v>
      </c>
      <c r="D42" s="129">
        <v>35.619999999999997</v>
      </c>
      <c r="E42" s="129">
        <f t="shared" si="0"/>
        <v>1175.4599999999998</v>
      </c>
      <c r="F42" s="134" t="s">
        <v>12</v>
      </c>
    </row>
    <row r="43" spans="2:6" ht="12.5">
      <c r="B43" s="127">
        <v>0.43739583333333332</v>
      </c>
      <c r="C43" s="128">
        <v>64</v>
      </c>
      <c r="D43" s="129">
        <v>35.619999999999997</v>
      </c>
      <c r="E43" s="129">
        <f t="shared" si="0"/>
        <v>2279.6799999999998</v>
      </c>
      <c r="F43" s="134" t="s">
        <v>12</v>
      </c>
    </row>
    <row r="44" spans="2:6" ht="12.5">
      <c r="B44" s="127">
        <v>0.43739583333333332</v>
      </c>
      <c r="C44" s="128">
        <v>50</v>
      </c>
      <c r="D44" s="129">
        <v>35.619999999999997</v>
      </c>
      <c r="E44" s="129">
        <f t="shared" si="0"/>
        <v>1780.9999999999998</v>
      </c>
      <c r="F44" s="134" t="s">
        <v>12</v>
      </c>
    </row>
    <row r="45" spans="2:6" ht="12.5">
      <c r="B45" s="127">
        <v>0.43739583333333332</v>
      </c>
      <c r="C45" s="128">
        <v>139</v>
      </c>
      <c r="D45" s="129">
        <v>35.619999999999997</v>
      </c>
      <c r="E45" s="129">
        <f t="shared" si="0"/>
        <v>4951.1799999999994</v>
      </c>
      <c r="F45" s="134" t="s">
        <v>12</v>
      </c>
    </row>
    <row r="46" spans="2:6" ht="12.5">
      <c r="B46" s="127">
        <v>0.43866898148148148</v>
      </c>
      <c r="C46" s="128">
        <v>2</v>
      </c>
      <c r="D46" s="129">
        <v>35.6</v>
      </c>
      <c r="E46" s="129">
        <f t="shared" si="0"/>
        <v>71.2</v>
      </c>
      <c r="F46" s="134" t="s">
        <v>12</v>
      </c>
    </row>
    <row r="47" spans="2:6" ht="12.5">
      <c r="B47" s="127">
        <v>0.4407638888888889</v>
      </c>
      <c r="C47" s="128">
        <v>172</v>
      </c>
      <c r="D47" s="129">
        <v>35.619999999999997</v>
      </c>
      <c r="E47" s="129">
        <f t="shared" si="0"/>
        <v>6126.6399999999994</v>
      </c>
      <c r="F47" s="134" t="s">
        <v>12</v>
      </c>
    </row>
    <row r="48" spans="2:6" ht="12.5">
      <c r="B48" s="127">
        <v>0.45025462962962964</v>
      </c>
      <c r="C48" s="128">
        <v>728</v>
      </c>
      <c r="D48" s="129">
        <v>35.6</v>
      </c>
      <c r="E48" s="129">
        <f t="shared" si="0"/>
        <v>25916.799999999999</v>
      </c>
      <c r="F48" s="134" t="s">
        <v>12</v>
      </c>
    </row>
    <row r="49" spans="2:6" ht="12.5">
      <c r="B49" s="127">
        <v>0.45824074074074073</v>
      </c>
      <c r="C49" s="128">
        <v>265</v>
      </c>
      <c r="D49" s="129">
        <v>35.6</v>
      </c>
      <c r="E49" s="129">
        <f t="shared" si="0"/>
        <v>9434</v>
      </c>
      <c r="F49" s="134" t="s">
        <v>12</v>
      </c>
    </row>
    <row r="50" spans="2:6" ht="12.5">
      <c r="B50" s="127">
        <v>0.46164351851851854</v>
      </c>
      <c r="C50" s="128">
        <v>335</v>
      </c>
      <c r="D50" s="129">
        <v>35.659999999999997</v>
      </c>
      <c r="E50" s="129">
        <f t="shared" si="0"/>
        <v>11946.099999999999</v>
      </c>
      <c r="F50" s="134" t="s">
        <v>12</v>
      </c>
    </row>
    <row r="51" spans="2:6" ht="12.5">
      <c r="B51" s="127">
        <v>0.46493055555555557</v>
      </c>
      <c r="C51" s="128">
        <v>150</v>
      </c>
      <c r="D51" s="129">
        <v>35.659999999999997</v>
      </c>
      <c r="E51" s="129">
        <f t="shared" si="0"/>
        <v>5348.9999999999991</v>
      </c>
      <c r="F51" s="134" t="s">
        <v>12</v>
      </c>
    </row>
    <row r="52" spans="2:6" ht="12.5">
      <c r="B52" s="127">
        <v>0.46930555555555553</v>
      </c>
      <c r="C52" s="128">
        <v>366</v>
      </c>
      <c r="D52" s="129">
        <v>35.64</v>
      </c>
      <c r="E52" s="129">
        <f t="shared" si="0"/>
        <v>13044.24</v>
      </c>
      <c r="F52" s="134" t="s">
        <v>12</v>
      </c>
    </row>
    <row r="53" spans="2:6" ht="12.5">
      <c r="B53" s="127">
        <v>0.47268518518518521</v>
      </c>
      <c r="C53" s="128">
        <v>101</v>
      </c>
      <c r="D53" s="129">
        <v>35.6</v>
      </c>
      <c r="E53" s="129">
        <f t="shared" si="0"/>
        <v>3595.6000000000004</v>
      </c>
      <c r="F53" s="134" t="s">
        <v>12</v>
      </c>
    </row>
    <row r="54" spans="2:6" ht="12.5">
      <c r="B54" s="127">
        <v>0.47268518518518521</v>
      </c>
      <c r="C54" s="128">
        <v>27</v>
      </c>
      <c r="D54" s="129">
        <v>35.6</v>
      </c>
      <c r="E54" s="129">
        <f t="shared" si="0"/>
        <v>961.2</v>
      </c>
      <c r="F54" s="134" t="s">
        <v>12</v>
      </c>
    </row>
    <row r="55" spans="2:6" ht="12.5">
      <c r="B55" s="127">
        <v>0.47518518518518521</v>
      </c>
      <c r="C55" s="128">
        <v>9</v>
      </c>
      <c r="D55" s="129">
        <v>35.56</v>
      </c>
      <c r="E55" s="129">
        <f t="shared" si="0"/>
        <v>320.04000000000002</v>
      </c>
      <c r="F55" s="134" t="s">
        <v>12</v>
      </c>
    </row>
    <row r="56" spans="2:6" ht="12.5">
      <c r="B56" s="127">
        <v>0.47525462962962961</v>
      </c>
      <c r="C56" s="128">
        <v>89</v>
      </c>
      <c r="D56" s="129">
        <v>35.56</v>
      </c>
      <c r="E56" s="129">
        <f t="shared" si="0"/>
        <v>3164.84</v>
      </c>
      <c r="F56" s="134" t="s">
        <v>12</v>
      </c>
    </row>
    <row r="57" spans="2:6" ht="12.5">
      <c r="B57" s="127">
        <v>0.47565972222222225</v>
      </c>
      <c r="C57" s="128">
        <v>103</v>
      </c>
      <c r="D57" s="129">
        <v>35.54</v>
      </c>
      <c r="E57" s="129">
        <f t="shared" si="0"/>
        <v>3660.62</v>
      </c>
      <c r="F57" s="134" t="s">
        <v>12</v>
      </c>
    </row>
    <row r="58" spans="2:6" ht="12.5">
      <c r="B58" s="127">
        <v>0.47565972222222225</v>
      </c>
      <c r="C58" s="128">
        <v>19</v>
      </c>
      <c r="D58" s="129">
        <v>35.54</v>
      </c>
      <c r="E58" s="129">
        <f t="shared" si="0"/>
        <v>675.26</v>
      </c>
      <c r="F58" s="134" t="s">
        <v>12</v>
      </c>
    </row>
    <row r="59" spans="2:6" ht="12.5">
      <c r="B59" s="127">
        <v>0.47958333333333331</v>
      </c>
      <c r="C59" s="128">
        <v>86</v>
      </c>
      <c r="D59" s="129">
        <v>35.520000000000003</v>
      </c>
      <c r="E59" s="129">
        <f t="shared" si="0"/>
        <v>3054.7200000000003</v>
      </c>
      <c r="F59" s="134" t="s">
        <v>12</v>
      </c>
    </row>
    <row r="60" spans="2:6" ht="12.5">
      <c r="B60" s="127">
        <v>0.48995370370370372</v>
      </c>
      <c r="C60" s="128">
        <v>367</v>
      </c>
      <c r="D60" s="129">
        <v>35.619999999999997</v>
      </c>
      <c r="E60" s="129">
        <f t="shared" si="0"/>
        <v>13072.539999999999</v>
      </c>
      <c r="F60" s="134" t="s">
        <v>12</v>
      </c>
    </row>
    <row r="61" spans="2:6" ht="12.5">
      <c r="B61" s="127">
        <v>0.49078703703703702</v>
      </c>
      <c r="C61" s="128">
        <v>127</v>
      </c>
      <c r="D61" s="129">
        <v>35.619999999999997</v>
      </c>
      <c r="E61" s="129">
        <f t="shared" si="0"/>
        <v>4523.74</v>
      </c>
      <c r="F61" s="134" t="s">
        <v>12</v>
      </c>
    </row>
    <row r="62" spans="2:6" ht="12.5">
      <c r="B62" s="127">
        <v>0.49538194444444444</v>
      </c>
      <c r="C62" s="128">
        <v>188</v>
      </c>
      <c r="D62" s="129">
        <v>35.64</v>
      </c>
      <c r="E62" s="129">
        <f t="shared" si="0"/>
        <v>6700.32</v>
      </c>
      <c r="F62" s="134" t="s">
        <v>12</v>
      </c>
    </row>
    <row r="63" spans="2:6" ht="12.5">
      <c r="B63" s="127">
        <v>0.49538194444444444</v>
      </c>
      <c r="C63" s="128">
        <v>27</v>
      </c>
      <c r="D63" s="129">
        <v>35.64</v>
      </c>
      <c r="E63" s="129">
        <f t="shared" si="0"/>
        <v>962.28</v>
      </c>
      <c r="F63" s="134" t="s">
        <v>12</v>
      </c>
    </row>
    <row r="64" spans="2:6" ht="12.5">
      <c r="B64" s="127">
        <v>0.49664351851851851</v>
      </c>
      <c r="C64" s="128">
        <v>174</v>
      </c>
      <c r="D64" s="129">
        <v>35.659999999999997</v>
      </c>
      <c r="E64" s="129">
        <f t="shared" si="0"/>
        <v>6204.8399999999992</v>
      </c>
      <c r="F64" s="134" t="s">
        <v>12</v>
      </c>
    </row>
    <row r="65" spans="2:6" ht="12.5">
      <c r="B65" s="127">
        <v>0.5096180555555555</v>
      </c>
      <c r="C65" s="128">
        <v>14</v>
      </c>
      <c r="D65" s="129">
        <v>35.659999999999997</v>
      </c>
      <c r="E65" s="129">
        <f t="shared" si="0"/>
        <v>499.23999999999995</v>
      </c>
      <c r="F65" s="134" t="s">
        <v>12</v>
      </c>
    </row>
    <row r="66" spans="2:6" ht="12.5">
      <c r="B66" s="127">
        <v>0.50962962962962965</v>
      </c>
      <c r="C66" s="128">
        <v>153</v>
      </c>
      <c r="D66" s="129">
        <v>35.659999999999997</v>
      </c>
      <c r="E66" s="129">
        <f t="shared" si="0"/>
        <v>5455.98</v>
      </c>
      <c r="F66" s="134" t="s">
        <v>12</v>
      </c>
    </row>
    <row r="67" spans="2:6" ht="12.5">
      <c r="B67" s="127">
        <v>0.50962962962962965</v>
      </c>
      <c r="C67" s="128">
        <v>305</v>
      </c>
      <c r="D67" s="129">
        <v>35.659999999999997</v>
      </c>
      <c r="E67" s="129">
        <f t="shared" si="0"/>
        <v>10876.3</v>
      </c>
      <c r="F67" s="134" t="s">
        <v>12</v>
      </c>
    </row>
    <row r="68" spans="2:6" ht="12.5">
      <c r="B68" s="127">
        <v>0.50962962962962965</v>
      </c>
      <c r="C68" s="128">
        <v>32</v>
      </c>
      <c r="D68" s="129">
        <v>35.659999999999997</v>
      </c>
      <c r="E68" s="129">
        <f t="shared" si="0"/>
        <v>1141.1199999999999</v>
      </c>
      <c r="F68" s="134" t="s">
        <v>12</v>
      </c>
    </row>
    <row r="69" spans="2:6" ht="12.5">
      <c r="B69" s="127">
        <v>0.52025462962962965</v>
      </c>
      <c r="C69" s="128">
        <v>306</v>
      </c>
      <c r="D69" s="129">
        <v>35.700000000000003</v>
      </c>
      <c r="E69" s="129">
        <f t="shared" si="0"/>
        <v>10924.2</v>
      </c>
      <c r="F69" s="134" t="s">
        <v>12</v>
      </c>
    </row>
    <row r="70" spans="2:6" ht="12.5">
      <c r="B70" s="127">
        <v>0.52052083333333332</v>
      </c>
      <c r="C70" s="128">
        <v>24</v>
      </c>
      <c r="D70" s="129">
        <v>35.700000000000003</v>
      </c>
      <c r="E70" s="129">
        <f t="shared" si="0"/>
        <v>856.80000000000007</v>
      </c>
      <c r="F70" s="134" t="s">
        <v>12</v>
      </c>
    </row>
    <row r="71" spans="2:6" ht="12.5">
      <c r="B71" s="127">
        <v>0.52052083333333332</v>
      </c>
      <c r="C71" s="128">
        <v>248</v>
      </c>
      <c r="D71" s="129">
        <v>35.700000000000003</v>
      </c>
      <c r="E71" s="129">
        <f t="shared" si="0"/>
        <v>8853.6</v>
      </c>
      <c r="F71" s="134" t="s">
        <v>12</v>
      </c>
    </row>
    <row r="72" spans="2:6" ht="12.5">
      <c r="B72" s="127">
        <v>0.52077546296296295</v>
      </c>
      <c r="C72" s="128">
        <v>125</v>
      </c>
      <c r="D72" s="129">
        <v>35.68</v>
      </c>
      <c r="E72" s="129">
        <f t="shared" si="0"/>
        <v>4460</v>
      </c>
      <c r="F72" s="134" t="s">
        <v>12</v>
      </c>
    </row>
    <row r="73" spans="2:6" ht="12.5">
      <c r="B73" s="127">
        <v>0.52636574074074072</v>
      </c>
      <c r="C73" s="128">
        <v>102</v>
      </c>
      <c r="D73" s="129">
        <v>35.76</v>
      </c>
      <c r="E73" s="129">
        <f t="shared" si="0"/>
        <v>3647.52</v>
      </c>
      <c r="F73" s="134" t="s">
        <v>12</v>
      </c>
    </row>
    <row r="74" spans="2:6" ht="12.5">
      <c r="B74" s="127">
        <v>0.52636574074074072</v>
      </c>
      <c r="C74" s="128">
        <v>12</v>
      </c>
      <c r="D74" s="129">
        <v>35.76</v>
      </c>
      <c r="E74" s="129">
        <f t="shared" si="0"/>
        <v>429.12</v>
      </c>
      <c r="F74" s="134" t="s">
        <v>12</v>
      </c>
    </row>
    <row r="75" spans="2:6" ht="12.5">
      <c r="B75" s="127">
        <v>0.53312499999999996</v>
      </c>
      <c r="C75" s="128">
        <v>213</v>
      </c>
      <c r="D75" s="129">
        <v>35.78</v>
      </c>
      <c r="E75" s="129">
        <f t="shared" si="0"/>
        <v>7621.14</v>
      </c>
      <c r="F75" s="134" t="s">
        <v>12</v>
      </c>
    </row>
    <row r="76" spans="2:6" ht="12.5">
      <c r="B76" s="127">
        <v>0.53964120370370372</v>
      </c>
      <c r="C76" s="128">
        <v>225</v>
      </c>
      <c r="D76" s="129">
        <v>35.82</v>
      </c>
      <c r="E76" s="129">
        <f t="shared" si="0"/>
        <v>8059.5</v>
      </c>
      <c r="F76" s="134" t="s">
        <v>12</v>
      </c>
    </row>
    <row r="77" spans="2:6" ht="12.5">
      <c r="B77" s="127">
        <v>0.5526388888888889</v>
      </c>
      <c r="C77" s="128">
        <v>382</v>
      </c>
      <c r="D77" s="129">
        <v>35.880000000000003</v>
      </c>
      <c r="E77" s="129">
        <f t="shared" si="0"/>
        <v>13706.160000000002</v>
      </c>
      <c r="F77" s="134" t="s">
        <v>12</v>
      </c>
    </row>
    <row r="78" spans="2:6" ht="12.5">
      <c r="B78" s="127">
        <v>0.5526388888888889</v>
      </c>
      <c r="C78" s="128">
        <v>186</v>
      </c>
      <c r="D78" s="129">
        <v>35.880000000000003</v>
      </c>
      <c r="E78" s="129">
        <f t="shared" si="0"/>
        <v>6673.68</v>
      </c>
      <c r="F78" s="134" t="s">
        <v>12</v>
      </c>
    </row>
    <row r="79" spans="2:6" ht="12.5">
      <c r="B79" s="127">
        <v>0.55344907407407407</v>
      </c>
      <c r="C79" s="128">
        <v>96</v>
      </c>
      <c r="D79" s="129">
        <v>35.840000000000003</v>
      </c>
      <c r="E79" s="129">
        <f t="shared" si="0"/>
        <v>3440.6400000000003</v>
      </c>
      <c r="F79" s="134" t="s">
        <v>12</v>
      </c>
    </row>
    <row r="80" spans="2:6" ht="12.5">
      <c r="B80" s="127">
        <v>0.56317129629629625</v>
      </c>
      <c r="C80" s="128">
        <v>251</v>
      </c>
      <c r="D80" s="129">
        <v>35.86</v>
      </c>
      <c r="E80" s="129">
        <f t="shared" si="0"/>
        <v>9000.86</v>
      </c>
      <c r="F80" s="134" t="s">
        <v>12</v>
      </c>
    </row>
    <row r="81" spans="2:6" ht="12.5">
      <c r="B81" s="127">
        <v>0.56721064814814814</v>
      </c>
      <c r="C81" s="128">
        <v>118</v>
      </c>
      <c r="D81" s="129">
        <v>35.86</v>
      </c>
      <c r="E81" s="129">
        <f t="shared" si="0"/>
        <v>4231.4799999999996</v>
      </c>
      <c r="F81" s="134" t="s">
        <v>12</v>
      </c>
    </row>
    <row r="82" spans="2:6" ht="12.5">
      <c r="B82" s="127">
        <v>0.57439814814814816</v>
      </c>
      <c r="C82" s="128">
        <v>197</v>
      </c>
      <c r="D82" s="129">
        <v>35.9</v>
      </c>
      <c r="E82" s="129">
        <f t="shared" si="0"/>
        <v>7072.2999999999993</v>
      </c>
      <c r="F82" s="134" t="s">
        <v>12</v>
      </c>
    </row>
    <row r="83" spans="2:6" ht="12.5">
      <c r="B83" s="127">
        <v>0.5744097222222222</v>
      </c>
      <c r="C83" s="128">
        <v>205</v>
      </c>
      <c r="D83" s="129">
        <v>35.9</v>
      </c>
      <c r="E83" s="129">
        <f t="shared" si="0"/>
        <v>7359.5</v>
      </c>
      <c r="F83" s="134" t="s">
        <v>12</v>
      </c>
    </row>
    <row r="84" spans="2:6" ht="12.5">
      <c r="B84" s="127">
        <v>0.57543981481481477</v>
      </c>
      <c r="C84" s="128">
        <v>99</v>
      </c>
      <c r="D84" s="129">
        <v>35.92</v>
      </c>
      <c r="E84" s="129">
        <f t="shared" si="0"/>
        <v>3556.0800000000004</v>
      </c>
      <c r="F84" s="134" t="s">
        <v>12</v>
      </c>
    </row>
    <row r="85" spans="2:6" ht="12.5">
      <c r="B85" s="127">
        <v>0.57543981481481477</v>
      </c>
      <c r="C85" s="128">
        <v>13</v>
      </c>
      <c r="D85" s="129">
        <v>35.92</v>
      </c>
      <c r="E85" s="129">
        <f t="shared" si="0"/>
        <v>466.96000000000004</v>
      </c>
      <c r="F85" s="134" t="s">
        <v>12</v>
      </c>
    </row>
    <row r="86" spans="2:6" ht="12.5">
      <c r="B86" s="127">
        <v>0.58234953703703707</v>
      </c>
      <c r="C86" s="128">
        <v>4</v>
      </c>
      <c r="D86" s="129">
        <v>35.94</v>
      </c>
      <c r="E86" s="129">
        <f t="shared" ref="E86:E149" si="1">C86*D86</f>
        <v>143.76</v>
      </c>
      <c r="F86" s="134" t="s">
        <v>12</v>
      </c>
    </row>
    <row r="87" spans="2:6" ht="12.5">
      <c r="B87" s="127">
        <v>0.58234953703703707</v>
      </c>
      <c r="C87" s="128">
        <v>143</v>
      </c>
      <c r="D87" s="129">
        <v>35.94</v>
      </c>
      <c r="E87" s="129">
        <f t="shared" si="1"/>
        <v>5139.42</v>
      </c>
      <c r="F87" s="134" t="s">
        <v>12</v>
      </c>
    </row>
    <row r="88" spans="2:6" ht="12.5">
      <c r="B88" s="127">
        <v>0.58527777777777779</v>
      </c>
      <c r="C88" s="128">
        <v>138</v>
      </c>
      <c r="D88" s="129">
        <v>35.94</v>
      </c>
      <c r="E88" s="129">
        <f t="shared" si="1"/>
        <v>4959.7199999999993</v>
      </c>
      <c r="F88" s="134" t="s">
        <v>12</v>
      </c>
    </row>
    <row r="89" spans="2:6" ht="12.5">
      <c r="B89" s="127">
        <v>0.58704861111111106</v>
      </c>
      <c r="C89" s="128">
        <v>218</v>
      </c>
      <c r="D89" s="129">
        <v>35.92</v>
      </c>
      <c r="E89" s="129">
        <f t="shared" si="1"/>
        <v>7830.56</v>
      </c>
      <c r="F89" s="134" t="s">
        <v>12</v>
      </c>
    </row>
    <row r="90" spans="2:6" ht="12.5">
      <c r="B90" s="127">
        <v>0.59777777777777774</v>
      </c>
      <c r="C90" s="128">
        <v>157</v>
      </c>
      <c r="D90" s="129">
        <v>35.9</v>
      </c>
      <c r="E90" s="129">
        <f t="shared" si="1"/>
        <v>5636.3</v>
      </c>
      <c r="F90" s="134" t="s">
        <v>12</v>
      </c>
    </row>
    <row r="91" spans="2:6" ht="12.5">
      <c r="B91" s="127">
        <v>0.59796296296296292</v>
      </c>
      <c r="C91" s="128">
        <v>227</v>
      </c>
      <c r="D91" s="129">
        <v>35.9</v>
      </c>
      <c r="E91" s="129">
        <f t="shared" si="1"/>
        <v>8149.2999999999993</v>
      </c>
      <c r="F91" s="134" t="s">
        <v>12</v>
      </c>
    </row>
    <row r="92" spans="2:6" ht="12.5">
      <c r="B92" s="127">
        <v>0.60219907407407403</v>
      </c>
      <c r="C92" s="128">
        <v>219</v>
      </c>
      <c r="D92" s="129">
        <v>35.96</v>
      </c>
      <c r="E92" s="129">
        <f t="shared" si="1"/>
        <v>7875.24</v>
      </c>
      <c r="F92" s="134" t="s">
        <v>12</v>
      </c>
    </row>
    <row r="93" spans="2:6" ht="12.5">
      <c r="B93" s="127">
        <v>0.60266203703703702</v>
      </c>
      <c r="C93" s="128">
        <v>173</v>
      </c>
      <c r="D93" s="129">
        <v>35.94</v>
      </c>
      <c r="E93" s="129">
        <f t="shared" si="1"/>
        <v>6217.62</v>
      </c>
      <c r="F93" s="134" t="s">
        <v>12</v>
      </c>
    </row>
    <row r="94" spans="2:6" ht="12.5">
      <c r="B94" s="127">
        <v>0.60822916666666671</v>
      </c>
      <c r="C94" s="128">
        <v>181</v>
      </c>
      <c r="D94" s="129">
        <v>36.119999999999997</v>
      </c>
      <c r="E94" s="129">
        <f t="shared" si="1"/>
        <v>6537.7199999999993</v>
      </c>
      <c r="F94" s="134" t="s">
        <v>12</v>
      </c>
    </row>
    <row r="95" spans="2:6" ht="12.5">
      <c r="B95" s="127">
        <v>0.60868055555555556</v>
      </c>
      <c r="C95" s="128">
        <v>100</v>
      </c>
      <c r="D95" s="129">
        <v>36.119999999999997</v>
      </c>
      <c r="E95" s="129">
        <f t="shared" si="1"/>
        <v>3611.9999999999995</v>
      </c>
      <c r="F95" s="134" t="s">
        <v>12</v>
      </c>
    </row>
    <row r="96" spans="2:6" ht="12.5">
      <c r="B96" s="127">
        <v>0.60892361111111115</v>
      </c>
      <c r="C96" s="128">
        <v>89</v>
      </c>
      <c r="D96" s="129">
        <v>36.1</v>
      </c>
      <c r="E96" s="129">
        <f t="shared" si="1"/>
        <v>3212.9</v>
      </c>
      <c r="F96" s="134" t="s">
        <v>12</v>
      </c>
    </row>
    <row r="97" spans="2:6" ht="12.5">
      <c r="B97" s="127">
        <v>0.6121064814814815</v>
      </c>
      <c r="C97" s="128">
        <v>154</v>
      </c>
      <c r="D97" s="129">
        <v>36.04</v>
      </c>
      <c r="E97" s="129">
        <f t="shared" si="1"/>
        <v>5550.16</v>
      </c>
      <c r="F97" s="134" t="s">
        <v>12</v>
      </c>
    </row>
    <row r="98" spans="2:6" ht="12.5">
      <c r="B98" s="127">
        <v>0.61395833333333338</v>
      </c>
      <c r="C98" s="128">
        <v>92</v>
      </c>
      <c r="D98" s="129">
        <v>36.04</v>
      </c>
      <c r="E98" s="129">
        <f t="shared" si="1"/>
        <v>3315.68</v>
      </c>
      <c r="F98" s="134" t="s">
        <v>12</v>
      </c>
    </row>
    <row r="99" spans="2:6" ht="12.5">
      <c r="B99" s="127">
        <v>0.61891203703703701</v>
      </c>
      <c r="C99" s="128">
        <v>156</v>
      </c>
      <c r="D99" s="129">
        <v>36.04</v>
      </c>
      <c r="E99" s="129">
        <f t="shared" si="1"/>
        <v>5622.24</v>
      </c>
      <c r="F99" s="134" t="s">
        <v>12</v>
      </c>
    </row>
    <row r="100" spans="2:6" ht="12.5">
      <c r="B100" s="127">
        <v>0.61940972222222224</v>
      </c>
      <c r="C100" s="128">
        <v>95</v>
      </c>
      <c r="D100" s="129">
        <v>36.020000000000003</v>
      </c>
      <c r="E100" s="129">
        <f t="shared" si="1"/>
        <v>3421.9</v>
      </c>
      <c r="F100" s="134" t="s">
        <v>12</v>
      </c>
    </row>
    <row r="101" spans="2:6" ht="12.5">
      <c r="B101" s="127">
        <v>0.62056712962962968</v>
      </c>
      <c r="C101" s="128">
        <v>27</v>
      </c>
      <c r="D101" s="129">
        <v>36</v>
      </c>
      <c r="E101" s="129">
        <f t="shared" si="1"/>
        <v>972</v>
      </c>
      <c r="F101" s="134" t="s">
        <v>12</v>
      </c>
    </row>
    <row r="102" spans="2:6" ht="12.5">
      <c r="B102" s="127">
        <v>0.62056712962962968</v>
      </c>
      <c r="C102" s="128">
        <v>85</v>
      </c>
      <c r="D102" s="129">
        <v>36</v>
      </c>
      <c r="E102" s="129">
        <f t="shared" si="1"/>
        <v>3060</v>
      </c>
      <c r="F102" s="134" t="s">
        <v>12</v>
      </c>
    </row>
    <row r="103" spans="2:6" ht="12.5">
      <c r="B103" s="127">
        <v>0.62396990740740743</v>
      </c>
      <c r="C103" s="128">
        <v>86</v>
      </c>
      <c r="D103" s="129">
        <v>35.979999999999997</v>
      </c>
      <c r="E103" s="129">
        <f t="shared" si="1"/>
        <v>3094.2799999999997</v>
      </c>
      <c r="F103" s="134" t="s">
        <v>12</v>
      </c>
    </row>
    <row r="104" spans="2:6" ht="12.5">
      <c r="B104" s="127">
        <v>0.62671296296296297</v>
      </c>
      <c r="C104" s="128">
        <v>146</v>
      </c>
      <c r="D104" s="129">
        <v>35.979999999999997</v>
      </c>
      <c r="E104" s="129">
        <f t="shared" si="1"/>
        <v>5253.08</v>
      </c>
      <c r="F104" s="134" t="s">
        <v>12</v>
      </c>
    </row>
    <row r="105" spans="2:6" ht="12.5">
      <c r="B105" s="127">
        <v>0.62671296296296297</v>
      </c>
      <c r="C105" s="128">
        <v>105</v>
      </c>
      <c r="D105" s="129">
        <v>35.979999999999997</v>
      </c>
      <c r="E105" s="129">
        <f t="shared" si="1"/>
        <v>3777.8999999999996</v>
      </c>
      <c r="F105" s="134" t="s">
        <v>12</v>
      </c>
    </row>
    <row r="106" spans="2:6" ht="12.5">
      <c r="B106" s="127">
        <v>0.62858796296296293</v>
      </c>
      <c r="C106" s="128">
        <v>109</v>
      </c>
      <c r="D106" s="129">
        <v>35.96</v>
      </c>
      <c r="E106" s="129">
        <f t="shared" si="1"/>
        <v>3919.64</v>
      </c>
      <c r="F106" s="134" t="s">
        <v>12</v>
      </c>
    </row>
    <row r="107" spans="2:6" ht="12.5">
      <c r="B107" s="127">
        <v>0.63131944444444443</v>
      </c>
      <c r="C107" s="128">
        <v>144</v>
      </c>
      <c r="D107" s="129">
        <v>35.94</v>
      </c>
      <c r="E107" s="129">
        <f t="shared" si="1"/>
        <v>5175.3599999999997</v>
      </c>
      <c r="F107" s="134" t="s">
        <v>12</v>
      </c>
    </row>
    <row r="108" spans="2:6" ht="12.5">
      <c r="B108" s="127">
        <v>0.6334143518518518</v>
      </c>
      <c r="C108" s="128">
        <v>146</v>
      </c>
      <c r="D108" s="129">
        <v>35.92</v>
      </c>
      <c r="E108" s="129">
        <f t="shared" si="1"/>
        <v>5244.3200000000006</v>
      </c>
      <c r="F108" s="134" t="s">
        <v>12</v>
      </c>
    </row>
    <row r="109" spans="2:6" ht="12.5">
      <c r="B109" s="127">
        <v>0.63693287037037039</v>
      </c>
      <c r="C109" s="128">
        <v>144</v>
      </c>
      <c r="D109" s="129">
        <v>35.92</v>
      </c>
      <c r="E109" s="129">
        <f t="shared" si="1"/>
        <v>5172.4800000000005</v>
      </c>
      <c r="F109" s="134" t="s">
        <v>12</v>
      </c>
    </row>
    <row r="110" spans="2:6" ht="12.5">
      <c r="B110" s="127">
        <v>0.63863425925925921</v>
      </c>
      <c r="C110" s="128">
        <v>122</v>
      </c>
      <c r="D110" s="129">
        <v>35.92</v>
      </c>
      <c r="E110" s="129">
        <f t="shared" si="1"/>
        <v>4382.24</v>
      </c>
      <c r="F110" s="134" t="s">
        <v>12</v>
      </c>
    </row>
    <row r="111" spans="2:6" ht="12.5">
      <c r="B111" s="127">
        <v>0.64068287037037042</v>
      </c>
      <c r="C111" s="128">
        <v>49</v>
      </c>
      <c r="D111" s="129">
        <v>35.92</v>
      </c>
      <c r="E111" s="129">
        <f t="shared" si="1"/>
        <v>1760.0800000000002</v>
      </c>
      <c r="F111" s="134" t="s">
        <v>12</v>
      </c>
    </row>
    <row r="112" spans="2:6" ht="12.5">
      <c r="B112" s="127">
        <v>0.64200231481481485</v>
      </c>
      <c r="C112" s="128">
        <v>168</v>
      </c>
      <c r="D112" s="129">
        <v>35.94</v>
      </c>
      <c r="E112" s="129">
        <f t="shared" si="1"/>
        <v>6037.92</v>
      </c>
      <c r="F112" s="134" t="s">
        <v>12</v>
      </c>
    </row>
    <row r="113" spans="2:6" ht="12.5">
      <c r="B113" s="127">
        <v>0.64652777777777781</v>
      </c>
      <c r="C113" s="128">
        <v>613</v>
      </c>
      <c r="D113" s="129">
        <v>36.020000000000003</v>
      </c>
      <c r="E113" s="129">
        <f t="shared" si="1"/>
        <v>22080.260000000002</v>
      </c>
      <c r="F113" s="134" t="s">
        <v>12</v>
      </c>
    </row>
    <row r="114" spans="2:6" ht="12.5">
      <c r="B114" s="127">
        <v>0.6472106481481481</v>
      </c>
      <c r="C114" s="128">
        <v>242</v>
      </c>
      <c r="D114" s="129">
        <v>35.979999999999997</v>
      </c>
      <c r="E114" s="129">
        <f t="shared" si="1"/>
        <v>8707.16</v>
      </c>
      <c r="F114" s="134" t="s">
        <v>12</v>
      </c>
    </row>
    <row r="115" spans="2:6" ht="12.5">
      <c r="B115" s="127">
        <v>0.6472106481481481</v>
      </c>
      <c r="C115" s="128">
        <v>303</v>
      </c>
      <c r="D115" s="129">
        <v>35.979999999999997</v>
      </c>
      <c r="E115" s="129">
        <f t="shared" si="1"/>
        <v>10901.939999999999</v>
      </c>
      <c r="F115" s="134" t="s">
        <v>12</v>
      </c>
    </row>
    <row r="116" spans="2:6" ht="12.5">
      <c r="B116" s="127">
        <v>0.64896990740740745</v>
      </c>
      <c r="C116" s="128">
        <v>141</v>
      </c>
      <c r="D116" s="129">
        <v>35.9</v>
      </c>
      <c r="E116" s="129">
        <f t="shared" si="1"/>
        <v>5061.8999999999996</v>
      </c>
      <c r="F116" s="134" t="s">
        <v>12</v>
      </c>
    </row>
    <row r="117" spans="2:6" ht="12.5">
      <c r="B117" s="127">
        <v>0.65027777777777773</v>
      </c>
      <c r="C117" s="128">
        <v>90</v>
      </c>
      <c r="D117" s="129">
        <v>35.9</v>
      </c>
      <c r="E117" s="129">
        <f t="shared" si="1"/>
        <v>3231</v>
      </c>
      <c r="F117" s="134" t="s">
        <v>12</v>
      </c>
    </row>
    <row r="118" spans="2:6" ht="12.5">
      <c r="B118" s="127">
        <v>0.65192129629629625</v>
      </c>
      <c r="C118" s="128">
        <v>197</v>
      </c>
      <c r="D118" s="129">
        <v>35.92</v>
      </c>
      <c r="E118" s="129">
        <f t="shared" si="1"/>
        <v>7076.2400000000007</v>
      </c>
      <c r="F118" s="134" t="s">
        <v>12</v>
      </c>
    </row>
    <row r="119" spans="2:6" ht="12.5">
      <c r="B119" s="127">
        <v>0.65583333333333338</v>
      </c>
      <c r="C119" s="128">
        <v>585</v>
      </c>
      <c r="D119" s="129">
        <v>36</v>
      </c>
      <c r="E119" s="129">
        <f t="shared" si="1"/>
        <v>21060</v>
      </c>
      <c r="F119" s="134" t="s">
        <v>12</v>
      </c>
    </row>
    <row r="120" spans="2:6" ht="12.5">
      <c r="B120" s="127">
        <v>0.65725694444444449</v>
      </c>
      <c r="C120" s="128">
        <v>184</v>
      </c>
      <c r="D120" s="129">
        <v>36.020000000000003</v>
      </c>
      <c r="E120" s="129">
        <f t="shared" si="1"/>
        <v>6627.68</v>
      </c>
      <c r="F120" s="134" t="s">
        <v>12</v>
      </c>
    </row>
    <row r="121" spans="2:6" ht="12.5">
      <c r="B121" s="127">
        <v>0.65972222222222221</v>
      </c>
      <c r="C121" s="128">
        <v>335</v>
      </c>
      <c r="D121" s="129">
        <v>35.979999999999997</v>
      </c>
      <c r="E121" s="129">
        <f t="shared" si="1"/>
        <v>12053.3</v>
      </c>
      <c r="F121" s="134" t="s">
        <v>12</v>
      </c>
    </row>
    <row r="122" spans="2:6" ht="12.5">
      <c r="B122" s="127">
        <v>0.66315972222222219</v>
      </c>
      <c r="C122" s="128">
        <v>317</v>
      </c>
      <c r="D122" s="129">
        <v>36.020000000000003</v>
      </c>
      <c r="E122" s="129">
        <f t="shared" si="1"/>
        <v>11418.34</v>
      </c>
      <c r="F122" s="134" t="s">
        <v>12</v>
      </c>
    </row>
    <row r="123" spans="2:6" ht="12.5">
      <c r="B123" s="127">
        <v>0.66672453703703705</v>
      </c>
      <c r="C123" s="128">
        <v>110</v>
      </c>
      <c r="D123" s="129">
        <v>36.020000000000003</v>
      </c>
      <c r="E123" s="129">
        <f t="shared" si="1"/>
        <v>3962.2000000000003</v>
      </c>
      <c r="F123" s="134" t="s">
        <v>12</v>
      </c>
    </row>
    <row r="124" spans="2:6" ht="12.5">
      <c r="B124" s="127">
        <v>0.66953703703703704</v>
      </c>
      <c r="C124" s="128">
        <v>24</v>
      </c>
      <c r="D124" s="129">
        <v>36.020000000000003</v>
      </c>
      <c r="E124" s="129">
        <f t="shared" si="1"/>
        <v>864.48</v>
      </c>
      <c r="F124" s="134" t="s">
        <v>12</v>
      </c>
    </row>
    <row r="125" spans="2:6" ht="12.5">
      <c r="B125" s="127">
        <v>0.67373842592592592</v>
      </c>
      <c r="C125" s="128">
        <v>123</v>
      </c>
      <c r="D125" s="129">
        <v>36</v>
      </c>
      <c r="E125" s="129">
        <f t="shared" si="1"/>
        <v>4428</v>
      </c>
      <c r="F125" s="134" t="s">
        <v>12</v>
      </c>
    </row>
    <row r="126" spans="2:6" ht="12.5">
      <c r="B126" s="127">
        <v>0.67373842592592592</v>
      </c>
      <c r="C126" s="128">
        <v>900</v>
      </c>
      <c r="D126" s="129">
        <v>36</v>
      </c>
      <c r="E126" s="129">
        <f t="shared" si="1"/>
        <v>32400</v>
      </c>
      <c r="F126" s="134" t="s">
        <v>12</v>
      </c>
    </row>
    <row r="127" spans="2:6" ht="12.5">
      <c r="B127" s="127">
        <v>0.67722222222222217</v>
      </c>
      <c r="C127" s="128">
        <v>118</v>
      </c>
      <c r="D127" s="129">
        <v>36.020000000000003</v>
      </c>
      <c r="E127" s="129">
        <f t="shared" si="1"/>
        <v>4250.3600000000006</v>
      </c>
      <c r="F127" s="134" t="s">
        <v>12</v>
      </c>
    </row>
    <row r="128" spans="2:6" ht="12.5">
      <c r="B128" s="127">
        <v>0.67755787037037041</v>
      </c>
      <c r="C128" s="128">
        <v>150</v>
      </c>
      <c r="D128" s="129">
        <v>36</v>
      </c>
      <c r="E128" s="129">
        <f t="shared" si="1"/>
        <v>5400</v>
      </c>
      <c r="F128" s="134" t="s">
        <v>12</v>
      </c>
    </row>
    <row r="129" spans="2:6" ht="12.5">
      <c r="B129" s="127">
        <v>0.68112268518518515</v>
      </c>
      <c r="C129" s="128">
        <v>327</v>
      </c>
      <c r="D129" s="129">
        <v>36.020000000000003</v>
      </c>
      <c r="E129" s="129">
        <f t="shared" si="1"/>
        <v>11778.54</v>
      </c>
      <c r="F129" s="134" t="s">
        <v>12</v>
      </c>
    </row>
    <row r="130" spans="2:6" ht="12.5">
      <c r="B130" s="127">
        <v>0.6811342592592593</v>
      </c>
      <c r="C130" s="128">
        <v>127</v>
      </c>
      <c r="D130" s="129">
        <v>36.020000000000003</v>
      </c>
      <c r="E130" s="129">
        <f t="shared" si="1"/>
        <v>4574.54</v>
      </c>
      <c r="F130" s="134" t="s">
        <v>12</v>
      </c>
    </row>
    <row r="131" spans="2:6" ht="12.5">
      <c r="B131" s="127">
        <v>0.68274305555555559</v>
      </c>
      <c r="C131" s="128">
        <v>111</v>
      </c>
      <c r="D131" s="129">
        <v>36</v>
      </c>
      <c r="E131" s="129">
        <f t="shared" si="1"/>
        <v>3996</v>
      </c>
      <c r="F131" s="134" t="s">
        <v>12</v>
      </c>
    </row>
    <row r="132" spans="2:6" ht="12.5">
      <c r="B132" s="127">
        <v>0.68274305555555559</v>
      </c>
      <c r="C132" s="128">
        <v>152</v>
      </c>
      <c r="D132" s="129">
        <v>36</v>
      </c>
      <c r="E132" s="129">
        <f t="shared" si="1"/>
        <v>5472</v>
      </c>
      <c r="F132" s="134" t="s">
        <v>12</v>
      </c>
    </row>
    <row r="133" spans="2:6" ht="12.5">
      <c r="B133" s="127">
        <v>0.68652777777777774</v>
      </c>
      <c r="C133" s="128">
        <v>113</v>
      </c>
      <c r="D133" s="129">
        <v>36.020000000000003</v>
      </c>
      <c r="E133" s="129">
        <f t="shared" si="1"/>
        <v>4070.26</v>
      </c>
      <c r="F133" s="134" t="s">
        <v>12</v>
      </c>
    </row>
    <row r="134" spans="2:6" ht="12.5">
      <c r="B134" s="127">
        <v>0.6881828703703704</v>
      </c>
      <c r="C134" s="128">
        <v>181</v>
      </c>
      <c r="D134" s="129">
        <v>36.020000000000003</v>
      </c>
      <c r="E134" s="129">
        <f t="shared" si="1"/>
        <v>6519.6200000000008</v>
      </c>
      <c r="F134" s="134" t="s">
        <v>12</v>
      </c>
    </row>
    <row r="135" spans="2:6" ht="12.5">
      <c r="B135" s="127">
        <v>0.68824074074074071</v>
      </c>
      <c r="C135" s="128">
        <v>195</v>
      </c>
      <c r="D135" s="129">
        <v>36.020000000000003</v>
      </c>
      <c r="E135" s="129">
        <f t="shared" si="1"/>
        <v>7023.9000000000005</v>
      </c>
      <c r="F135" s="134" t="s">
        <v>12</v>
      </c>
    </row>
    <row r="136" spans="2:6" ht="12.5">
      <c r="B136" s="127">
        <v>0.69046296296296295</v>
      </c>
      <c r="C136" s="128">
        <v>109</v>
      </c>
      <c r="D136" s="129">
        <v>36.020000000000003</v>
      </c>
      <c r="E136" s="129">
        <f t="shared" si="1"/>
        <v>3926.1800000000003</v>
      </c>
      <c r="F136" s="134" t="s">
        <v>12</v>
      </c>
    </row>
    <row r="137" spans="2:6" ht="12.5">
      <c r="B137" s="127">
        <v>0.69060185185185186</v>
      </c>
      <c r="C137" s="128">
        <v>166</v>
      </c>
      <c r="D137" s="129">
        <v>36</v>
      </c>
      <c r="E137" s="129">
        <f t="shared" si="1"/>
        <v>5976</v>
      </c>
      <c r="F137" s="134" t="s">
        <v>12</v>
      </c>
    </row>
    <row r="138" spans="2:6" ht="12.5">
      <c r="B138" s="127">
        <v>0.69204861111111116</v>
      </c>
      <c r="C138" s="128">
        <v>237</v>
      </c>
      <c r="D138" s="129">
        <v>35.979999999999997</v>
      </c>
      <c r="E138" s="129">
        <f t="shared" si="1"/>
        <v>8527.2599999999984</v>
      </c>
      <c r="F138" s="134" t="s">
        <v>12</v>
      </c>
    </row>
    <row r="139" spans="2:6" ht="12.5">
      <c r="B139" s="127">
        <v>0.69475694444444447</v>
      </c>
      <c r="C139" s="128">
        <v>102</v>
      </c>
      <c r="D139" s="129">
        <v>35.96</v>
      </c>
      <c r="E139" s="129">
        <f t="shared" si="1"/>
        <v>3667.92</v>
      </c>
      <c r="F139" s="134" t="s">
        <v>12</v>
      </c>
    </row>
    <row r="140" spans="2:6" ht="12.5">
      <c r="B140" s="127">
        <v>0.69555555555555559</v>
      </c>
      <c r="C140" s="128">
        <v>224</v>
      </c>
      <c r="D140" s="129">
        <v>35.92</v>
      </c>
      <c r="E140" s="129">
        <f t="shared" si="1"/>
        <v>8046.08</v>
      </c>
      <c r="F140" s="134" t="s">
        <v>12</v>
      </c>
    </row>
    <row r="141" spans="2:6" ht="12.5">
      <c r="B141" s="127">
        <v>0.69791666666666663</v>
      </c>
      <c r="C141" s="128">
        <v>131</v>
      </c>
      <c r="D141" s="129">
        <v>35.9</v>
      </c>
      <c r="E141" s="129">
        <f t="shared" si="1"/>
        <v>4702.8999999999996</v>
      </c>
      <c r="F141" s="134" t="s">
        <v>12</v>
      </c>
    </row>
    <row r="142" spans="2:6" ht="12.5">
      <c r="B142" s="127">
        <v>0.69922453703703702</v>
      </c>
      <c r="C142" s="128">
        <v>112</v>
      </c>
      <c r="D142" s="129">
        <v>35.880000000000003</v>
      </c>
      <c r="E142" s="129">
        <f t="shared" si="1"/>
        <v>4018.5600000000004</v>
      </c>
      <c r="F142" s="134" t="s">
        <v>12</v>
      </c>
    </row>
    <row r="143" spans="2:6" ht="12.5">
      <c r="B143" s="127">
        <v>0.69922453703703702</v>
      </c>
      <c r="C143" s="128">
        <v>212</v>
      </c>
      <c r="D143" s="129">
        <v>35.880000000000003</v>
      </c>
      <c r="E143" s="129">
        <f t="shared" si="1"/>
        <v>7606.56</v>
      </c>
      <c r="F143" s="134" t="s">
        <v>12</v>
      </c>
    </row>
    <row r="144" spans="2:6" ht="12.5">
      <c r="B144" s="127">
        <v>0.70157407407407413</v>
      </c>
      <c r="C144" s="128">
        <v>6</v>
      </c>
      <c r="D144" s="129">
        <v>35.9</v>
      </c>
      <c r="E144" s="129">
        <f t="shared" si="1"/>
        <v>215.39999999999998</v>
      </c>
      <c r="F144" s="134" t="s">
        <v>12</v>
      </c>
    </row>
    <row r="145" spans="2:6" ht="12.5">
      <c r="B145" s="127">
        <v>0.70195601851851852</v>
      </c>
      <c r="C145" s="128">
        <v>144</v>
      </c>
      <c r="D145" s="129">
        <v>35.9</v>
      </c>
      <c r="E145" s="129">
        <f t="shared" si="1"/>
        <v>5169.5999999999995</v>
      </c>
      <c r="F145" s="134" t="s">
        <v>12</v>
      </c>
    </row>
    <row r="146" spans="2:6" ht="12.5">
      <c r="B146" s="127">
        <v>0.70395833333333335</v>
      </c>
      <c r="C146" s="128">
        <v>89</v>
      </c>
      <c r="D146" s="129">
        <v>35.86</v>
      </c>
      <c r="E146" s="129">
        <f t="shared" si="1"/>
        <v>3191.54</v>
      </c>
      <c r="F146" s="134" t="s">
        <v>12</v>
      </c>
    </row>
    <row r="147" spans="2:6" ht="12.5">
      <c r="B147" s="127">
        <v>0.70395833333333335</v>
      </c>
      <c r="C147" s="128">
        <v>136</v>
      </c>
      <c r="D147" s="129">
        <v>35.86</v>
      </c>
      <c r="E147" s="129">
        <f t="shared" si="1"/>
        <v>4876.96</v>
      </c>
      <c r="F147" s="134" t="s">
        <v>12</v>
      </c>
    </row>
    <row r="148" spans="2:6" ht="12.5">
      <c r="B148" s="127">
        <v>0.70572916666666663</v>
      </c>
      <c r="C148" s="128">
        <v>234</v>
      </c>
      <c r="D148" s="129">
        <v>35.840000000000003</v>
      </c>
      <c r="E148" s="129">
        <f t="shared" si="1"/>
        <v>8386.5600000000013</v>
      </c>
      <c r="F148" s="134" t="s">
        <v>12</v>
      </c>
    </row>
    <row r="149" spans="2:6" ht="12.5">
      <c r="B149" s="127">
        <v>0.70793981481481483</v>
      </c>
      <c r="C149" s="128">
        <v>180</v>
      </c>
      <c r="D149" s="129">
        <v>35.799999999999997</v>
      </c>
      <c r="E149" s="129">
        <f t="shared" si="1"/>
        <v>6443.9999999999991</v>
      </c>
      <c r="F149" s="134" t="s">
        <v>12</v>
      </c>
    </row>
    <row r="150" spans="2:6" ht="12.5">
      <c r="B150" s="127">
        <v>0.70793981481481483</v>
      </c>
      <c r="C150" s="128">
        <v>21</v>
      </c>
      <c r="D150" s="129">
        <v>35.799999999999997</v>
      </c>
      <c r="E150" s="129">
        <f t="shared" ref="E150:E154" si="2">C150*D150</f>
        <v>751.8</v>
      </c>
      <c r="F150" s="134" t="s">
        <v>12</v>
      </c>
    </row>
    <row r="151" spans="2:6" ht="12.5">
      <c r="B151" s="127">
        <v>0.71049768518518519</v>
      </c>
      <c r="C151" s="128">
        <v>321</v>
      </c>
      <c r="D151" s="129">
        <v>35.86</v>
      </c>
      <c r="E151" s="129">
        <f t="shared" si="2"/>
        <v>11511.06</v>
      </c>
      <c r="F151" s="134" t="s">
        <v>12</v>
      </c>
    </row>
    <row r="152" spans="2:6" ht="12.5">
      <c r="B152" s="127">
        <v>0.72560185185185189</v>
      </c>
      <c r="C152" s="128">
        <v>164</v>
      </c>
      <c r="D152" s="129">
        <v>35.94</v>
      </c>
      <c r="E152" s="129">
        <f t="shared" si="2"/>
        <v>5894.16</v>
      </c>
      <c r="F152" s="134" t="s">
        <v>12</v>
      </c>
    </row>
    <row r="153" spans="2:6" ht="12.5">
      <c r="B153" s="127">
        <v>0.72560185185185189</v>
      </c>
      <c r="C153" s="128">
        <v>362</v>
      </c>
      <c r="D153" s="129">
        <v>35.94</v>
      </c>
      <c r="E153" s="129">
        <f t="shared" si="2"/>
        <v>13010.279999999999</v>
      </c>
      <c r="F153" s="134" t="s">
        <v>12</v>
      </c>
    </row>
    <row r="154" spans="2:6" ht="12.5">
      <c r="B154" s="127">
        <v>0.72560185185185189</v>
      </c>
      <c r="C154" s="128">
        <v>409</v>
      </c>
      <c r="D154" s="129">
        <v>35.94</v>
      </c>
      <c r="E154" s="129">
        <f t="shared" si="2"/>
        <v>14699.46</v>
      </c>
      <c r="F154" s="134" t="s">
        <v>12</v>
      </c>
    </row>
    <row r="155" spans="2:6" ht="12.5">
      <c r="B155" s="109"/>
      <c r="C155" s="128"/>
      <c r="D155" s="129"/>
      <c r="E155" s="111"/>
      <c r="F155" s="60"/>
    </row>
    <row r="156" spans="2:6" ht="12.5">
      <c r="B156" s="109"/>
      <c r="C156" s="128"/>
      <c r="D156" s="129"/>
      <c r="E156" s="111"/>
      <c r="F156" s="60"/>
    </row>
    <row r="157" spans="2:6" ht="12.5">
      <c r="B157" s="109"/>
      <c r="C157" s="128"/>
      <c r="D157" s="129"/>
      <c r="E157" s="111"/>
      <c r="F157" s="60"/>
    </row>
    <row r="158" spans="2:6" ht="12.5">
      <c r="B158" s="109"/>
      <c r="C158" s="128"/>
      <c r="D158" s="129"/>
      <c r="E158" s="111"/>
      <c r="F158" s="60"/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8" priority="1">
      <formula>$D15&gt;#REF!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43F9-AA23-47D1-84B3-60216154E426}">
  <dimension ref="B1:L323"/>
  <sheetViews>
    <sheetView topLeftCell="A6" workbookViewId="0">
      <selection activeCell="B21" sqref="B21:F15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46248</v>
      </c>
      <c r="C15" s="58">
        <f>SUMIF(F21:F4979,F15,C21:C4979)</f>
        <v>25201</v>
      </c>
      <c r="D15" s="59">
        <f>E15/C15</f>
        <v>35.554123249077399</v>
      </c>
      <c r="E15" s="59">
        <f>SUMIF(F21:F4979,F15,E21:E4979)</f>
        <v>895999.4599999995</v>
      </c>
      <c r="F15" s="60" t="s">
        <v>12</v>
      </c>
    </row>
    <row r="16" spans="2:10">
      <c r="B16" s="26">
        <f>B15</f>
        <v>46248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0.37939814814814815</v>
      </c>
      <c r="C21" s="128">
        <v>638</v>
      </c>
      <c r="D21" s="129">
        <v>35.54</v>
      </c>
      <c r="E21" s="111">
        <v>22674.52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0.3818287037037037</v>
      </c>
      <c r="C22" s="128">
        <v>93</v>
      </c>
      <c r="D22" s="129">
        <v>35.58</v>
      </c>
      <c r="E22" s="111">
        <v>3308.94</v>
      </c>
      <c r="F22" s="60" t="s">
        <v>12</v>
      </c>
    </row>
    <row r="23" spans="2:12" ht="12.5">
      <c r="B23" s="127">
        <v>0.3853125</v>
      </c>
      <c r="C23" s="128">
        <v>879</v>
      </c>
      <c r="D23" s="129">
        <v>35.659999999999997</v>
      </c>
      <c r="E23" s="111">
        <v>31345.139999999996</v>
      </c>
      <c r="F23" s="60" t="s">
        <v>12</v>
      </c>
    </row>
    <row r="24" spans="2:12" ht="12.5">
      <c r="B24" s="127">
        <v>0.38856481481481481</v>
      </c>
      <c r="C24" s="128">
        <v>330</v>
      </c>
      <c r="D24" s="129">
        <v>35.840000000000003</v>
      </c>
      <c r="E24" s="111">
        <v>11827.2</v>
      </c>
      <c r="F24" s="60" t="s">
        <v>12</v>
      </c>
    </row>
    <row r="25" spans="2:12" ht="12.5">
      <c r="B25" s="127">
        <v>0.38895833333333335</v>
      </c>
      <c r="C25" s="128">
        <v>228</v>
      </c>
      <c r="D25" s="129">
        <v>35.82</v>
      </c>
      <c r="E25" s="111">
        <v>8166.96</v>
      </c>
      <c r="F25" s="60" t="s">
        <v>12</v>
      </c>
    </row>
    <row r="26" spans="2:12" ht="12.5">
      <c r="B26" s="127">
        <v>0.39170138888888889</v>
      </c>
      <c r="C26" s="128">
        <v>95</v>
      </c>
      <c r="D26" s="129">
        <v>35.799999999999997</v>
      </c>
      <c r="E26" s="111">
        <v>3400.9999999999995</v>
      </c>
      <c r="F26" s="60" t="s">
        <v>12</v>
      </c>
    </row>
    <row r="27" spans="2:12" ht="12.5">
      <c r="B27" s="127">
        <v>0.39458333333333334</v>
      </c>
      <c r="C27" s="128">
        <v>445</v>
      </c>
      <c r="D27" s="129">
        <v>35.840000000000003</v>
      </c>
      <c r="E27" s="111">
        <v>15948.800000000001</v>
      </c>
      <c r="F27" s="60" t="s">
        <v>12</v>
      </c>
    </row>
    <row r="28" spans="2:12" ht="12.5">
      <c r="B28" s="127">
        <v>0.39497685185185183</v>
      </c>
      <c r="C28" s="128">
        <v>143</v>
      </c>
      <c r="D28" s="129">
        <v>35.799999999999997</v>
      </c>
      <c r="E28" s="111">
        <v>5119.3999999999996</v>
      </c>
      <c r="F28" s="60" t="s">
        <v>12</v>
      </c>
    </row>
    <row r="29" spans="2:12" ht="12.5">
      <c r="B29" s="127">
        <v>0.39738425925925924</v>
      </c>
      <c r="C29" s="128">
        <v>85</v>
      </c>
      <c r="D29" s="129">
        <v>35.9</v>
      </c>
      <c r="E29" s="111">
        <v>3051.5</v>
      </c>
      <c r="F29" s="60" t="s">
        <v>12</v>
      </c>
    </row>
    <row r="30" spans="2:12" ht="12.5">
      <c r="B30" s="127">
        <v>0.39807870370370368</v>
      </c>
      <c r="C30" s="128">
        <v>65</v>
      </c>
      <c r="D30" s="129">
        <v>35.9</v>
      </c>
      <c r="E30" s="111">
        <v>2333.5</v>
      </c>
      <c r="F30" s="60" t="s">
        <v>12</v>
      </c>
    </row>
    <row r="31" spans="2:12" ht="12.5">
      <c r="B31" s="127">
        <v>0.40047453703703706</v>
      </c>
      <c r="C31" s="128">
        <v>369</v>
      </c>
      <c r="D31" s="129">
        <v>35.94</v>
      </c>
      <c r="E31" s="111">
        <v>13261.859999999999</v>
      </c>
      <c r="F31" s="60" t="s">
        <v>12</v>
      </c>
    </row>
    <row r="32" spans="2:12" ht="12.5">
      <c r="B32" s="127">
        <v>0.4022337962962963</v>
      </c>
      <c r="C32" s="128">
        <v>109</v>
      </c>
      <c r="D32" s="129">
        <v>35.92</v>
      </c>
      <c r="E32" s="111">
        <v>3915.28</v>
      </c>
      <c r="F32" s="60" t="s">
        <v>12</v>
      </c>
    </row>
    <row r="33" spans="2:6" ht="12.5">
      <c r="B33" s="127">
        <v>0.40248842592592593</v>
      </c>
      <c r="C33" s="128">
        <v>136</v>
      </c>
      <c r="D33" s="129">
        <v>35.9</v>
      </c>
      <c r="E33" s="111">
        <v>4882.3999999999996</v>
      </c>
      <c r="F33" s="60" t="s">
        <v>12</v>
      </c>
    </row>
    <row r="34" spans="2:6" ht="12.5">
      <c r="B34" s="127">
        <v>0.40465277777777775</v>
      </c>
      <c r="C34" s="128">
        <v>91</v>
      </c>
      <c r="D34" s="129">
        <v>35.880000000000003</v>
      </c>
      <c r="E34" s="111">
        <v>3265.0800000000004</v>
      </c>
      <c r="F34" s="60" t="s">
        <v>12</v>
      </c>
    </row>
    <row r="35" spans="2:6" ht="12.5">
      <c r="B35" s="127">
        <v>0.40491898148148148</v>
      </c>
      <c r="C35" s="128">
        <v>109</v>
      </c>
      <c r="D35" s="129">
        <v>35.840000000000003</v>
      </c>
      <c r="E35" s="111">
        <v>3906.5600000000004</v>
      </c>
      <c r="F35" s="60" t="s">
        <v>12</v>
      </c>
    </row>
    <row r="36" spans="2:6" ht="12.5">
      <c r="B36" s="127">
        <v>0.40737268518518521</v>
      </c>
      <c r="C36" s="128">
        <v>104</v>
      </c>
      <c r="D36" s="129">
        <v>35.76</v>
      </c>
      <c r="E36" s="111">
        <v>3719.04</v>
      </c>
      <c r="F36" s="60" t="s">
        <v>12</v>
      </c>
    </row>
    <row r="37" spans="2:6" ht="12.5">
      <c r="B37" s="127">
        <v>0.41181712962962963</v>
      </c>
      <c r="C37" s="128">
        <v>298</v>
      </c>
      <c r="D37" s="129">
        <v>35.82</v>
      </c>
      <c r="E37" s="111">
        <v>10674.36</v>
      </c>
      <c r="F37" s="60" t="s">
        <v>12</v>
      </c>
    </row>
    <row r="38" spans="2:6" ht="12.5">
      <c r="B38" s="127">
        <v>0.41342592592592592</v>
      </c>
      <c r="C38" s="128">
        <v>270</v>
      </c>
      <c r="D38" s="129">
        <v>35.840000000000003</v>
      </c>
      <c r="E38" s="111">
        <v>9676.8000000000011</v>
      </c>
      <c r="F38" s="60" t="s">
        <v>12</v>
      </c>
    </row>
    <row r="39" spans="2:6" ht="12.5">
      <c r="B39" s="127">
        <v>0.41427083333333331</v>
      </c>
      <c r="C39" s="128">
        <v>95</v>
      </c>
      <c r="D39" s="129">
        <v>35.840000000000003</v>
      </c>
      <c r="E39" s="111">
        <v>3404.8</v>
      </c>
      <c r="F39" s="60" t="s">
        <v>12</v>
      </c>
    </row>
    <row r="40" spans="2:6" ht="12.5">
      <c r="B40" s="127">
        <v>0.41715277777777776</v>
      </c>
      <c r="C40" s="128">
        <v>66</v>
      </c>
      <c r="D40" s="129">
        <v>35.799999999999997</v>
      </c>
      <c r="E40" s="111">
        <v>2362.7999999999997</v>
      </c>
      <c r="F40" s="60" t="s">
        <v>12</v>
      </c>
    </row>
    <row r="41" spans="2:6" ht="12.5">
      <c r="B41" s="127">
        <v>0.41715277777777776</v>
      </c>
      <c r="C41" s="128">
        <v>27</v>
      </c>
      <c r="D41" s="129">
        <v>35.799999999999997</v>
      </c>
      <c r="E41" s="111">
        <v>966.59999999999991</v>
      </c>
      <c r="F41" s="60" t="s">
        <v>12</v>
      </c>
    </row>
    <row r="42" spans="2:6" ht="12.5">
      <c r="B42" s="127">
        <v>0.41755787037037034</v>
      </c>
      <c r="C42" s="128">
        <v>185</v>
      </c>
      <c r="D42" s="129">
        <v>35.78</v>
      </c>
      <c r="E42" s="111">
        <v>6619.3</v>
      </c>
      <c r="F42" s="60" t="s">
        <v>12</v>
      </c>
    </row>
    <row r="43" spans="2:6" ht="12.5">
      <c r="B43" s="127">
        <v>0.4226273148148148</v>
      </c>
      <c r="C43" s="128">
        <v>92</v>
      </c>
      <c r="D43" s="129">
        <v>35.700000000000003</v>
      </c>
      <c r="E43" s="111">
        <v>3284.4</v>
      </c>
      <c r="F43" s="60" t="s">
        <v>12</v>
      </c>
    </row>
    <row r="44" spans="2:6" ht="12.5">
      <c r="B44" s="127">
        <v>0.4226273148148148</v>
      </c>
      <c r="C44" s="128">
        <v>63</v>
      </c>
      <c r="D44" s="129">
        <v>35.700000000000003</v>
      </c>
      <c r="E44" s="111">
        <v>2249.1000000000004</v>
      </c>
      <c r="F44" s="60" t="s">
        <v>12</v>
      </c>
    </row>
    <row r="45" spans="2:6" ht="12.5">
      <c r="B45" s="127">
        <v>0.42271990740740739</v>
      </c>
      <c r="C45" s="128">
        <v>184</v>
      </c>
      <c r="D45" s="129">
        <v>35.700000000000003</v>
      </c>
      <c r="E45" s="111">
        <v>6568.8</v>
      </c>
      <c r="F45" s="60" t="s">
        <v>12</v>
      </c>
    </row>
    <row r="46" spans="2:6" ht="12.5">
      <c r="B46" s="127">
        <v>0.4256712962962963</v>
      </c>
      <c r="C46" s="128">
        <v>277</v>
      </c>
      <c r="D46" s="129">
        <v>35.799999999999997</v>
      </c>
      <c r="E46" s="111">
        <v>9916.5999999999985</v>
      </c>
      <c r="F46" s="60" t="s">
        <v>12</v>
      </c>
    </row>
    <row r="47" spans="2:6" ht="12.5">
      <c r="B47" s="127">
        <v>0.42953703703703705</v>
      </c>
      <c r="C47" s="128">
        <v>114</v>
      </c>
      <c r="D47" s="129">
        <v>35.799999999999997</v>
      </c>
      <c r="E47" s="111">
        <v>4081.2</v>
      </c>
      <c r="F47" s="60" t="s">
        <v>12</v>
      </c>
    </row>
    <row r="48" spans="2:6" ht="12.5">
      <c r="B48" s="127">
        <v>0.42953703703703705</v>
      </c>
      <c r="C48" s="128">
        <v>183</v>
      </c>
      <c r="D48" s="129">
        <v>35.799999999999997</v>
      </c>
      <c r="E48" s="111">
        <v>6551.4</v>
      </c>
      <c r="F48" s="60" t="s">
        <v>12</v>
      </c>
    </row>
    <row r="49" spans="2:6" ht="12.5">
      <c r="B49" s="127">
        <v>0.43622685185185184</v>
      </c>
      <c r="C49" s="128">
        <v>177</v>
      </c>
      <c r="D49" s="129">
        <v>35.74</v>
      </c>
      <c r="E49" s="111">
        <v>6325.9800000000005</v>
      </c>
      <c r="F49" s="60" t="s">
        <v>12</v>
      </c>
    </row>
    <row r="50" spans="2:6" ht="12.5">
      <c r="B50" s="127">
        <v>0.43622685185185184</v>
      </c>
      <c r="C50" s="128">
        <v>190</v>
      </c>
      <c r="D50" s="129">
        <v>35.74</v>
      </c>
      <c r="E50" s="111">
        <v>6790.6</v>
      </c>
      <c r="F50" s="60" t="s">
        <v>12</v>
      </c>
    </row>
    <row r="51" spans="2:6" ht="12.5">
      <c r="B51" s="127">
        <v>0.43692129629629628</v>
      </c>
      <c r="C51" s="128">
        <v>123</v>
      </c>
      <c r="D51" s="129">
        <v>35.700000000000003</v>
      </c>
      <c r="E51" s="111">
        <v>4391.1000000000004</v>
      </c>
      <c r="F51" s="60" t="s">
        <v>12</v>
      </c>
    </row>
    <row r="52" spans="2:6" ht="12.5">
      <c r="B52" s="127">
        <v>0.44101851851851853</v>
      </c>
      <c r="C52" s="128">
        <v>118</v>
      </c>
      <c r="D52" s="129">
        <v>35.72</v>
      </c>
      <c r="E52" s="111">
        <v>4214.96</v>
      </c>
      <c r="F52" s="60" t="s">
        <v>12</v>
      </c>
    </row>
    <row r="53" spans="2:6" ht="12.5">
      <c r="B53" s="127">
        <v>0.44101851851851853</v>
      </c>
      <c r="C53" s="128">
        <v>128</v>
      </c>
      <c r="D53" s="129">
        <v>35.72</v>
      </c>
      <c r="E53" s="111">
        <v>4572.16</v>
      </c>
      <c r="F53" s="60" t="s">
        <v>12</v>
      </c>
    </row>
    <row r="54" spans="2:6" ht="12.5">
      <c r="B54" s="127">
        <v>0.44310185185185186</v>
      </c>
      <c r="C54" s="128">
        <v>101</v>
      </c>
      <c r="D54" s="129">
        <v>35.68</v>
      </c>
      <c r="E54" s="111">
        <v>3603.68</v>
      </c>
      <c r="F54" s="60" t="s">
        <v>12</v>
      </c>
    </row>
    <row r="55" spans="2:6" ht="12.5">
      <c r="B55" s="127">
        <v>0.44391203703703702</v>
      </c>
      <c r="C55" s="128">
        <v>131</v>
      </c>
      <c r="D55" s="129">
        <v>35.64</v>
      </c>
      <c r="E55" s="111">
        <v>4668.84</v>
      </c>
      <c r="F55" s="60" t="s">
        <v>12</v>
      </c>
    </row>
    <row r="56" spans="2:6" ht="12.5">
      <c r="B56" s="127">
        <v>0.44849537037037035</v>
      </c>
      <c r="C56" s="128">
        <v>194</v>
      </c>
      <c r="D56" s="129">
        <v>35.700000000000003</v>
      </c>
      <c r="E56" s="111">
        <v>6925.8</v>
      </c>
      <c r="F56" s="60" t="s">
        <v>12</v>
      </c>
    </row>
    <row r="57" spans="2:6" ht="12.5">
      <c r="B57" s="127">
        <v>0.45894675925925926</v>
      </c>
      <c r="C57" s="128">
        <v>613</v>
      </c>
      <c r="D57" s="129">
        <v>35.72</v>
      </c>
      <c r="E57" s="111">
        <v>21896.36</v>
      </c>
      <c r="F57" s="60" t="s">
        <v>12</v>
      </c>
    </row>
    <row r="58" spans="2:6" ht="12.5">
      <c r="B58" s="127">
        <v>0.46173611111111112</v>
      </c>
      <c r="C58" s="128">
        <v>59</v>
      </c>
      <c r="D58" s="129">
        <v>35.72</v>
      </c>
      <c r="E58" s="111">
        <v>2107.48</v>
      </c>
      <c r="F58" s="60" t="s">
        <v>12</v>
      </c>
    </row>
    <row r="59" spans="2:6" ht="12.5">
      <c r="B59" s="127">
        <v>0.46173611111111112</v>
      </c>
      <c r="C59" s="128">
        <v>62</v>
      </c>
      <c r="D59" s="129">
        <v>35.72</v>
      </c>
      <c r="E59" s="111">
        <v>2214.64</v>
      </c>
      <c r="F59" s="60" t="s">
        <v>12</v>
      </c>
    </row>
    <row r="60" spans="2:6" ht="12.5">
      <c r="B60" s="127">
        <v>0.46210648148148148</v>
      </c>
      <c r="C60" s="128">
        <v>91</v>
      </c>
      <c r="D60" s="129">
        <v>35.700000000000003</v>
      </c>
      <c r="E60" s="111">
        <v>3248.7000000000003</v>
      </c>
      <c r="F60" s="60" t="s">
        <v>12</v>
      </c>
    </row>
    <row r="61" spans="2:6" ht="12.5">
      <c r="B61" s="127">
        <v>0.46483796296296298</v>
      </c>
      <c r="C61" s="128">
        <v>236</v>
      </c>
      <c r="D61" s="129">
        <v>35.700000000000003</v>
      </c>
      <c r="E61" s="111">
        <v>8425.2000000000007</v>
      </c>
      <c r="F61" s="60" t="s">
        <v>12</v>
      </c>
    </row>
    <row r="62" spans="2:6" ht="12.5">
      <c r="B62" s="127">
        <v>0.46530092592592592</v>
      </c>
      <c r="C62" s="128">
        <v>96</v>
      </c>
      <c r="D62" s="129">
        <v>35.659999999999997</v>
      </c>
      <c r="E62" s="111">
        <v>3423.3599999999997</v>
      </c>
      <c r="F62" s="60" t="s">
        <v>12</v>
      </c>
    </row>
    <row r="63" spans="2:6" ht="12.5">
      <c r="B63" s="127">
        <v>0.46952546296296294</v>
      </c>
      <c r="C63" s="128">
        <v>118</v>
      </c>
      <c r="D63" s="129">
        <v>35.74</v>
      </c>
      <c r="E63" s="111">
        <v>4217.3200000000006</v>
      </c>
      <c r="F63" s="60" t="s">
        <v>12</v>
      </c>
    </row>
    <row r="64" spans="2:6" ht="12.5">
      <c r="B64" s="127">
        <v>0.47083333333333333</v>
      </c>
      <c r="C64" s="128">
        <v>106</v>
      </c>
      <c r="D64" s="129">
        <v>35.72</v>
      </c>
      <c r="E64" s="111">
        <v>3786.3199999999997</v>
      </c>
      <c r="F64" s="60" t="s">
        <v>12</v>
      </c>
    </row>
    <row r="65" spans="2:6" ht="12.5">
      <c r="B65" s="127">
        <v>0.47336805555555556</v>
      </c>
      <c r="C65" s="128">
        <v>90</v>
      </c>
      <c r="D65" s="129">
        <v>35.700000000000003</v>
      </c>
      <c r="E65" s="111">
        <v>3213.0000000000005</v>
      </c>
      <c r="F65" s="60" t="s">
        <v>12</v>
      </c>
    </row>
    <row r="66" spans="2:6" ht="12.5">
      <c r="B66" s="127">
        <v>0.47407407407407409</v>
      </c>
      <c r="C66" s="128">
        <v>99</v>
      </c>
      <c r="D66" s="129">
        <v>35.68</v>
      </c>
      <c r="E66" s="111">
        <v>3532.32</v>
      </c>
      <c r="F66" s="60" t="s">
        <v>12</v>
      </c>
    </row>
    <row r="67" spans="2:6" ht="12.5">
      <c r="B67" s="127">
        <v>0.47909722222222223</v>
      </c>
      <c r="C67" s="128">
        <v>176</v>
      </c>
      <c r="D67" s="129">
        <v>35.72</v>
      </c>
      <c r="E67" s="111">
        <v>6286.7199999999993</v>
      </c>
      <c r="F67" s="60" t="s">
        <v>12</v>
      </c>
    </row>
    <row r="68" spans="2:6" ht="12.5">
      <c r="B68" s="127">
        <v>0.48072916666666665</v>
      </c>
      <c r="C68" s="128">
        <v>132</v>
      </c>
      <c r="D68" s="129">
        <v>35.700000000000003</v>
      </c>
      <c r="E68" s="111">
        <v>4712.4000000000005</v>
      </c>
      <c r="F68" s="60" t="s">
        <v>12</v>
      </c>
    </row>
    <row r="69" spans="2:6" ht="12.5">
      <c r="B69" s="127">
        <v>0.48445601851851849</v>
      </c>
      <c r="C69" s="128">
        <v>84</v>
      </c>
      <c r="D69" s="129">
        <v>35.659999999999997</v>
      </c>
      <c r="E69" s="111">
        <v>2995.4399999999996</v>
      </c>
      <c r="F69" s="60" t="s">
        <v>12</v>
      </c>
    </row>
    <row r="70" spans="2:6" ht="12.5">
      <c r="B70" s="127">
        <v>0.49362268518518521</v>
      </c>
      <c r="C70" s="128">
        <v>338</v>
      </c>
      <c r="D70" s="129">
        <v>35.68</v>
      </c>
      <c r="E70" s="111">
        <v>12059.84</v>
      </c>
      <c r="F70" s="60" t="s">
        <v>12</v>
      </c>
    </row>
    <row r="71" spans="2:6" ht="12.5">
      <c r="B71" s="127">
        <v>0.49488425925925927</v>
      </c>
      <c r="C71" s="128">
        <v>145</v>
      </c>
      <c r="D71" s="129">
        <v>35.68</v>
      </c>
      <c r="E71" s="111">
        <v>5173.6000000000004</v>
      </c>
      <c r="F71" s="60" t="s">
        <v>12</v>
      </c>
    </row>
    <row r="72" spans="2:6" ht="12.5">
      <c r="B72" s="127">
        <v>0.49530092592592595</v>
      </c>
      <c r="C72" s="128">
        <v>90</v>
      </c>
      <c r="D72" s="129">
        <v>35.659999999999997</v>
      </c>
      <c r="E72" s="111">
        <v>3209.3999999999996</v>
      </c>
      <c r="F72" s="60" t="s">
        <v>12</v>
      </c>
    </row>
    <row r="73" spans="2:6" ht="12.5">
      <c r="B73" s="127">
        <v>0.50259259259259259</v>
      </c>
      <c r="C73" s="128">
        <v>280</v>
      </c>
      <c r="D73" s="129">
        <v>35.64</v>
      </c>
      <c r="E73" s="111">
        <v>9979.2000000000007</v>
      </c>
      <c r="F73" s="60" t="s">
        <v>12</v>
      </c>
    </row>
    <row r="74" spans="2:6" ht="12.5">
      <c r="B74" s="127">
        <v>0.50259259259259259</v>
      </c>
      <c r="C74" s="128">
        <v>39</v>
      </c>
      <c r="D74" s="129">
        <v>35.64</v>
      </c>
      <c r="E74" s="111">
        <v>1389.96</v>
      </c>
      <c r="F74" s="60" t="s">
        <v>12</v>
      </c>
    </row>
    <row r="75" spans="2:6" ht="12.5">
      <c r="B75" s="127">
        <v>0.50259259259259259</v>
      </c>
      <c r="C75" s="128">
        <v>98</v>
      </c>
      <c r="D75" s="129">
        <v>35.64</v>
      </c>
      <c r="E75" s="111">
        <v>3492.7200000000003</v>
      </c>
      <c r="F75" s="60" t="s">
        <v>12</v>
      </c>
    </row>
    <row r="76" spans="2:6" ht="12.5">
      <c r="B76" s="127">
        <v>0.50628472222222221</v>
      </c>
      <c r="C76" s="128">
        <v>115</v>
      </c>
      <c r="D76" s="129">
        <v>35.619999999999997</v>
      </c>
      <c r="E76" s="111">
        <v>4096.2999999999993</v>
      </c>
      <c r="F76" s="60" t="s">
        <v>12</v>
      </c>
    </row>
    <row r="77" spans="2:6" ht="12.5">
      <c r="B77" s="127">
        <v>0.50785879629629627</v>
      </c>
      <c r="C77" s="128">
        <v>93</v>
      </c>
      <c r="D77" s="129">
        <v>35.619999999999997</v>
      </c>
      <c r="E77" s="111">
        <v>3312.66</v>
      </c>
      <c r="F77" s="60" t="s">
        <v>12</v>
      </c>
    </row>
    <row r="78" spans="2:6" ht="12.5">
      <c r="B78" s="127">
        <v>0.51215277777777779</v>
      </c>
      <c r="C78" s="128">
        <v>143</v>
      </c>
      <c r="D78" s="129">
        <v>35.64</v>
      </c>
      <c r="E78" s="111">
        <v>5096.5200000000004</v>
      </c>
      <c r="F78" s="60" t="s">
        <v>12</v>
      </c>
    </row>
    <row r="79" spans="2:6" ht="12.5">
      <c r="B79" s="127">
        <v>0.51506944444444447</v>
      </c>
      <c r="C79" s="128">
        <v>110</v>
      </c>
      <c r="D79" s="129">
        <v>35.6</v>
      </c>
      <c r="E79" s="111">
        <v>3916</v>
      </c>
      <c r="F79" s="60" t="s">
        <v>12</v>
      </c>
    </row>
    <row r="80" spans="2:6" ht="12.5">
      <c r="B80" s="127">
        <v>0.52622685185185181</v>
      </c>
      <c r="C80" s="128">
        <v>350</v>
      </c>
      <c r="D80" s="129">
        <v>35.619999999999997</v>
      </c>
      <c r="E80" s="111">
        <v>12467</v>
      </c>
      <c r="F80" s="60" t="s">
        <v>12</v>
      </c>
    </row>
    <row r="81" spans="2:6" ht="12.5">
      <c r="B81" s="127">
        <v>0.52622685185185181</v>
      </c>
      <c r="C81" s="128">
        <v>105</v>
      </c>
      <c r="D81" s="129">
        <v>35.619999999999997</v>
      </c>
      <c r="E81" s="111">
        <v>3740.1</v>
      </c>
      <c r="F81" s="60" t="s">
        <v>12</v>
      </c>
    </row>
    <row r="82" spans="2:6" ht="12.5">
      <c r="B82" s="127">
        <v>0.52658564814814812</v>
      </c>
      <c r="C82" s="128">
        <v>93</v>
      </c>
      <c r="D82" s="129">
        <v>35.6</v>
      </c>
      <c r="E82" s="111">
        <v>3310.8</v>
      </c>
      <c r="F82" s="60" t="s">
        <v>12</v>
      </c>
    </row>
    <row r="83" spans="2:6" ht="12.5">
      <c r="B83" s="127">
        <v>0.53355324074074073</v>
      </c>
      <c r="C83" s="128">
        <v>190</v>
      </c>
      <c r="D83" s="129">
        <v>35.619999999999997</v>
      </c>
      <c r="E83" s="111">
        <v>6767.7999999999993</v>
      </c>
      <c r="F83" s="60" t="s">
        <v>12</v>
      </c>
    </row>
    <row r="84" spans="2:6" ht="12.5">
      <c r="B84" s="127">
        <v>0.53460648148148149</v>
      </c>
      <c r="C84" s="128">
        <v>88</v>
      </c>
      <c r="D84" s="129">
        <v>35.6</v>
      </c>
      <c r="E84" s="111">
        <v>3132.8</v>
      </c>
      <c r="F84" s="60" t="s">
        <v>12</v>
      </c>
    </row>
    <row r="85" spans="2:6" ht="12.5">
      <c r="B85" s="127">
        <v>0.53614583333333332</v>
      </c>
      <c r="C85" s="128">
        <v>117</v>
      </c>
      <c r="D85" s="129">
        <v>35.56</v>
      </c>
      <c r="E85" s="111">
        <v>4160.5200000000004</v>
      </c>
      <c r="F85" s="60" t="s">
        <v>12</v>
      </c>
    </row>
    <row r="86" spans="2:6" ht="12.5">
      <c r="B86" s="127">
        <v>0.54056712962962961</v>
      </c>
      <c r="C86" s="128">
        <v>88</v>
      </c>
      <c r="D86" s="129">
        <v>35.54</v>
      </c>
      <c r="E86" s="111">
        <v>3127.52</v>
      </c>
      <c r="F86" s="60" t="s">
        <v>12</v>
      </c>
    </row>
    <row r="87" spans="2:6" ht="12.5">
      <c r="B87" s="127">
        <v>0.54061342592592587</v>
      </c>
      <c r="C87" s="128">
        <v>116</v>
      </c>
      <c r="D87" s="129">
        <v>35.5</v>
      </c>
      <c r="E87" s="111">
        <v>4118</v>
      </c>
      <c r="F87" s="60" t="s">
        <v>12</v>
      </c>
    </row>
    <row r="88" spans="2:6" ht="12.5">
      <c r="B88" s="127">
        <v>0.54660879629629633</v>
      </c>
      <c r="C88" s="128">
        <v>34</v>
      </c>
      <c r="D88" s="129">
        <v>35.5</v>
      </c>
      <c r="E88" s="111">
        <v>1207</v>
      </c>
      <c r="F88" s="60" t="s">
        <v>12</v>
      </c>
    </row>
    <row r="89" spans="2:6" ht="12.5">
      <c r="B89" s="127">
        <v>0.54660879629629633</v>
      </c>
      <c r="C89" s="128">
        <v>68</v>
      </c>
      <c r="D89" s="129">
        <v>35.5</v>
      </c>
      <c r="E89" s="111">
        <v>2414</v>
      </c>
      <c r="F89" s="60" t="s">
        <v>12</v>
      </c>
    </row>
    <row r="90" spans="2:6" ht="12.5">
      <c r="B90" s="127">
        <v>0.5500694444444445</v>
      </c>
      <c r="C90" s="128">
        <v>82</v>
      </c>
      <c r="D90" s="129">
        <v>35.520000000000003</v>
      </c>
      <c r="E90" s="111">
        <v>2912.6400000000003</v>
      </c>
      <c r="F90" s="60" t="s">
        <v>12</v>
      </c>
    </row>
    <row r="91" spans="2:6" ht="12.5">
      <c r="B91" s="127">
        <v>0.55886574074074069</v>
      </c>
      <c r="C91" s="128">
        <v>314</v>
      </c>
      <c r="D91" s="129">
        <v>35.54</v>
      </c>
      <c r="E91" s="111">
        <v>11159.56</v>
      </c>
      <c r="F91" s="60" t="s">
        <v>12</v>
      </c>
    </row>
    <row r="92" spans="2:6" ht="12.5">
      <c r="B92" s="127">
        <v>0.56443287037037038</v>
      </c>
      <c r="C92" s="128">
        <v>14</v>
      </c>
      <c r="D92" s="129">
        <v>35.520000000000003</v>
      </c>
      <c r="E92" s="111">
        <v>497.28000000000003</v>
      </c>
      <c r="F92" s="60" t="s">
        <v>12</v>
      </c>
    </row>
    <row r="93" spans="2:6" ht="12.5">
      <c r="B93" s="127">
        <v>0.56537037037037041</v>
      </c>
      <c r="C93" s="128">
        <v>216</v>
      </c>
      <c r="D93" s="129">
        <v>35.520000000000003</v>
      </c>
      <c r="E93" s="111">
        <v>7672.3200000000006</v>
      </c>
      <c r="F93" s="60" t="s">
        <v>12</v>
      </c>
    </row>
    <row r="94" spans="2:6" ht="12.5">
      <c r="B94" s="127">
        <v>0.56831018518518517</v>
      </c>
      <c r="C94" s="128">
        <v>211</v>
      </c>
      <c r="D94" s="129">
        <v>35.520000000000003</v>
      </c>
      <c r="E94" s="111">
        <v>7494.72</v>
      </c>
      <c r="F94" s="60" t="s">
        <v>12</v>
      </c>
    </row>
    <row r="95" spans="2:6" ht="12.5">
      <c r="B95" s="127">
        <v>0.57125000000000004</v>
      </c>
      <c r="C95" s="128">
        <v>96</v>
      </c>
      <c r="D95" s="129">
        <v>35.5</v>
      </c>
      <c r="E95" s="111">
        <v>3408</v>
      </c>
      <c r="F95" s="60" t="s">
        <v>12</v>
      </c>
    </row>
    <row r="96" spans="2:6" ht="12.5">
      <c r="B96" s="127">
        <v>0.57125000000000004</v>
      </c>
      <c r="C96" s="128">
        <v>119</v>
      </c>
      <c r="D96" s="129">
        <v>35.5</v>
      </c>
      <c r="E96" s="111">
        <v>4224.5</v>
      </c>
      <c r="F96" s="60" t="s">
        <v>12</v>
      </c>
    </row>
    <row r="97" spans="2:6" ht="12.5">
      <c r="B97" s="127">
        <v>0.57379629629629625</v>
      </c>
      <c r="C97" s="128">
        <v>89</v>
      </c>
      <c r="D97" s="129">
        <v>35.42</v>
      </c>
      <c r="E97" s="111">
        <v>3152.38</v>
      </c>
      <c r="F97" s="60" t="s">
        <v>12</v>
      </c>
    </row>
    <row r="98" spans="2:6" ht="12.5">
      <c r="B98" s="127">
        <v>0.5788078703703704</v>
      </c>
      <c r="C98" s="128">
        <v>139</v>
      </c>
      <c r="D98" s="129">
        <v>35.44</v>
      </c>
      <c r="E98" s="111">
        <v>4926.16</v>
      </c>
      <c r="F98" s="60" t="s">
        <v>12</v>
      </c>
    </row>
    <row r="99" spans="2:6" ht="12.5">
      <c r="B99" s="127">
        <v>0.5827430555555555</v>
      </c>
      <c r="C99" s="128">
        <v>96</v>
      </c>
      <c r="D99" s="129">
        <v>35.42</v>
      </c>
      <c r="E99" s="111">
        <v>3400.32</v>
      </c>
      <c r="F99" s="60" t="s">
        <v>12</v>
      </c>
    </row>
    <row r="100" spans="2:6" ht="12.5">
      <c r="B100" s="127">
        <v>0.58930555555555553</v>
      </c>
      <c r="C100" s="128">
        <v>394</v>
      </c>
      <c r="D100" s="129">
        <v>35.44</v>
      </c>
      <c r="E100" s="111">
        <v>13963.359999999999</v>
      </c>
      <c r="F100" s="60" t="s">
        <v>12</v>
      </c>
    </row>
    <row r="101" spans="2:6" ht="12.5">
      <c r="B101" s="127">
        <v>0.59518518518518515</v>
      </c>
      <c r="C101" s="128">
        <v>147</v>
      </c>
      <c r="D101" s="129">
        <v>35.42</v>
      </c>
      <c r="E101" s="111">
        <v>5206.7400000000007</v>
      </c>
      <c r="F101" s="60" t="s">
        <v>12</v>
      </c>
    </row>
    <row r="102" spans="2:6" ht="12.5">
      <c r="B102" s="127">
        <v>0.59518518518518515</v>
      </c>
      <c r="C102" s="128">
        <v>143</v>
      </c>
      <c r="D102" s="129">
        <v>35.42</v>
      </c>
      <c r="E102" s="111">
        <v>5065.0600000000004</v>
      </c>
      <c r="F102" s="60" t="s">
        <v>12</v>
      </c>
    </row>
    <row r="103" spans="2:6" ht="12.5">
      <c r="B103" s="127">
        <v>0.59855324074074079</v>
      </c>
      <c r="C103" s="128">
        <v>109</v>
      </c>
      <c r="D103" s="129">
        <v>35.4</v>
      </c>
      <c r="E103" s="111">
        <v>3858.6</v>
      </c>
      <c r="F103" s="60" t="s">
        <v>12</v>
      </c>
    </row>
    <row r="104" spans="2:6" ht="12.5">
      <c r="B104" s="127">
        <v>0.59942129629629626</v>
      </c>
      <c r="C104" s="128">
        <v>69</v>
      </c>
      <c r="D104" s="129">
        <v>35.4</v>
      </c>
      <c r="E104" s="111">
        <v>2442.6</v>
      </c>
      <c r="F104" s="60" t="s">
        <v>12</v>
      </c>
    </row>
    <row r="105" spans="2:6" ht="12.5">
      <c r="B105" s="127">
        <v>0.60078703703703706</v>
      </c>
      <c r="C105" s="128">
        <v>21</v>
      </c>
      <c r="D105" s="129">
        <v>35.4</v>
      </c>
      <c r="E105" s="111">
        <v>743.4</v>
      </c>
      <c r="F105" s="60" t="s">
        <v>12</v>
      </c>
    </row>
    <row r="106" spans="2:6" ht="12.5">
      <c r="B106" s="127">
        <v>0.60268518518518521</v>
      </c>
      <c r="C106" s="128">
        <v>86</v>
      </c>
      <c r="D106" s="129">
        <v>35.380000000000003</v>
      </c>
      <c r="E106" s="111">
        <v>3042.6800000000003</v>
      </c>
      <c r="F106" s="60" t="s">
        <v>12</v>
      </c>
    </row>
    <row r="107" spans="2:6" ht="12.5">
      <c r="B107" s="127">
        <v>0.60520833333333335</v>
      </c>
      <c r="C107" s="128">
        <v>104</v>
      </c>
      <c r="D107" s="129">
        <v>35.380000000000003</v>
      </c>
      <c r="E107" s="111">
        <v>3679.5200000000004</v>
      </c>
      <c r="F107" s="60" t="s">
        <v>12</v>
      </c>
    </row>
    <row r="108" spans="2:6" ht="12.5">
      <c r="B108" s="127">
        <v>0.60655092592592597</v>
      </c>
      <c r="C108" s="128">
        <v>131</v>
      </c>
      <c r="D108" s="129">
        <v>35.340000000000003</v>
      </c>
      <c r="E108" s="111">
        <v>4629.5400000000009</v>
      </c>
      <c r="F108" s="60" t="s">
        <v>12</v>
      </c>
    </row>
    <row r="109" spans="2:6" ht="12.5">
      <c r="B109" s="127">
        <v>0.61359953703703707</v>
      </c>
      <c r="C109" s="128">
        <v>221</v>
      </c>
      <c r="D109" s="129">
        <v>35.32</v>
      </c>
      <c r="E109" s="111">
        <v>7805.72</v>
      </c>
      <c r="F109" s="60" t="s">
        <v>12</v>
      </c>
    </row>
    <row r="110" spans="2:6" ht="12.5">
      <c r="B110" s="127">
        <v>0.61675925925925923</v>
      </c>
      <c r="C110" s="128">
        <v>239</v>
      </c>
      <c r="D110" s="129">
        <v>35.28</v>
      </c>
      <c r="E110" s="111">
        <v>8431.92</v>
      </c>
      <c r="F110" s="60" t="s">
        <v>12</v>
      </c>
    </row>
    <row r="111" spans="2:6" ht="12.5">
      <c r="B111" s="127">
        <v>0.61675925925925923</v>
      </c>
      <c r="C111" s="128">
        <v>164</v>
      </c>
      <c r="D111" s="129">
        <v>35.28</v>
      </c>
      <c r="E111" s="111">
        <v>5785.92</v>
      </c>
      <c r="F111" s="60" t="s">
        <v>12</v>
      </c>
    </row>
    <row r="112" spans="2:6" ht="12.5">
      <c r="B112" s="127">
        <v>0.61966435185185187</v>
      </c>
      <c r="C112" s="128">
        <v>121</v>
      </c>
      <c r="D112" s="129">
        <v>35.299999999999997</v>
      </c>
      <c r="E112" s="111">
        <v>4271.2999999999993</v>
      </c>
      <c r="F112" s="60" t="s">
        <v>12</v>
      </c>
    </row>
    <row r="113" spans="2:6" ht="12.5">
      <c r="B113" s="127">
        <v>0.62383101851851852</v>
      </c>
      <c r="C113" s="128">
        <v>94</v>
      </c>
      <c r="D113" s="129">
        <v>35.26</v>
      </c>
      <c r="E113" s="111">
        <v>3314.4399999999996</v>
      </c>
      <c r="F113" s="60" t="s">
        <v>12</v>
      </c>
    </row>
    <row r="114" spans="2:6" ht="12.5">
      <c r="B114" s="127">
        <v>0.62383101851851852</v>
      </c>
      <c r="C114" s="128">
        <v>182</v>
      </c>
      <c r="D114" s="129">
        <v>35.26</v>
      </c>
      <c r="E114" s="111">
        <v>6417.32</v>
      </c>
      <c r="F114" s="60" t="s">
        <v>12</v>
      </c>
    </row>
    <row r="115" spans="2:6" ht="12.5">
      <c r="B115" s="127">
        <v>0.62641203703703707</v>
      </c>
      <c r="C115" s="128">
        <v>35</v>
      </c>
      <c r="D115" s="129">
        <v>35.26</v>
      </c>
      <c r="E115" s="111">
        <v>1234.0999999999999</v>
      </c>
      <c r="F115" s="60" t="s">
        <v>12</v>
      </c>
    </row>
    <row r="116" spans="2:6" ht="12.5">
      <c r="B116" s="127">
        <v>0.62641203703703707</v>
      </c>
      <c r="C116" s="128">
        <v>154</v>
      </c>
      <c r="D116" s="129">
        <v>35.26</v>
      </c>
      <c r="E116" s="111">
        <v>5430.04</v>
      </c>
      <c r="F116" s="60" t="s">
        <v>12</v>
      </c>
    </row>
    <row r="117" spans="2:6" ht="12.5">
      <c r="B117" s="127">
        <v>0.62813657407407408</v>
      </c>
      <c r="C117" s="128">
        <v>86</v>
      </c>
      <c r="D117" s="129">
        <v>35.24</v>
      </c>
      <c r="E117" s="111">
        <v>3030.6400000000003</v>
      </c>
      <c r="F117" s="60" t="s">
        <v>12</v>
      </c>
    </row>
    <row r="118" spans="2:6" ht="12.5">
      <c r="B118" s="127">
        <v>0.63153935185185184</v>
      </c>
      <c r="C118" s="128">
        <v>125</v>
      </c>
      <c r="D118" s="129">
        <v>35.22</v>
      </c>
      <c r="E118" s="111">
        <v>4402.5</v>
      </c>
      <c r="F118" s="60" t="s">
        <v>12</v>
      </c>
    </row>
    <row r="119" spans="2:6" ht="12.5">
      <c r="B119" s="127">
        <v>0.63547453703703705</v>
      </c>
      <c r="C119" s="128">
        <v>66</v>
      </c>
      <c r="D119" s="129">
        <v>35.200000000000003</v>
      </c>
      <c r="E119" s="111">
        <v>2323.2000000000003</v>
      </c>
      <c r="F119" s="60" t="s">
        <v>12</v>
      </c>
    </row>
    <row r="120" spans="2:6" ht="12.5">
      <c r="B120" s="127">
        <v>0.63547453703703705</v>
      </c>
      <c r="C120" s="128">
        <v>13</v>
      </c>
      <c r="D120" s="129">
        <v>35.200000000000003</v>
      </c>
      <c r="E120" s="111">
        <v>457.6</v>
      </c>
      <c r="F120" s="60" t="s">
        <v>12</v>
      </c>
    </row>
    <row r="121" spans="2:6" ht="12.5">
      <c r="B121" s="127">
        <v>0.63547453703703705</v>
      </c>
      <c r="C121" s="128">
        <v>1</v>
      </c>
      <c r="D121" s="129">
        <v>35.200000000000003</v>
      </c>
      <c r="E121" s="111">
        <v>35.200000000000003</v>
      </c>
      <c r="F121" s="60" t="s">
        <v>12</v>
      </c>
    </row>
    <row r="122" spans="2:6" ht="12.5">
      <c r="B122" s="127">
        <v>0.63561342592592596</v>
      </c>
      <c r="C122" s="128">
        <v>26</v>
      </c>
      <c r="D122" s="129">
        <v>35.200000000000003</v>
      </c>
      <c r="E122" s="111">
        <v>915.2</v>
      </c>
      <c r="F122" s="60" t="s">
        <v>12</v>
      </c>
    </row>
    <row r="123" spans="2:6" ht="12.5">
      <c r="B123" s="127">
        <v>0.63798611111111114</v>
      </c>
      <c r="C123" s="128">
        <v>38</v>
      </c>
      <c r="D123" s="129">
        <v>35.200000000000003</v>
      </c>
      <c r="E123" s="111">
        <v>1337.6000000000001</v>
      </c>
      <c r="F123" s="60" t="s">
        <v>12</v>
      </c>
    </row>
    <row r="124" spans="2:6" ht="12.5">
      <c r="B124" s="127">
        <v>0.63798611111111114</v>
      </c>
      <c r="C124" s="128">
        <v>230</v>
      </c>
      <c r="D124" s="129">
        <v>35.200000000000003</v>
      </c>
      <c r="E124" s="111">
        <v>8096.0000000000009</v>
      </c>
      <c r="F124" s="60" t="s">
        <v>12</v>
      </c>
    </row>
    <row r="125" spans="2:6" ht="12.5">
      <c r="B125" s="127">
        <v>0.64333333333333331</v>
      </c>
      <c r="C125" s="128">
        <v>508</v>
      </c>
      <c r="D125" s="129">
        <v>35.200000000000003</v>
      </c>
      <c r="E125" s="111">
        <v>17881.600000000002</v>
      </c>
      <c r="F125" s="60" t="s">
        <v>12</v>
      </c>
    </row>
    <row r="126" spans="2:6" ht="12.5">
      <c r="B126" s="127">
        <v>0.64739583333333328</v>
      </c>
      <c r="C126" s="128">
        <v>872</v>
      </c>
      <c r="D126" s="129">
        <v>35.22</v>
      </c>
      <c r="E126" s="111">
        <v>30711.84</v>
      </c>
      <c r="F126" s="60" t="s">
        <v>12</v>
      </c>
    </row>
    <row r="127" spans="2:6" ht="12.5">
      <c r="B127" s="127">
        <v>0.65175925925925926</v>
      </c>
      <c r="C127" s="128">
        <v>360</v>
      </c>
      <c r="D127" s="129">
        <v>35.32</v>
      </c>
      <c r="E127" s="111">
        <v>12715.2</v>
      </c>
      <c r="F127" s="60" t="s">
        <v>12</v>
      </c>
    </row>
    <row r="128" spans="2:6" ht="12.5">
      <c r="B128" s="127">
        <v>0.65217592592592588</v>
      </c>
      <c r="C128" s="128">
        <v>345</v>
      </c>
      <c r="D128" s="129">
        <v>35.28</v>
      </c>
      <c r="E128" s="111">
        <v>12171.6</v>
      </c>
      <c r="F128" s="60" t="s">
        <v>12</v>
      </c>
    </row>
    <row r="129" spans="2:6" ht="12.5">
      <c r="B129" s="127">
        <v>0.65568287037037032</v>
      </c>
      <c r="C129" s="128">
        <v>497</v>
      </c>
      <c r="D129" s="129">
        <v>35.36</v>
      </c>
      <c r="E129" s="111">
        <v>17573.919999999998</v>
      </c>
      <c r="F129" s="60" t="s">
        <v>12</v>
      </c>
    </row>
    <row r="130" spans="2:6" ht="12.5">
      <c r="B130" s="127">
        <v>0.65771990740740738</v>
      </c>
      <c r="C130" s="128">
        <v>114</v>
      </c>
      <c r="D130" s="129">
        <v>35.36</v>
      </c>
      <c r="E130" s="111">
        <v>4031.04</v>
      </c>
      <c r="F130" s="60" t="s">
        <v>12</v>
      </c>
    </row>
    <row r="131" spans="2:6" ht="12.5">
      <c r="B131" s="127">
        <v>0.66188657407407403</v>
      </c>
      <c r="C131" s="128">
        <v>420</v>
      </c>
      <c r="D131" s="129">
        <v>35.479999999999997</v>
      </c>
      <c r="E131" s="111">
        <v>14901.599999999999</v>
      </c>
      <c r="F131" s="60" t="s">
        <v>12</v>
      </c>
    </row>
    <row r="132" spans="2:6" ht="12.5">
      <c r="B132" s="127">
        <v>0.66318287037037038</v>
      </c>
      <c r="C132" s="128">
        <v>148</v>
      </c>
      <c r="D132" s="129">
        <v>35.479999999999997</v>
      </c>
      <c r="E132" s="111">
        <v>5251.04</v>
      </c>
      <c r="F132" s="60" t="s">
        <v>12</v>
      </c>
    </row>
    <row r="133" spans="2:6" ht="12.5">
      <c r="B133" s="127">
        <v>0.6724768518518518</v>
      </c>
      <c r="C133" s="128">
        <v>531</v>
      </c>
      <c r="D133" s="129">
        <v>35.5</v>
      </c>
      <c r="E133" s="111">
        <v>18850.5</v>
      </c>
      <c r="F133" s="60" t="s">
        <v>12</v>
      </c>
    </row>
    <row r="134" spans="2:6" ht="12.5">
      <c r="B134" s="127">
        <v>0.67336805555555557</v>
      </c>
      <c r="C134" s="128">
        <v>1</v>
      </c>
      <c r="D134" s="129">
        <v>35.5</v>
      </c>
      <c r="E134" s="111">
        <v>35.5</v>
      </c>
      <c r="F134" s="60" t="s">
        <v>12</v>
      </c>
    </row>
    <row r="135" spans="2:6" ht="12.5">
      <c r="B135" s="127">
        <v>0.67336805555555557</v>
      </c>
      <c r="C135" s="128">
        <v>149</v>
      </c>
      <c r="D135" s="129">
        <v>35.5</v>
      </c>
      <c r="E135" s="111">
        <v>5289.5</v>
      </c>
      <c r="F135" s="60" t="s">
        <v>12</v>
      </c>
    </row>
    <row r="136" spans="2:6" ht="12.5">
      <c r="B136" s="127">
        <v>0.67482638888888891</v>
      </c>
      <c r="C136" s="128">
        <v>152</v>
      </c>
      <c r="D136" s="129">
        <v>35.479999999999997</v>
      </c>
      <c r="E136" s="111">
        <v>5392.9599999999991</v>
      </c>
      <c r="F136" s="60" t="s">
        <v>12</v>
      </c>
    </row>
    <row r="137" spans="2:6" ht="12.5">
      <c r="B137" s="127">
        <v>0.67482638888888891</v>
      </c>
      <c r="C137" s="128">
        <v>176</v>
      </c>
      <c r="D137" s="129">
        <v>35.479999999999997</v>
      </c>
      <c r="E137" s="111">
        <v>6244.48</v>
      </c>
      <c r="F137" s="60" t="s">
        <v>12</v>
      </c>
    </row>
    <row r="138" spans="2:6" ht="12.5">
      <c r="B138" s="127">
        <v>0.67787037037037035</v>
      </c>
      <c r="C138" s="128">
        <v>171</v>
      </c>
      <c r="D138" s="129">
        <v>35.5</v>
      </c>
      <c r="E138" s="111">
        <v>6070.5</v>
      </c>
      <c r="F138" s="60" t="s">
        <v>12</v>
      </c>
    </row>
    <row r="139" spans="2:6" ht="12.5">
      <c r="B139" s="127">
        <v>0.67787037037037035</v>
      </c>
      <c r="C139" s="128">
        <v>491</v>
      </c>
      <c r="D139" s="129">
        <v>35.5</v>
      </c>
      <c r="E139" s="111">
        <v>17430.5</v>
      </c>
      <c r="F139" s="60" t="s">
        <v>12</v>
      </c>
    </row>
    <row r="140" spans="2:6" ht="12.5">
      <c r="B140" s="127">
        <v>0.6807523148148148</v>
      </c>
      <c r="C140" s="128">
        <v>203</v>
      </c>
      <c r="D140" s="129">
        <v>35.520000000000003</v>
      </c>
      <c r="E140" s="111">
        <v>7210.56</v>
      </c>
      <c r="F140" s="60" t="s">
        <v>12</v>
      </c>
    </row>
    <row r="141" spans="2:6" ht="12.5">
      <c r="B141" s="127">
        <v>0.6807523148148148</v>
      </c>
      <c r="C141" s="128">
        <v>334</v>
      </c>
      <c r="D141" s="129">
        <v>35.520000000000003</v>
      </c>
      <c r="E141" s="111">
        <v>11863.68</v>
      </c>
      <c r="F141" s="60" t="s">
        <v>12</v>
      </c>
    </row>
    <row r="142" spans="2:6" ht="12.5">
      <c r="B142" s="127">
        <v>0.68244212962962958</v>
      </c>
      <c r="C142" s="128">
        <v>143</v>
      </c>
      <c r="D142" s="129">
        <v>35.520000000000003</v>
      </c>
      <c r="E142" s="111">
        <v>5079.3600000000006</v>
      </c>
      <c r="F142" s="60" t="s">
        <v>12</v>
      </c>
    </row>
    <row r="143" spans="2:6" ht="12.5">
      <c r="B143" s="127">
        <v>0.6860532407407407</v>
      </c>
      <c r="C143" s="128">
        <v>12</v>
      </c>
      <c r="D143" s="129">
        <v>35.5</v>
      </c>
      <c r="E143" s="111">
        <v>426</v>
      </c>
      <c r="F143" s="60" t="s">
        <v>12</v>
      </c>
    </row>
    <row r="144" spans="2:6" ht="12.5">
      <c r="B144" s="127">
        <v>0.68645833333333328</v>
      </c>
      <c r="C144" s="128">
        <v>173</v>
      </c>
      <c r="D144" s="129">
        <v>35.5</v>
      </c>
      <c r="E144" s="111">
        <v>6141.5</v>
      </c>
      <c r="F144" s="60" t="s">
        <v>12</v>
      </c>
    </row>
    <row r="145" spans="2:6" ht="12.5">
      <c r="B145" s="127">
        <v>0.68939814814814815</v>
      </c>
      <c r="C145" s="128">
        <v>25</v>
      </c>
      <c r="D145" s="129">
        <v>35.479999999999997</v>
      </c>
      <c r="E145" s="111">
        <v>886.99999999999989</v>
      </c>
      <c r="F145" s="60" t="s">
        <v>12</v>
      </c>
    </row>
    <row r="146" spans="2:6" ht="12.5">
      <c r="B146" s="127">
        <v>0.68947916666666664</v>
      </c>
      <c r="C146" s="128">
        <v>47</v>
      </c>
      <c r="D146" s="129">
        <v>35.479999999999997</v>
      </c>
      <c r="E146" s="111">
        <v>1667.56</v>
      </c>
      <c r="F146" s="60" t="s">
        <v>12</v>
      </c>
    </row>
    <row r="147" spans="2:6" ht="12.5">
      <c r="B147" s="127">
        <v>0.68947916666666664</v>
      </c>
      <c r="C147" s="128">
        <v>265</v>
      </c>
      <c r="D147" s="129">
        <v>35.479999999999997</v>
      </c>
      <c r="E147" s="111">
        <v>9402.1999999999989</v>
      </c>
      <c r="F147" s="60" t="s">
        <v>12</v>
      </c>
    </row>
    <row r="148" spans="2:6" ht="12.5">
      <c r="B148" s="109">
        <v>0.69184027777777779</v>
      </c>
      <c r="C148" s="128">
        <v>242</v>
      </c>
      <c r="D148" s="129">
        <v>35.44</v>
      </c>
      <c r="E148" s="111">
        <v>8576.48</v>
      </c>
      <c r="F148" s="60" t="s">
        <v>12</v>
      </c>
    </row>
    <row r="149" spans="2:6" ht="12.5">
      <c r="B149" s="109">
        <v>0.69841435185185186</v>
      </c>
      <c r="C149" s="128">
        <v>541</v>
      </c>
      <c r="D149" s="129">
        <v>35.520000000000003</v>
      </c>
      <c r="E149" s="111">
        <v>19216.320000000003</v>
      </c>
      <c r="F149" s="60" t="s">
        <v>12</v>
      </c>
    </row>
    <row r="150" spans="2:6" ht="12.5">
      <c r="B150" s="109">
        <v>0.70033564814814819</v>
      </c>
      <c r="C150" s="128">
        <v>254</v>
      </c>
      <c r="D150" s="129">
        <v>35.520000000000003</v>
      </c>
      <c r="E150" s="111">
        <v>9022.08</v>
      </c>
      <c r="F150" s="60" t="s">
        <v>12</v>
      </c>
    </row>
    <row r="151" spans="2:6" ht="12.5">
      <c r="B151" s="109">
        <v>0.70207175925925924</v>
      </c>
      <c r="C151" s="128">
        <v>230</v>
      </c>
      <c r="D151" s="129">
        <v>35.520000000000003</v>
      </c>
      <c r="E151" s="111">
        <v>8169.6</v>
      </c>
      <c r="F151" s="60" t="s">
        <v>12</v>
      </c>
    </row>
    <row r="152" spans="2:6" ht="12.5">
      <c r="B152" s="109">
        <v>0.70259259259259255</v>
      </c>
      <c r="C152" s="128">
        <v>228</v>
      </c>
      <c r="D152" s="129">
        <v>35.5</v>
      </c>
      <c r="E152" s="111">
        <v>8094</v>
      </c>
      <c r="F152" s="60" t="s">
        <v>12</v>
      </c>
    </row>
    <row r="153" spans="2:6" ht="12.5">
      <c r="B153" s="109">
        <v>0.70635416666666662</v>
      </c>
      <c r="C153" s="128">
        <v>291</v>
      </c>
      <c r="D153" s="129">
        <v>35.520000000000003</v>
      </c>
      <c r="E153" s="111">
        <v>10336.320000000002</v>
      </c>
      <c r="F153" s="60" t="s">
        <v>12</v>
      </c>
    </row>
    <row r="154" spans="2:6" ht="12.5">
      <c r="B154" s="109">
        <v>0.70884259259259264</v>
      </c>
      <c r="C154" s="128">
        <v>307</v>
      </c>
      <c r="D154" s="129">
        <v>35.520000000000003</v>
      </c>
      <c r="E154" s="111">
        <v>10904.640000000001</v>
      </c>
      <c r="F154" s="60" t="s">
        <v>12</v>
      </c>
    </row>
    <row r="155" spans="2:6" ht="12.5">
      <c r="B155" s="109">
        <v>0.70920138888888884</v>
      </c>
      <c r="C155" s="128">
        <v>16</v>
      </c>
      <c r="D155" s="129">
        <v>35.5</v>
      </c>
      <c r="E155" s="111">
        <v>568</v>
      </c>
      <c r="F155" s="60" t="s">
        <v>12</v>
      </c>
    </row>
    <row r="156" spans="2:6" ht="12.5">
      <c r="B156" s="109">
        <v>0.70920138888888884</v>
      </c>
      <c r="C156" s="128">
        <v>249</v>
      </c>
      <c r="D156" s="129">
        <v>35.5</v>
      </c>
      <c r="E156" s="111">
        <v>8839.5</v>
      </c>
      <c r="F156" s="60" t="s">
        <v>12</v>
      </c>
    </row>
    <row r="157" spans="2:6" ht="12.5">
      <c r="B157" s="109">
        <v>0.71048611111111115</v>
      </c>
      <c r="C157" s="128">
        <v>217</v>
      </c>
      <c r="D157" s="129">
        <v>35.5</v>
      </c>
      <c r="E157" s="111">
        <v>7703.5</v>
      </c>
      <c r="F157" s="60" t="s">
        <v>12</v>
      </c>
    </row>
    <row r="158" spans="2:6" ht="12.5">
      <c r="B158" s="109">
        <v>0.71185185185185185</v>
      </c>
      <c r="C158" s="128">
        <v>517</v>
      </c>
      <c r="D158" s="129">
        <v>35.520000000000003</v>
      </c>
      <c r="E158" s="111">
        <v>18363.84</v>
      </c>
      <c r="F158" s="60" t="s">
        <v>12</v>
      </c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7" priority="1">
      <formula>$D15&gt;#REF!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3556-42A2-46AB-A4B9-6EDC92C87B82}">
  <dimension ref="B1:L323"/>
  <sheetViews>
    <sheetView workbookViewId="0">
      <selection activeCell="C167" sqref="C16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46247</v>
      </c>
      <c r="C15" s="58">
        <f>SUMIF(F21:F4979,F15,C21:C4979)</f>
        <v>25605</v>
      </c>
      <c r="D15" s="59">
        <f>E15/C15</f>
        <v>34.992981839484465</v>
      </c>
      <c r="E15" s="59">
        <f>SUMIF(F21:F4979,F15,E21:E4979)</f>
        <v>895995.2999999997</v>
      </c>
      <c r="F15" s="60" t="s">
        <v>12</v>
      </c>
    </row>
    <row r="16" spans="2:10">
      <c r="B16" s="26">
        <f>B15</f>
        <v>46247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0.37855324074074076</v>
      </c>
      <c r="C21" s="128">
        <v>508</v>
      </c>
      <c r="D21" s="129">
        <v>35.04</v>
      </c>
      <c r="E21" s="111">
        <v>17800.32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0.37976851851851851</v>
      </c>
      <c r="C22" s="128">
        <v>190</v>
      </c>
      <c r="D22" s="129">
        <v>34.92</v>
      </c>
      <c r="E22" s="111">
        <v>6634.8</v>
      </c>
      <c r="F22" s="60" t="s">
        <v>12</v>
      </c>
    </row>
    <row r="23" spans="2:12" ht="12.5">
      <c r="B23" s="127">
        <v>0.38732638888888887</v>
      </c>
      <c r="C23" s="128">
        <v>427</v>
      </c>
      <c r="D23" s="129">
        <v>35.14</v>
      </c>
      <c r="E23" s="111">
        <v>15004.78</v>
      </c>
      <c r="F23" s="60" t="s">
        <v>12</v>
      </c>
    </row>
    <row r="24" spans="2:12" ht="12.5">
      <c r="B24" s="127">
        <v>0.38732638888888887</v>
      </c>
      <c r="C24" s="128">
        <v>753</v>
      </c>
      <c r="D24" s="129">
        <v>35.119999999999997</v>
      </c>
      <c r="E24" s="111">
        <v>26445.359999999997</v>
      </c>
      <c r="F24" s="60" t="s">
        <v>12</v>
      </c>
    </row>
    <row r="25" spans="2:12" ht="12.5">
      <c r="B25" s="127">
        <v>0.39393518518518517</v>
      </c>
      <c r="C25" s="128">
        <v>616</v>
      </c>
      <c r="D25" s="129">
        <v>35.159999999999997</v>
      </c>
      <c r="E25" s="111">
        <v>21658.559999999998</v>
      </c>
      <c r="F25" s="60" t="s">
        <v>12</v>
      </c>
    </row>
    <row r="26" spans="2:12" ht="12.5">
      <c r="B26" s="127">
        <v>0.39504629629629628</v>
      </c>
      <c r="C26" s="128">
        <v>154</v>
      </c>
      <c r="D26" s="129">
        <v>35.14</v>
      </c>
      <c r="E26" s="111">
        <v>5411.56</v>
      </c>
      <c r="F26" s="60" t="s">
        <v>12</v>
      </c>
    </row>
    <row r="27" spans="2:12" ht="12.5">
      <c r="B27" s="127">
        <v>0.39696759259259257</v>
      </c>
      <c r="C27" s="128">
        <v>72</v>
      </c>
      <c r="D27" s="129">
        <v>35.1</v>
      </c>
      <c r="E27" s="111">
        <v>2527.2000000000003</v>
      </c>
      <c r="F27" s="60" t="s">
        <v>12</v>
      </c>
    </row>
    <row r="28" spans="2:12" ht="12.5">
      <c r="B28" s="127">
        <v>0.39696759259259257</v>
      </c>
      <c r="C28" s="128">
        <v>16</v>
      </c>
      <c r="D28" s="129">
        <v>35.1</v>
      </c>
      <c r="E28" s="111">
        <v>561.6</v>
      </c>
      <c r="F28" s="60" t="s">
        <v>12</v>
      </c>
    </row>
    <row r="29" spans="2:12" ht="12.5">
      <c r="B29" s="127">
        <v>0.39974537037037039</v>
      </c>
      <c r="C29" s="128">
        <v>223</v>
      </c>
      <c r="D29" s="129">
        <v>35.1</v>
      </c>
      <c r="E29" s="111">
        <v>7827.3</v>
      </c>
      <c r="F29" s="60" t="s">
        <v>12</v>
      </c>
    </row>
    <row r="30" spans="2:12" ht="12.5">
      <c r="B30" s="127">
        <v>0.39974537037037039</v>
      </c>
      <c r="C30" s="128">
        <v>22</v>
      </c>
      <c r="D30" s="129">
        <v>35.1</v>
      </c>
      <c r="E30" s="111">
        <v>772.2</v>
      </c>
      <c r="F30" s="60" t="s">
        <v>12</v>
      </c>
    </row>
    <row r="31" spans="2:12" ht="12.5">
      <c r="B31" s="127">
        <v>0.40012731481481484</v>
      </c>
      <c r="C31" s="128">
        <v>182</v>
      </c>
      <c r="D31" s="129">
        <v>35.06</v>
      </c>
      <c r="E31" s="111">
        <v>6380.92</v>
      </c>
      <c r="F31" s="60" t="s">
        <v>12</v>
      </c>
    </row>
    <row r="32" spans="2:12" ht="12.5">
      <c r="B32" s="127">
        <v>0.40158564814814812</v>
      </c>
      <c r="C32" s="128">
        <v>117</v>
      </c>
      <c r="D32" s="129">
        <v>35.06</v>
      </c>
      <c r="E32" s="111">
        <v>4102.0200000000004</v>
      </c>
      <c r="F32" s="60" t="s">
        <v>12</v>
      </c>
    </row>
    <row r="33" spans="2:6" ht="12.5">
      <c r="B33" s="127">
        <v>0.40445601851851853</v>
      </c>
      <c r="C33" s="128">
        <v>89</v>
      </c>
      <c r="D33" s="129">
        <v>35.04</v>
      </c>
      <c r="E33" s="111">
        <v>3118.56</v>
      </c>
      <c r="F33" s="60" t="s">
        <v>12</v>
      </c>
    </row>
    <row r="34" spans="2:6" ht="12.5">
      <c r="B34" s="127">
        <v>0.40722222222222221</v>
      </c>
      <c r="C34" s="128">
        <v>379</v>
      </c>
      <c r="D34" s="129">
        <v>35.06</v>
      </c>
      <c r="E34" s="111">
        <v>13287.740000000002</v>
      </c>
      <c r="F34" s="60" t="s">
        <v>12</v>
      </c>
    </row>
    <row r="35" spans="2:6" ht="12.5">
      <c r="B35" s="127">
        <v>0.41065972222222225</v>
      </c>
      <c r="C35" s="128">
        <v>118</v>
      </c>
      <c r="D35" s="129">
        <v>35.020000000000003</v>
      </c>
      <c r="E35" s="111">
        <v>4132.3600000000006</v>
      </c>
      <c r="F35" s="60" t="s">
        <v>12</v>
      </c>
    </row>
    <row r="36" spans="2:6" ht="12.5">
      <c r="B36" s="127">
        <v>0.41067129629629628</v>
      </c>
      <c r="C36" s="128">
        <v>139</v>
      </c>
      <c r="D36" s="129">
        <v>35.020000000000003</v>
      </c>
      <c r="E36" s="111">
        <v>4867.7800000000007</v>
      </c>
      <c r="F36" s="60" t="s">
        <v>12</v>
      </c>
    </row>
    <row r="37" spans="2:6" ht="12.5">
      <c r="B37" s="127">
        <v>0.4128472222222222</v>
      </c>
      <c r="C37" s="128">
        <v>92</v>
      </c>
      <c r="D37" s="129">
        <v>34.979999999999997</v>
      </c>
      <c r="E37" s="111">
        <v>3218.16</v>
      </c>
      <c r="F37" s="60" t="s">
        <v>12</v>
      </c>
    </row>
    <row r="38" spans="2:6" ht="12.5">
      <c r="B38" s="127">
        <v>0.41339120370370369</v>
      </c>
      <c r="C38" s="128">
        <v>91</v>
      </c>
      <c r="D38" s="129">
        <v>34.94</v>
      </c>
      <c r="E38" s="111">
        <v>3179.54</v>
      </c>
      <c r="F38" s="60" t="s">
        <v>12</v>
      </c>
    </row>
    <row r="39" spans="2:6" ht="12.5">
      <c r="B39" s="127">
        <v>0.41818287037037039</v>
      </c>
      <c r="C39" s="128">
        <v>90</v>
      </c>
      <c r="D39" s="129">
        <v>34.96</v>
      </c>
      <c r="E39" s="111">
        <v>3146.4</v>
      </c>
      <c r="F39" s="60" t="s">
        <v>12</v>
      </c>
    </row>
    <row r="40" spans="2:6" ht="12.5">
      <c r="B40" s="127">
        <v>0.41818287037037039</v>
      </c>
      <c r="C40" s="128">
        <v>238</v>
      </c>
      <c r="D40" s="129">
        <v>34.96</v>
      </c>
      <c r="E40" s="111">
        <v>8320.48</v>
      </c>
      <c r="F40" s="60" t="s">
        <v>12</v>
      </c>
    </row>
    <row r="41" spans="2:6" ht="12.5">
      <c r="B41" s="127">
        <v>0.4206597222222222</v>
      </c>
      <c r="C41" s="128">
        <v>100</v>
      </c>
      <c r="D41" s="129">
        <v>34.979999999999997</v>
      </c>
      <c r="E41" s="111">
        <v>3497.9999999999995</v>
      </c>
      <c r="F41" s="60" t="s">
        <v>12</v>
      </c>
    </row>
    <row r="42" spans="2:6" ht="12.5">
      <c r="B42" s="127">
        <v>0.42297453703703702</v>
      </c>
      <c r="C42" s="128">
        <v>50</v>
      </c>
      <c r="D42" s="129">
        <v>34.96</v>
      </c>
      <c r="E42" s="111">
        <v>1748</v>
      </c>
      <c r="F42" s="60" t="s">
        <v>12</v>
      </c>
    </row>
    <row r="43" spans="2:6" ht="12.5">
      <c r="B43" s="127">
        <v>0.42521990740740739</v>
      </c>
      <c r="C43" s="128">
        <v>302</v>
      </c>
      <c r="D43" s="129">
        <v>35</v>
      </c>
      <c r="E43" s="111">
        <v>10570</v>
      </c>
      <c r="F43" s="60" t="s">
        <v>12</v>
      </c>
    </row>
    <row r="44" spans="2:6" ht="12.5">
      <c r="B44" s="127">
        <v>0.42666666666666669</v>
      </c>
      <c r="C44" s="128">
        <v>130</v>
      </c>
      <c r="D44" s="129">
        <v>34.979999999999997</v>
      </c>
      <c r="E44" s="111">
        <v>4547.3999999999996</v>
      </c>
      <c r="F44" s="60" t="s">
        <v>12</v>
      </c>
    </row>
    <row r="45" spans="2:6" ht="12.5">
      <c r="B45" s="127">
        <v>0.42666666666666669</v>
      </c>
      <c r="C45" s="128">
        <v>28</v>
      </c>
      <c r="D45" s="129">
        <v>34.979999999999997</v>
      </c>
      <c r="E45" s="111">
        <v>979.43999999999994</v>
      </c>
      <c r="F45" s="60" t="s">
        <v>12</v>
      </c>
    </row>
    <row r="46" spans="2:6" ht="12.5">
      <c r="B46" s="127">
        <v>0.42778935185185185</v>
      </c>
      <c r="C46" s="128">
        <v>88</v>
      </c>
      <c r="D46" s="129">
        <v>34.96</v>
      </c>
      <c r="E46" s="111">
        <v>3076.48</v>
      </c>
      <c r="F46" s="60" t="s">
        <v>12</v>
      </c>
    </row>
    <row r="47" spans="2:6" ht="12.5">
      <c r="B47" s="127">
        <v>0.43103009259259262</v>
      </c>
      <c r="C47" s="128">
        <v>150</v>
      </c>
      <c r="D47" s="129">
        <v>34.96</v>
      </c>
      <c r="E47" s="111">
        <v>5244</v>
      </c>
      <c r="F47" s="60" t="s">
        <v>12</v>
      </c>
    </row>
    <row r="48" spans="2:6" ht="12.5">
      <c r="B48" s="127">
        <v>0.43263888888888891</v>
      </c>
      <c r="C48" s="128">
        <v>88</v>
      </c>
      <c r="D48" s="129">
        <v>34.979999999999997</v>
      </c>
      <c r="E48" s="111">
        <v>3078.24</v>
      </c>
      <c r="F48" s="60" t="s">
        <v>12</v>
      </c>
    </row>
    <row r="49" spans="2:6" ht="12.5">
      <c r="B49" s="127">
        <v>0.43303240740740739</v>
      </c>
      <c r="C49" s="128">
        <v>150</v>
      </c>
      <c r="D49" s="129">
        <v>34.96</v>
      </c>
      <c r="E49" s="111">
        <v>5244</v>
      </c>
      <c r="F49" s="60" t="s">
        <v>12</v>
      </c>
    </row>
    <row r="50" spans="2:6" ht="12.5">
      <c r="B50" s="127">
        <v>0.43434027777777778</v>
      </c>
      <c r="C50" s="128">
        <v>111</v>
      </c>
      <c r="D50" s="129">
        <v>34.92</v>
      </c>
      <c r="E50" s="111">
        <v>3876.1200000000003</v>
      </c>
      <c r="F50" s="60" t="s">
        <v>12</v>
      </c>
    </row>
    <row r="51" spans="2:6" ht="12.5">
      <c r="B51" s="127">
        <v>0.43927083333333333</v>
      </c>
      <c r="C51" s="128">
        <v>120</v>
      </c>
      <c r="D51" s="129">
        <v>34.94</v>
      </c>
      <c r="E51" s="111">
        <v>4192.7999999999993</v>
      </c>
      <c r="F51" s="60" t="s">
        <v>12</v>
      </c>
    </row>
    <row r="52" spans="2:6" ht="12.5">
      <c r="B52" s="127">
        <v>0.43927083333333333</v>
      </c>
      <c r="C52" s="128">
        <v>45</v>
      </c>
      <c r="D52" s="129">
        <v>34.94</v>
      </c>
      <c r="E52" s="111">
        <v>1572.3</v>
      </c>
      <c r="F52" s="60" t="s">
        <v>12</v>
      </c>
    </row>
    <row r="53" spans="2:6" ht="12.5">
      <c r="B53" s="127">
        <v>0.44039351851851855</v>
      </c>
      <c r="C53" s="128">
        <v>230</v>
      </c>
      <c r="D53" s="129">
        <v>34.94</v>
      </c>
      <c r="E53" s="111">
        <v>8036.2</v>
      </c>
      <c r="F53" s="60" t="s">
        <v>12</v>
      </c>
    </row>
    <row r="54" spans="2:6" ht="12.5">
      <c r="B54" s="127">
        <v>0.44596064814814818</v>
      </c>
      <c r="C54" s="128">
        <v>135</v>
      </c>
      <c r="D54" s="129">
        <v>34.9</v>
      </c>
      <c r="E54" s="111">
        <v>4711.5</v>
      </c>
      <c r="F54" s="60" t="s">
        <v>12</v>
      </c>
    </row>
    <row r="55" spans="2:6" ht="12.5">
      <c r="B55" s="127">
        <v>0.44872685185185185</v>
      </c>
      <c r="C55" s="128">
        <v>129</v>
      </c>
      <c r="D55" s="129">
        <v>34.9</v>
      </c>
      <c r="E55" s="111">
        <v>4502.0999999999995</v>
      </c>
      <c r="F55" s="60" t="s">
        <v>12</v>
      </c>
    </row>
    <row r="56" spans="2:6" ht="12.5">
      <c r="B56" s="127">
        <v>0.45209490740740743</v>
      </c>
      <c r="C56" s="128">
        <v>175</v>
      </c>
      <c r="D56" s="129">
        <v>34.92</v>
      </c>
      <c r="E56" s="111">
        <v>6111</v>
      </c>
      <c r="F56" s="60" t="s">
        <v>12</v>
      </c>
    </row>
    <row r="57" spans="2:6" ht="12.5">
      <c r="B57" s="127">
        <v>0.45712962962962961</v>
      </c>
      <c r="C57" s="128">
        <v>390</v>
      </c>
      <c r="D57" s="129">
        <v>34.94</v>
      </c>
      <c r="E57" s="111">
        <v>13626.599999999999</v>
      </c>
      <c r="F57" s="60" t="s">
        <v>12</v>
      </c>
    </row>
    <row r="58" spans="2:6" ht="12.5">
      <c r="B58" s="127">
        <v>0.45869212962962963</v>
      </c>
      <c r="C58" s="128">
        <v>163</v>
      </c>
      <c r="D58" s="129">
        <v>34.9</v>
      </c>
      <c r="E58" s="111">
        <v>5688.7</v>
      </c>
      <c r="F58" s="60" t="s">
        <v>12</v>
      </c>
    </row>
    <row r="59" spans="2:6" ht="12.5">
      <c r="B59" s="127">
        <v>0.4637384259259259</v>
      </c>
      <c r="C59" s="128">
        <v>182</v>
      </c>
      <c r="D59" s="129">
        <v>34.9</v>
      </c>
      <c r="E59" s="111">
        <v>6351.8</v>
      </c>
      <c r="F59" s="60" t="s">
        <v>12</v>
      </c>
    </row>
    <row r="60" spans="2:6" ht="12.5">
      <c r="B60" s="127">
        <v>0.46706018518518516</v>
      </c>
      <c r="C60" s="128">
        <v>142</v>
      </c>
      <c r="D60" s="129">
        <v>34.94</v>
      </c>
      <c r="E60" s="111">
        <v>4961.4799999999996</v>
      </c>
      <c r="F60" s="60" t="s">
        <v>12</v>
      </c>
    </row>
    <row r="61" spans="2:6" ht="12.5">
      <c r="B61" s="127">
        <v>0.46706018518518516</v>
      </c>
      <c r="C61" s="128">
        <v>161</v>
      </c>
      <c r="D61" s="129">
        <v>34.94</v>
      </c>
      <c r="E61" s="111">
        <v>5625.3399999999992</v>
      </c>
      <c r="F61" s="60" t="s">
        <v>12</v>
      </c>
    </row>
    <row r="62" spans="2:6" ht="12.5">
      <c r="B62" s="127">
        <v>0.46828703703703706</v>
      </c>
      <c r="C62" s="128">
        <v>85</v>
      </c>
      <c r="D62" s="129">
        <v>34.92</v>
      </c>
      <c r="E62" s="111">
        <v>2968.2000000000003</v>
      </c>
      <c r="F62" s="60" t="s">
        <v>12</v>
      </c>
    </row>
    <row r="63" spans="2:6" ht="12.5">
      <c r="B63" s="127">
        <v>0.47922453703703705</v>
      </c>
      <c r="C63" s="128">
        <v>221</v>
      </c>
      <c r="D63" s="129">
        <v>34.94</v>
      </c>
      <c r="E63" s="111">
        <v>7721.74</v>
      </c>
      <c r="F63" s="60" t="s">
        <v>12</v>
      </c>
    </row>
    <row r="64" spans="2:6" ht="12.5">
      <c r="B64" s="127">
        <v>0.47922453703703705</v>
      </c>
      <c r="C64" s="128">
        <v>118</v>
      </c>
      <c r="D64" s="129">
        <v>34.94</v>
      </c>
      <c r="E64" s="111">
        <v>4122.92</v>
      </c>
      <c r="F64" s="60" t="s">
        <v>12</v>
      </c>
    </row>
    <row r="65" spans="2:6" ht="12.5">
      <c r="B65" s="127">
        <v>0.47954861111111113</v>
      </c>
      <c r="C65" s="128">
        <v>144</v>
      </c>
      <c r="D65" s="129">
        <v>34.92</v>
      </c>
      <c r="E65" s="111">
        <v>5028.4800000000005</v>
      </c>
      <c r="F65" s="60" t="s">
        <v>12</v>
      </c>
    </row>
    <row r="66" spans="2:6" ht="12.5">
      <c r="B66" s="127">
        <v>0.48045138888888889</v>
      </c>
      <c r="C66" s="128">
        <v>106</v>
      </c>
      <c r="D66" s="129">
        <v>34.9</v>
      </c>
      <c r="E66" s="111">
        <v>3699.3999999999996</v>
      </c>
      <c r="F66" s="60" t="s">
        <v>12</v>
      </c>
    </row>
    <row r="67" spans="2:6" ht="12.5">
      <c r="B67" s="127">
        <v>0.48258101851851853</v>
      </c>
      <c r="C67" s="128">
        <v>100</v>
      </c>
      <c r="D67" s="129">
        <v>34.840000000000003</v>
      </c>
      <c r="E67" s="111">
        <v>3484.0000000000005</v>
      </c>
      <c r="F67" s="60" t="s">
        <v>12</v>
      </c>
    </row>
    <row r="68" spans="2:6" ht="12.5">
      <c r="B68" s="127">
        <v>0.48258101851851853</v>
      </c>
      <c r="C68" s="128">
        <v>35</v>
      </c>
      <c r="D68" s="129">
        <v>34.840000000000003</v>
      </c>
      <c r="E68" s="111">
        <v>1219.4000000000001</v>
      </c>
      <c r="F68" s="60" t="s">
        <v>12</v>
      </c>
    </row>
    <row r="69" spans="2:6" ht="12.5">
      <c r="B69" s="127">
        <v>0.49745370370370373</v>
      </c>
      <c r="C69" s="128">
        <v>90</v>
      </c>
      <c r="D69" s="129">
        <v>34.840000000000003</v>
      </c>
      <c r="E69" s="111">
        <v>3135.6000000000004</v>
      </c>
      <c r="F69" s="60" t="s">
        <v>12</v>
      </c>
    </row>
    <row r="70" spans="2:6" ht="12.5">
      <c r="B70" s="127">
        <v>0.49745370370370373</v>
      </c>
      <c r="C70" s="128">
        <v>393</v>
      </c>
      <c r="D70" s="129">
        <v>34.840000000000003</v>
      </c>
      <c r="E70" s="111">
        <v>13692.12</v>
      </c>
      <c r="F70" s="60" t="s">
        <v>12</v>
      </c>
    </row>
    <row r="71" spans="2:6" ht="12.5">
      <c r="B71" s="127">
        <v>0.50699074074074069</v>
      </c>
      <c r="C71" s="128">
        <v>324</v>
      </c>
      <c r="D71" s="129">
        <v>34.94</v>
      </c>
      <c r="E71" s="111">
        <v>11320.56</v>
      </c>
      <c r="F71" s="60" t="s">
        <v>12</v>
      </c>
    </row>
    <row r="72" spans="2:6" ht="12.5">
      <c r="B72" s="127">
        <v>0.50832175925925926</v>
      </c>
      <c r="C72" s="128">
        <v>99</v>
      </c>
      <c r="D72" s="129">
        <v>34.9</v>
      </c>
      <c r="E72" s="111">
        <v>3455.1</v>
      </c>
      <c r="F72" s="60" t="s">
        <v>12</v>
      </c>
    </row>
    <row r="73" spans="2:6" ht="12.5">
      <c r="B73" s="127">
        <v>0.50922453703703707</v>
      </c>
      <c r="C73" s="128">
        <v>94</v>
      </c>
      <c r="D73" s="129">
        <v>34.880000000000003</v>
      </c>
      <c r="E73" s="111">
        <v>3278.7200000000003</v>
      </c>
      <c r="F73" s="60" t="s">
        <v>12</v>
      </c>
    </row>
    <row r="74" spans="2:6" ht="12.5">
      <c r="B74" s="127">
        <v>0.51363425925925921</v>
      </c>
      <c r="C74" s="128">
        <v>128</v>
      </c>
      <c r="D74" s="129">
        <v>34.86</v>
      </c>
      <c r="E74" s="111">
        <v>4462.08</v>
      </c>
      <c r="F74" s="60" t="s">
        <v>12</v>
      </c>
    </row>
    <row r="75" spans="2:6" ht="12.5">
      <c r="B75" s="127">
        <v>0.51511574074074074</v>
      </c>
      <c r="C75" s="128">
        <v>97</v>
      </c>
      <c r="D75" s="129">
        <v>34.82</v>
      </c>
      <c r="E75" s="111">
        <v>3377.54</v>
      </c>
      <c r="F75" s="60" t="s">
        <v>12</v>
      </c>
    </row>
    <row r="76" spans="2:6" ht="12.5">
      <c r="B76" s="127">
        <v>0.51644675925925931</v>
      </c>
      <c r="C76" s="128">
        <v>85</v>
      </c>
      <c r="D76" s="129">
        <v>34.74</v>
      </c>
      <c r="E76" s="111">
        <v>2952.9</v>
      </c>
      <c r="F76" s="60" t="s">
        <v>12</v>
      </c>
    </row>
    <row r="77" spans="2:6" ht="12.5">
      <c r="B77" s="127">
        <v>0.51902777777777775</v>
      </c>
      <c r="C77" s="128">
        <v>94</v>
      </c>
      <c r="D77" s="129">
        <v>34.74</v>
      </c>
      <c r="E77" s="111">
        <v>3265.5600000000004</v>
      </c>
      <c r="F77" s="60" t="s">
        <v>12</v>
      </c>
    </row>
    <row r="78" spans="2:6" ht="12.5">
      <c r="B78" s="127">
        <v>0.52320601851851856</v>
      </c>
      <c r="C78" s="128">
        <v>103</v>
      </c>
      <c r="D78" s="129">
        <v>34.72</v>
      </c>
      <c r="E78" s="111">
        <v>3576.16</v>
      </c>
      <c r="F78" s="60" t="s">
        <v>12</v>
      </c>
    </row>
    <row r="79" spans="2:6" ht="12.5">
      <c r="B79" s="127">
        <v>0.52380787037037035</v>
      </c>
      <c r="C79" s="128">
        <v>92</v>
      </c>
      <c r="D79" s="129">
        <v>34.700000000000003</v>
      </c>
      <c r="E79" s="111">
        <v>3192.4</v>
      </c>
      <c r="F79" s="60" t="s">
        <v>12</v>
      </c>
    </row>
    <row r="80" spans="2:6" ht="12.5">
      <c r="B80" s="127">
        <v>0.52380787037037035</v>
      </c>
      <c r="C80" s="128">
        <v>85</v>
      </c>
      <c r="D80" s="129">
        <v>34.700000000000003</v>
      </c>
      <c r="E80" s="111">
        <v>2949.5000000000005</v>
      </c>
      <c r="F80" s="60" t="s">
        <v>12</v>
      </c>
    </row>
    <row r="81" spans="2:6" ht="12.5">
      <c r="B81" s="127">
        <v>0.5304861111111111</v>
      </c>
      <c r="C81" s="128">
        <v>146</v>
      </c>
      <c r="D81" s="129">
        <v>34.76</v>
      </c>
      <c r="E81" s="111">
        <v>5074.96</v>
      </c>
      <c r="F81" s="60" t="s">
        <v>12</v>
      </c>
    </row>
    <row r="82" spans="2:6" ht="12.5">
      <c r="B82" s="127">
        <v>0.54125000000000001</v>
      </c>
      <c r="C82" s="128">
        <v>100</v>
      </c>
      <c r="D82" s="129">
        <v>34.72</v>
      </c>
      <c r="E82" s="111">
        <v>3472</v>
      </c>
      <c r="F82" s="60" t="s">
        <v>12</v>
      </c>
    </row>
    <row r="83" spans="2:6" ht="12.5">
      <c r="B83" s="127">
        <v>0.54125000000000001</v>
      </c>
      <c r="C83" s="128">
        <v>339</v>
      </c>
      <c r="D83" s="129">
        <v>34.72</v>
      </c>
      <c r="E83" s="111">
        <v>11770.08</v>
      </c>
      <c r="F83" s="60" t="s">
        <v>12</v>
      </c>
    </row>
    <row r="84" spans="2:6" ht="12.5">
      <c r="B84" s="127">
        <v>0.54796296296296299</v>
      </c>
      <c r="C84" s="128">
        <v>259</v>
      </c>
      <c r="D84" s="129">
        <v>34.700000000000003</v>
      </c>
      <c r="E84" s="111">
        <v>8987.3000000000011</v>
      </c>
      <c r="F84" s="60" t="s">
        <v>12</v>
      </c>
    </row>
    <row r="85" spans="2:6" ht="12.5">
      <c r="B85" s="127">
        <v>0.55417824074074074</v>
      </c>
      <c r="C85" s="128">
        <v>219</v>
      </c>
      <c r="D85" s="129">
        <v>34.700000000000003</v>
      </c>
      <c r="E85" s="111">
        <v>7599.3</v>
      </c>
      <c r="F85" s="60" t="s">
        <v>12</v>
      </c>
    </row>
    <row r="86" spans="2:6" ht="12.5">
      <c r="B86" s="127">
        <v>0.55943287037037037</v>
      </c>
      <c r="C86" s="128">
        <v>223</v>
      </c>
      <c r="D86" s="129">
        <v>34.78</v>
      </c>
      <c r="E86" s="111">
        <v>7755.9400000000005</v>
      </c>
      <c r="F86" s="60" t="s">
        <v>12</v>
      </c>
    </row>
    <row r="87" spans="2:6" ht="12.5">
      <c r="B87" s="127">
        <v>0.57327546296296295</v>
      </c>
      <c r="C87" s="128">
        <v>95</v>
      </c>
      <c r="D87" s="129">
        <v>34.96</v>
      </c>
      <c r="E87" s="111">
        <v>3321.2000000000003</v>
      </c>
      <c r="F87" s="60" t="s">
        <v>12</v>
      </c>
    </row>
    <row r="88" spans="2:6" ht="12.5">
      <c r="B88" s="127">
        <v>0.57520833333333332</v>
      </c>
      <c r="C88" s="128">
        <v>162</v>
      </c>
      <c r="D88" s="129">
        <v>35.1</v>
      </c>
      <c r="E88" s="111">
        <v>5686.2</v>
      </c>
      <c r="F88" s="60" t="s">
        <v>12</v>
      </c>
    </row>
    <row r="89" spans="2:6" ht="12.5">
      <c r="B89" s="127">
        <v>0.57520833333333332</v>
      </c>
      <c r="C89" s="128">
        <v>34</v>
      </c>
      <c r="D89" s="129">
        <v>35.1</v>
      </c>
      <c r="E89" s="111">
        <v>1193.4000000000001</v>
      </c>
      <c r="F89" s="60" t="s">
        <v>12</v>
      </c>
    </row>
    <row r="90" spans="2:6" ht="12.5">
      <c r="B90" s="127">
        <v>0.57520833333333332</v>
      </c>
      <c r="C90" s="128">
        <v>301</v>
      </c>
      <c r="D90" s="129">
        <v>35.1</v>
      </c>
      <c r="E90" s="111">
        <v>10565.1</v>
      </c>
      <c r="F90" s="60" t="s">
        <v>12</v>
      </c>
    </row>
    <row r="91" spans="2:6" ht="12.5">
      <c r="B91" s="127">
        <v>0.57584490740740746</v>
      </c>
      <c r="C91" s="128">
        <v>210</v>
      </c>
      <c r="D91" s="129">
        <v>35.08</v>
      </c>
      <c r="E91" s="111">
        <v>7366.7999999999993</v>
      </c>
      <c r="F91" s="60" t="s">
        <v>12</v>
      </c>
    </row>
    <row r="92" spans="2:6" ht="12.5">
      <c r="B92" s="127">
        <v>0.5775231481481482</v>
      </c>
      <c r="C92" s="128">
        <v>92</v>
      </c>
      <c r="D92" s="129">
        <v>35.04</v>
      </c>
      <c r="E92" s="111">
        <v>3223.68</v>
      </c>
      <c r="F92" s="60" t="s">
        <v>12</v>
      </c>
    </row>
    <row r="93" spans="2:6" ht="12.5">
      <c r="B93" s="127">
        <v>0.58355324074074078</v>
      </c>
      <c r="C93" s="128">
        <v>90</v>
      </c>
      <c r="D93" s="129">
        <v>35.020000000000003</v>
      </c>
      <c r="E93" s="111">
        <v>3151.8</v>
      </c>
      <c r="F93" s="60" t="s">
        <v>12</v>
      </c>
    </row>
    <row r="94" spans="2:6" ht="12.5">
      <c r="B94" s="127">
        <v>0.58696759259259257</v>
      </c>
      <c r="C94" s="128">
        <v>314</v>
      </c>
      <c r="D94" s="129">
        <v>35.08</v>
      </c>
      <c r="E94" s="111">
        <v>11015.119999999999</v>
      </c>
      <c r="F94" s="60" t="s">
        <v>12</v>
      </c>
    </row>
    <row r="95" spans="2:6" ht="12.5">
      <c r="B95" s="127">
        <v>0.58903935185185186</v>
      </c>
      <c r="C95" s="128">
        <v>7</v>
      </c>
      <c r="D95" s="129">
        <v>35.020000000000003</v>
      </c>
      <c r="E95" s="111">
        <v>245.14000000000001</v>
      </c>
      <c r="F95" s="60" t="s">
        <v>12</v>
      </c>
    </row>
    <row r="96" spans="2:6" ht="12.5">
      <c r="B96" s="127">
        <v>0.58964120370370365</v>
      </c>
      <c r="C96" s="128">
        <v>82</v>
      </c>
      <c r="D96" s="129">
        <v>35.020000000000003</v>
      </c>
      <c r="E96" s="111">
        <v>2871.6400000000003</v>
      </c>
      <c r="F96" s="60" t="s">
        <v>12</v>
      </c>
    </row>
    <row r="97" spans="2:6" ht="12.5">
      <c r="B97" s="127">
        <v>0.59188657407407408</v>
      </c>
      <c r="C97" s="128">
        <v>87</v>
      </c>
      <c r="D97" s="129">
        <v>35.08</v>
      </c>
      <c r="E97" s="111">
        <v>3051.96</v>
      </c>
      <c r="F97" s="60" t="s">
        <v>12</v>
      </c>
    </row>
    <row r="98" spans="2:6" ht="12.5">
      <c r="B98" s="127">
        <v>0.59188657407407408</v>
      </c>
      <c r="C98" s="128">
        <v>13</v>
      </c>
      <c r="D98" s="129">
        <v>35.08</v>
      </c>
      <c r="E98" s="111">
        <v>456.03999999999996</v>
      </c>
      <c r="F98" s="60" t="s">
        <v>12</v>
      </c>
    </row>
    <row r="99" spans="2:6" ht="12.5">
      <c r="B99" s="127">
        <v>0.59577546296296291</v>
      </c>
      <c r="C99" s="128">
        <v>100</v>
      </c>
      <c r="D99" s="129">
        <v>35.08</v>
      </c>
      <c r="E99" s="111">
        <v>3508</v>
      </c>
      <c r="F99" s="60" t="s">
        <v>12</v>
      </c>
    </row>
    <row r="100" spans="2:6" ht="12.5">
      <c r="B100" s="127">
        <v>0.5963194444444444</v>
      </c>
      <c r="C100" s="128">
        <v>3</v>
      </c>
      <c r="D100" s="129">
        <v>35.06</v>
      </c>
      <c r="E100" s="111">
        <v>105.18</v>
      </c>
      <c r="F100" s="60" t="s">
        <v>12</v>
      </c>
    </row>
    <row r="101" spans="2:6" ht="12.5">
      <c r="B101" s="127">
        <v>0.59655092592592596</v>
      </c>
      <c r="C101" s="128">
        <v>48</v>
      </c>
      <c r="D101" s="129">
        <v>35.06</v>
      </c>
      <c r="E101" s="111">
        <v>1682.88</v>
      </c>
      <c r="F101" s="60" t="s">
        <v>12</v>
      </c>
    </row>
    <row r="102" spans="2:6" ht="12.5">
      <c r="B102" s="127">
        <v>0.59699074074074077</v>
      </c>
      <c r="C102" s="128">
        <v>84</v>
      </c>
      <c r="D102" s="129">
        <v>35.06</v>
      </c>
      <c r="E102" s="111">
        <v>2945.04</v>
      </c>
      <c r="F102" s="60" t="s">
        <v>12</v>
      </c>
    </row>
    <row r="103" spans="2:6" ht="12.5">
      <c r="B103" s="127">
        <v>0.60342592592592592</v>
      </c>
      <c r="C103" s="128">
        <v>23</v>
      </c>
      <c r="D103" s="129">
        <v>35.159999999999997</v>
      </c>
      <c r="E103" s="111">
        <v>808.68</v>
      </c>
      <c r="F103" s="60" t="s">
        <v>12</v>
      </c>
    </row>
    <row r="104" spans="2:6" ht="12.5">
      <c r="B104" s="127">
        <v>0.60418981481481482</v>
      </c>
      <c r="C104" s="128">
        <v>271</v>
      </c>
      <c r="D104" s="129">
        <v>35.159999999999997</v>
      </c>
      <c r="E104" s="111">
        <v>9528.3599999999988</v>
      </c>
      <c r="F104" s="60" t="s">
        <v>12</v>
      </c>
    </row>
    <row r="105" spans="2:6" ht="12.5">
      <c r="B105" s="127">
        <v>0.60777777777777775</v>
      </c>
      <c r="C105" s="128">
        <v>303</v>
      </c>
      <c r="D105" s="129">
        <v>35.14</v>
      </c>
      <c r="E105" s="111">
        <v>10647.42</v>
      </c>
      <c r="F105" s="60" t="s">
        <v>12</v>
      </c>
    </row>
    <row r="106" spans="2:6" ht="12.5">
      <c r="B106" s="127">
        <v>0.61001157407407403</v>
      </c>
      <c r="C106" s="128">
        <v>165</v>
      </c>
      <c r="D106" s="129">
        <v>35.18</v>
      </c>
      <c r="E106" s="111">
        <v>5804.7</v>
      </c>
      <c r="F106" s="60" t="s">
        <v>12</v>
      </c>
    </row>
    <row r="107" spans="2:6" ht="12.5">
      <c r="B107" s="127">
        <v>0.61487268518518523</v>
      </c>
      <c r="C107" s="128">
        <v>169</v>
      </c>
      <c r="D107" s="129">
        <v>35.14</v>
      </c>
      <c r="E107" s="111">
        <v>5938.66</v>
      </c>
      <c r="F107" s="60" t="s">
        <v>12</v>
      </c>
    </row>
    <row r="108" spans="2:6" ht="12.5">
      <c r="B108" s="127">
        <v>0.61516203703703709</v>
      </c>
      <c r="C108" s="128">
        <v>129</v>
      </c>
      <c r="D108" s="129">
        <v>35.119999999999997</v>
      </c>
      <c r="E108" s="111">
        <v>4530.4799999999996</v>
      </c>
      <c r="F108" s="60" t="s">
        <v>12</v>
      </c>
    </row>
    <row r="109" spans="2:6" ht="12.5">
      <c r="B109" s="127">
        <v>0.62124999999999997</v>
      </c>
      <c r="C109" s="128">
        <v>296</v>
      </c>
      <c r="D109" s="129">
        <v>35.14</v>
      </c>
      <c r="E109" s="111">
        <v>10401.44</v>
      </c>
      <c r="F109" s="60" t="s">
        <v>12</v>
      </c>
    </row>
    <row r="110" spans="2:6" ht="12.5">
      <c r="B110" s="127">
        <v>0.62138888888888888</v>
      </c>
      <c r="C110" s="128">
        <v>91</v>
      </c>
      <c r="D110" s="129">
        <v>35.1</v>
      </c>
      <c r="E110" s="111">
        <v>3194.1</v>
      </c>
      <c r="F110" s="60" t="s">
        <v>12</v>
      </c>
    </row>
    <row r="111" spans="2:6" ht="12.5">
      <c r="B111" s="127">
        <v>0.63028935185185186</v>
      </c>
      <c r="C111" s="128">
        <v>466</v>
      </c>
      <c r="D111" s="129">
        <v>35.06</v>
      </c>
      <c r="E111" s="111">
        <v>16337.960000000001</v>
      </c>
      <c r="F111" s="60" t="s">
        <v>12</v>
      </c>
    </row>
    <row r="112" spans="2:6" ht="12.5">
      <c r="B112" s="127">
        <v>0.63701388888888888</v>
      </c>
      <c r="C112" s="128">
        <v>59</v>
      </c>
      <c r="D112" s="129">
        <v>35.119999999999997</v>
      </c>
      <c r="E112" s="111">
        <v>2072.08</v>
      </c>
      <c r="F112" s="60" t="s">
        <v>12</v>
      </c>
    </row>
    <row r="113" spans="2:6" ht="12.5">
      <c r="B113" s="127">
        <v>0.63701388888888888</v>
      </c>
      <c r="C113" s="128">
        <v>45</v>
      </c>
      <c r="D113" s="129">
        <v>35.119999999999997</v>
      </c>
      <c r="E113" s="111">
        <v>1580.3999999999999</v>
      </c>
      <c r="F113" s="60" t="s">
        <v>12</v>
      </c>
    </row>
    <row r="114" spans="2:6" ht="12.5">
      <c r="B114" s="127">
        <v>0.64101851851851854</v>
      </c>
      <c r="C114" s="128">
        <v>365</v>
      </c>
      <c r="D114" s="129">
        <v>35.1</v>
      </c>
      <c r="E114" s="111">
        <v>12811.5</v>
      </c>
      <c r="F114" s="60" t="s">
        <v>12</v>
      </c>
    </row>
    <row r="115" spans="2:6" ht="12.5">
      <c r="B115" s="127">
        <v>0.64101851851851854</v>
      </c>
      <c r="C115" s="128">
        <v>127</v>
      </c>
      <c r="D115" s="129">
        <v>35.1</v>
      </c>
      <c r="E115" s="111">
        <v>4457.7</v>
      </c>
      <c r="F115" s="60" t="s">
        <v>12</v>
      </c>
    </row>
    <row r="116" spans="2:6" ht="12.5">
      <c r="B116" s="127">
        <v>0.64148148148148143</v>
      </c>
      <c r="C116" s="128">
        <v>243</v>
      </c>
      <c r="D116" s="129">
        <v>35.08</v>
      </c>
      <c r="E116" s="111">
        <v>8524.4399999999987</v>
      </c>
      <c r="F116" s="60" t="s">
        <v>12</v>
      </c>
    </row>
    <row r="117" spans="2:6" ht="12.5">
      <c r="B117" s="127">
        <v>0.64254629629629634</v>
      </c>
      <c r="C117" s="128">
        <v>97</v>
      </c>
      <c r="D117" s="129">
        <v>35.020000000000003</v>
      </c>
      <c r="E117" s="111">
        <v>3396.9400000000005</v>
      </c>
      <c r="F117" s="60" t="s">
        <v>12</v>
      </c>
    </row>
    <row r="118" spans="2:6" ht="12.5">
      <c r="B118" s="127">
        <v>0.64589120370370368</v>
      </c>
      <c r="C118" s="128">
        <v>229</v>
      </c>
      <c r="D118" s="129">
        <v>35.08</v>
      </c>
      <c r="E118" s="111">
        <v>8033.32</v>
      </c>
      <c r="F118" s="60" t="s">
        <v>12</v>
      </c>
    </row>
    <row r="119" spans="2:6" ht="12.5">
      <c r="B119" s="127">
        <v>0.64675925925925926</v>
      </c>
      <c r="C119" s="128">
        <v>38</v>
      </c>
      <c r="D119" s="129">
        <v>35.06</v>
      </c>
      <c r="E119" s="111">
        <v>1332.2800000000002</v>
      </c>
      <c r="F119" s="60" t="s">
        <v>12</v>
      </c>
    </row>
    <row r="120" spans="2:6" ht="12.5">
      <c r="B120" s="127">
        <v>0.64675925925925926</v>
      </c>
      <c r="C120" s="128">
        <v>552</v>
      </c>
      <c r="D120" s="129">
        <v>35.06</v>
      </c>
      <c r="E120" s="111">
        <v>19353.120000000003</v>
      </c>
      <c r="F120" s="60" t="s">
        <v>12</v>
      </c>
    </row>
    <row r="121" spans="2:6" ht="12.5">
      <c r="B121" s="127">
        <v>0.64943287037037034</v>
      </c>
      <c r="C121" s="128">
        <v>262</v>
      </c>
      <c r="D121" s="129">
        <v>35.06</v>
      </c>
      <c r="E121" s="111">
        <v>9185.7200000000012</v>
      </c>
      <c r="F121" s="60" t="s">
        <v>12</v>
      </c>
    </row>
    <row r="122" spans="2:6" ht="12.5">
      <c r="B122" s="127">
        <v>0.65016203703703701</v>
      </c>
      <c r="C122" s="128">
        <v>99</v>
      </c>
      <c r="D122" s="129">
        <v>35.1</v>
      </c>
      <c r="E122" s="111">
        <v>3474.9</v>
      </c>
      <c r="F122" s="60" t="s">
        <v>12</v>
      </c>
    </row>
    <row r="123" spans="2:6" ht="12.5">
      <c r="B123" s="127">
        <v>0.6507060185185185</v>
      </c>
      <c r="C123" s="128">
        <v>64</v>
      </c>
      <c r="D123" s="129">
        <v>35.119999999999997</v>
      </c>
      <c r="E123" s="111">
        <v>2247.6799999999998</v>
      </c>
      <c r="F123" s="60" t="s">
        <v>12</v>
      </c>
    </row>
    <row r="124" spans="2:6" ht="12.5">
      <c r="B124" s="127">
        <v>0.6507060185185185</v>
      </c>
      <c r="C124" s="128">
        <v>35</v>
      </c>
      <c r="D124" s="129">
        <v>35.119999999999997</v>
      </c>
      <c r="E124" s="111">
        <v>1229.1999999999998</v>
      </c>
      <c r="F124" s="60" t="s">
        <v>12</v>
      </c>
    </row>
    <row r="125" spans="2:6" ht="12.5">
      <c r="B125" s="127">
        <v>0.65151620370370367</v>
      </c>
      <c r="C125" s="128">
        <v>55</v>
      </c>
      <c r="D125" s="129">
        <v>35.119999999999997</v>
      </c>
      <c r="E125" s="111">
        <v>1931.6</v>
      </c>
      <c r="F125" s="60" t="s">
        <v>12</v>
      </c>
    </row>
    <row r="126" spans="2:6" ht="12.5">
      <c r="B126" s="127">
        <v>0.65151620370370367</v>
      </c>
      <c r="C126" s="128">
        <v>42</v>
      </c>
      <c r="D126" s="129">
        <v>35.119999999999997</v>
      </c>
      <c r="E126" s="111">
        <v>1475.04</v>
      </c>
      <c r="F126" s="60" t="s">
        <v>12</v>
      </c>
    </row>
    <row r="127" spans="2:6" ht="12.5">
      <c r="B127" s="127">
        <v>0.65346064814814819</v>
      </c>
      <c r="C127" s="128">
        <v>320</v>
      </c>
      <c r="D127" s="129">
        <v>35.14</v>
      </c>
      <c r="E127" s="111">
        <v>11244.8</v>
      </c>
      <c r="F127" s="60" t="s">
        <v>12</v>
      </c>
    </row>
    <row r="128" spans="2:6" ht="12.5">
      <c r="B128" s="127">
        <v>0.65437500000000004</v>
      </c>
      <c r="C128" s="128">
        <v>109</v>
      </c>
      <c r="D128" s="129">
        <v>35.159999999999997</v>
      </c>
      <c r="E128" s="111">
        <v>3832.4399999999996</v>
      </c>
      <c r="F128" s="60" t="s">
        <v>12</v>
      </c>
    </row>
    <row r="129" spans="2:6" ht="12.5">
      <c r="B129" s="127">
        <v>0.65516203703703701</v>
      </c>
      <c r="C129" s="128">
        <v>115</v>
      </c>
      <c r="D129" s="129">
        <v>35.159999999999997</v>
      </c>
      <c r="E129" s="111">
        <v>4043.3999999999996</v>
      </c>
      <c r="F129" s="60" t="s">
        <v>12</v>
      </c>
    </row>
    <row r="130" spans="2:6" ht="12.5">
      <c r="B130" s="127">
        <v>0.65555555555555556</v>
      </c>
      <c r="C130" s="128">
        <v>111</v>
      </c>
      <c r="D130" s="129">
        <v>35.159999999999997</v>
      </c>
      <c r="E130" s="111">
        <v>3902.7599999999998</v>
      </c>
      <c r="F130" s="60" t="s">
        <v>12</v>
      </c>
    </row>
    <row r="131" spans="2:6" ht="12.5">
      <c r="B131" s="127">
        <v>0.65668981481481481</v>
      </c>
      <c r="C131" s="128">
        <v>354</v>
      </c>
      <c r="D131" s="129">
        <v>35.159999999999997</v>
      </c>
      <c r="E131" s="111">
        <v>12446.64</v>
      </c>
      <c r="F131" s="60" t="s">
        <v>12</v>
      </c>
    </row>
    <row r="132" spans="2:6" ht="12.5">
      <c r="B132" s="127">
        <v>0.66082175925925923</v>
      </c>
      <c r="C132" s="128">
        <v>280</v>
      </c>
      <c r="D132" s="129">
        <v>35.119999999999997</v>
      </c>
      <c r="E132" s="111">
        <v>9833.5999999999985</v>
      </c>
      <c r="F132" s="60" t="s">
        <v>12</v>
      </c>
    </row>
    <row r="133" spans="2:6" ht="12.5">
      <c r="B133" s="127">
        <v>0.66122685185185182</v>
      </c>
      <c r="C133" s="128">
        <v>96</v>
      </c>
      <c r="D133" s="129">
        <v>35.1</v>
      </c>
      <c r="E133" s="111">
        <v>3369.6000000000004</v>
      </c>
      <c r="F133" s="60" t="s">
        <v>12</v>
      </c>
    </row>
    <row r="134" spans="2:6" ht="12.5">
      <c r="B134" s="127">
        <v>0.6620949074074074</v>
      </c>
      <c r="C134" s="128">
        <v>244</v>
      </c>
      <c r="D134" s="129">
        <v>35.04</v>
      </c>
      <c r="E134" s="111">
        <v>8549.76</v>
      </c>
      <c r="F134" s="60" t="s">
        <v>12</v>
      </c>
    </row>
    <row r="135" spans="2:6" ht="12.5">
      <c r="B135" s="127">
        <v>0.6620949074074074</v>
      </c>
      <c r="C135" s="128">
        <v>24</v>
      </c>
      <c r="D135" s="129">
        <v>35.04</v>
      </c>
      <c r="E135" s="111">
        <v>840.96</v>
      </c>
      <c r="F135" s="60" t="s">
        <v>12</v>
      </c>
    </row>
    <row r="136" spans="2:6" ht="12.5">
      <c r="B136" s="127">
        <v>0.66273148148148153</v>
      </c>
      <c r="C136" s="128">
        <v>96</v>
      </c>
      <c r="D136" s="129">
        <v>35</v>
      </c>
      <c r="E136" s="111">
        <v>3360</v>
      </c>
      <c r="F136" s="60" t="s">
        <v>12</v>
      </c>
    </row>
    <row r="137" spans="2:6" ht="12.5">
      <c r="B137" s="127">
        <v>0.66553240740740738</v>
      </c>
      <c r="C137" s="128">
        <v>113</v>
      </c>
      <c r="D137" s="129">
        <v>34.979999999999997</v>
      </c>
      <c r="E137" s="111">
        <v>3952.74</v>
      </c>
      <c r="F137" s="60" t="s">
        <v>12</v>
      </c>
    </row>
    <row r="138" spans="2:6" ht="12.5">
      <c r="B138" s="127">
        <v>0.6665740740740741</v>
      </c>
      <c r="C138" s="128">
        <v>58</v>
      </c>
      <c r="D138" s="129">
        <v>34.94</v>
      </c>
      <c r="E138" s="111">
        <v>2026.52</v>
      </c>
      <c r="F138" s="60" t="s">
        <v>12</v>
      </c>
    </row>
    <row r="139" spans="2:6" ht="12.5">
      <c r="B139" s="127">
        <v>0.6665740740740741</v>
      </c>
      <c r="C139" s="128">
        <v>38</v>
      </c>
      <c r="D139" s="129">
        <v>34.94</v>
      </c>
      <c r="E139" s="111">
        <v>1327.7199999999998</v>
      </c>
      <c r="F139" s="60" t="s">
        <v>12</v>
      </c>
    </row>
    <row r="140" spans="2:6" ht="12.5">
      <c r="B140" s="127">
        <v>0.66678240740740746</v>
      </c>
      <c r="C140" s="128">
        <v>91</v>
      </c>
      <c r="D140" s="129">
        <v>34.92</v>
      </c>
      <c r="E140" s="111">
        <v>3177.7200000000003</v>
      </c>
      <c r="F140" s="60" t="s">
        <v>12</v>
      </c>
    </row>
    <row r="141" spans="2:6" ht="12.5">
      <c r="B141" s="127">
        <v>0.666875</v>
      </c>
      <c r="C141" s="128">
        <v>137</v>
      </c>
      <c r="D141" s="129">
        <v>34.880000000000003</v>
      </c>
      <c r="E141" s="111">
        <v>4778.5600000000004</v>
      </c>
      <c r="F141" s="60" t="s">
        <v>12</v>
      </c>
    </row>
    <row r="142" spans="2:6" ht="12.5">
      <c r="B142" s="127">
        <v>0.666875</v>
      </c>
      <c r="C142" s="128">
        <v>150</v>
      </c>
      <c r="D142" s="129">
        <v>34.880000000000003</v>
      </c>
      <c r="E142" s="111">
        <v>5232</v>
      </c>
      <c r="F142" s="60" t="s">
        <v>12</v>
      </c>
    </row>
    <row r="143" spans="2:6" ht="12.5">
      <c r="B143" s="127">
        <v>0.66810185185185189</v>
      </c>
      <c r="C143" s="128">
        <v>156</v>
      </c>
      <c r="D143" s="129">
        <v>34.880000000000003</v>
      </c>
      <c r="E143" s="111">
        <v>5441.2800000000007</v>
      </c>
      <c r="F143" s="60" t="s">
        <v>12</v>
      </c>
    </row>
    <row r="144" spans="2:6" ht="12.5">
      <c r="B144" s="127">
        <v>0.66974537037037041</v>
      </c>
      <c r="C144" s="128">
        <v>124</v>
      </c>
      <c r="D144" s="129">
        <v>34.799999999999997</v>
      </c>
      <c r="E144" s="111">
        <v>4315.2</v>
      </c>
      <c r="F144" s="60" t="s">
        <v>12</v>
      </c>
    </row>
    <row r="145" spans="2:6" ht="12.5">
      <c r="B145" s="127">
        <v>0.6705902777777778</v>
      </c>
      <c r="C145" s="128">
        <v>127</v>
      </c>
      <c r="D145" s="129">
        <v>34.74</v>
      </c>
      <c r="E145" s="111">
        <v>4411.9800000000005</v>
      </c>
      <c r="F145" s="60" t="s">
        <v>12</v>
      </c>
    </row>
    <row r="146" spans="2:6" ht="12.5">
      <c r="B146" s="127">
        <v>0.6711111111111111</v>
      </c>
      <c r="C146" s="128">
        <v>161</v>
      </c>
      <c r="D146" s="129">
        <v>34.74</v>
      </c>
      <c r="E146" s="111">
        <v>5593.14</v>
      </c>
      <c r="F146" s="60" t="s">
        <v>12</v>
      </c>
    </row>
    <row r="147" spans="2:6" ht="12.5">
      <c r="B147" s="127">
        <v>0.67343750000000002</v>
      </c>
      <c r="C147" s="128">
        <v>282</v>
      </c>
      <c r="D147" s="129">
        <v>34.72</v>
      </c>
      <c r="E147" s="111">
        <v>9791.0399999999991</v>
      </c>
      <c r="F147" s="60" t="s">
        <v>12</v>
      </c>
    </row>
    <row r="148" spans="2:6" ht="12.5">
      <c r="B148" s="109">
        <v>0.68109953703703707</v>
      </c>
      <c r="C148" s="128">
        <v>666</v>
      </c>
      <c r="D148" s="129">
        <v>34.78</v>
      </c>
      <c r="E148" s="111">
        <v>23163.48</v>
      </c>
      <c r="F148" s="60" t="s">
        <v>12</v>
      </c>
    </row>
    <row r="149" spans="2:6" ht="12.5">
      <c r="B149" s="109">
        <v>0.68353009259259256</v>
      </c>
      <c r="C149" s="128">
        <v>372</v>
      </c>
      <c r="D149" s="129">
        <v>34.799999999999997</v>
      </c>
      <c r="E149" s="111">
        <v>12945.599999999999</v>
      </c>
      <c r="F149" s="60" t="s">
        <v>12</v>
      </c>
    </row>
    <row r="150" spans="2:6" ht="12.5">
      <c r="B150" s="109">
        <v>0.6895486111111111</v>
      </c>
      <c r="C150" s="128">
        <v>137</v>
      </c>
      <c r="D150" s="129">
        <v>34.92</v>
      </c>
      <c r="E150" s="111">
        <v>4784.04</v>
      </c>
      <c r="F150" s="60" t="s">
        <v>12</v>
      </c>
    </row>
    <row r="151" spans="2:6" ht="12.5">
      <c r="B151" s="109">
        <v>0.69168981481481484</v>
      </c>
      <c r="C151" s="128">
        <v>273</v>
      </c>
      <c r="D151" s="129">
        <v>34.9</v>
      </c>
      <c r="E151" s="111">
        <v>9527.6999999999989</v>
      </c>
      <c r="F151" s="60" t="s">
        <v>12</v>
      </c>
    </row>
    <row r="152" spans="2:6" ht="12.5">
      <c r="B152" s="109">
        <v>0.69182870370370375</v>
      </c>
      <c r="C152" s="128">
        <v>47</v>
      </c>
      <c r="D152" s="129">
        <v>34.9</v>
      </c>
      <c r="E152" s="111">
        <v>1640.3</v>
      </c>
      <c r="F152" s="60" t="s">
        <v>12</v>
      </c>
    </row>
    <row r="153" spans="2:6" ht="12.5">
      <c r="B153" s="109">
        <v>0.69182870370370375</v>
      </c>
      <c r="C153" s="128">
        <v>241</v>
      </c>
      <c r="D153" s="129">
        <v>34.9</v>
      </c>
      <c r="E153" s="111">
        <v>8410.9</v>
      </c>
      <c r="F153" s="60" t="s">
        <v>12</v>
      </c>
    </row>
    <row r="154" spans="2:6" ht="12.5">
      <c r="B154" s="109">
        <v>0.69396990740740738</v>
      </c>
      <c r="C154" s="128">
        <v>40</v>
      </c>
      <c r="D154" s="129">
        <v>34.9</v>
      </c>
      <c r="E154" s="111">
        <v>1396</v>
      </c>
      <c r="F154" s="60" t="s">
        <v>12</v>
      </c>
    </row>
    <row r="155" spans="2:6" ht="12.5">
      <c r="B155" s="109">
        <v>0.69396990740740738</v>
      </c>
      <c r="C155" s="128">
        <v>212</v>
      </c>
      <c r="D155" s="129">
        <v>34.9</v>
      </c>
      <c r="E155" s="111">
        <v>7398.7999999999993</v>
      </c>
      <c r="F155" s="60" t="s">
        <v>12</v>
      </c>
    </row>
    <row r="156" spans="2:6" ht="12.5">
      <c r="B156" s="109">
        <v>0.69942129629629635</v>
      </c>
      <c r="C156" s="128">
        <v>540</v>
      </c>
      <c r="D156" s="129">
        <v>35.020000000000003</v>
      </c>
      <c r="E156" s="111">
        <v>18910.800000000003</v>
      </c>
      <c r="F156" s="60" t="s">
        <v>12</v>
      </c>
    </row>
    <row r="157" spans="2:6" ht="12.5">
      <c r="B157" s="109">
        <v>0.70142361111111107</v>
      </c>
      <c r="C157" s="128">
        <v>478</v>
      </c>
      <c r="D157" s="129">
        <v>34.96</v>
      </c>
      <c r="E157" s="111">
        <v>16710.88</v>
      </c>
      <c r="F157" s="60" t="s">
        <v>12</v>
      </c>
    </row>
    <row r="158" spans="2:6" ht="12.5">
      <c r="B158" s="109">
        <v>0.70575231481481482</v>
      </c>
      <c r="C158" s="128">
        <v>236</v>
      </c>
      <c r="D158" s="129">
        <v>35.06</v>
      </c>
      <c r="E158" s="111">
        <v>8274.16</v>
      </c>
      <c r="F158" s="60" t="s">
        <v>12</v>
      </c>
    </row>
    <row r="159" spans="2:6" ht="12.5">
      <c r="B159" s="109">
        <v>0.70972222222222225</v>
      </c>
      <c r="C159" s="128">
        <v>105</v>
      </c>
      <c r="D159" s="129">
        <v>35.1</v>
      </c>
      <c r="E159" s="111">
        <v>3685.5</v>
      </c>
      <c r="F159" s="60" t="s">
        <v>12</v>
      </c>
    </row>
    <row r="160" spans="2:6" ht="12.5">
      <c r="B160" s="109">
        <v>0.70972222222222225</v>
      </c>
      <c r="C160" s="128">
        <v>380</v>
      </c>
      <c r="D160" s="129">
        <v>35.1</v>
      </c>
      <c r="E160" s="111">
        <v>13338</v>
      </c>
      <c r="F160" s="60" t="s">
        <v>12</v>
      </c>
    </row>
    <row r="161" spans="2:6" ht="12.5">
      <c r="B161" s="109">
        <v>0.71250000000000002</v>
      </c>
      <c r="C161" s="128">
        <v>154</v>
      </c>
      <c r="D161" s="129">
        <v>35.08</v>
      </c>
      <c r="E161" s="111">
        <v>5402.32</v>
      </c>
      <c r="F161" s="60" t="s">
        <v>12</v>
      </c>
    </row>
    <row r="162" spans="2:6" ht="12.5">
      <c r="B162" s="109">
        <v>0.71347222222222217</v>
      </c>
      <c r="C162" s="128">
        <v>362</v>
      </c>
      <c r="D162" s="129">
        <v>35.08</v>
      </c>
      <c r="E162" s="111">
        <v>12698.96</v>
      </c>
      <c r="F162" s="60" t="s">
        <v>12</v>
      </c>
    </row>
    <row r="163" spans="2:6" ht="12.5">
      <c r="B163" s="109">
        <v>0.71576388888888887</v>
      </c>
      <c r="C163" s="128">
        <v>413</v>
      </c>
      <c r="D163" s="129">
        <v>35.08</v>
      </c>
      <c r="E163" s="111">
        <v>14488.039999999999</v>
      </c>
      <c r="F163" s="60" t="s">
        <v>12</v>
      </c>
    </row>
    <row r="164" spans="2:6" ht="12.5">
      <c r="B164" s="109">
        <v>0.71576388888888887</v>
      </c>
      <c r="C164" s="128">
        <v>92</v>
      </c>
      <c r="D164" s="129">
        <v>35.08</v>
      </c>
      <c r="E164" s="111">
        <v>3227.3599999999997</v>
      </c>
      <c r="F164" s="60" t="s">
        <v>12</v>
      </c>
    </row>
    <row r="165" spans="2:6" ht="12.5">
      <c r="B165" s="109">
        <v>0.71576388888888887</v>
      </c>
      <c r="C165" s="128">
        <v>169</v>
      </c>
      <c r="D165" s="129">
        <v>35.08</v>
      </c>
      <c r="E165" s="111">
        <v>5928.5199999999995</v>
      </c>
      <c r="F165" s="60" t="s">
        <v>12</v>
      </c>
    </row>
    <row r="166" spans="2:6" ht="12.5">
      <c r="B166" s="109">
        <v>0.71576388888888887</v>
      </c>
      <c r="C166" s="128">
        <v>190</v>
      </c>
      <c r="D166" s="129">
        <v>35.1</v>
      </c>
      <c r="E166" s="111">
        <v>6669</v>
      </c>
      <c r="F166" s="60" t="s">
        <v>12</v>
      </c>
    </row>
    <row r="167" spans="2:6" ht="12.5">
      <c r="B167" s="109">
        <v>0.71626157407407409</v>
      </c>
      <c r="C167" s="128">
        <v>1</v>
      </c>
      <c r="D167" s="129">
        <v>35.08</v>
      </c>
      <c r="E167" s="111">
        <v>35.08</v>
      </c>
      <c r="F167" s="60" t="s">
        <v>12</v>
      </c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6" priority="1">
      <formula>$D15&gt;#REF!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3ECC-3FC5-48FA-88AA-C3A88D05836F}">
  <dimension ref="B1:L323"/>
  <sheetViews>
    <sheetView workbookViewId="0">
      <selection activeCell="I15" sqref="I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46246</v>
      </c>
      <c r="C15" s="58">
        <f>SUMIF(F21:F4979,F15,C21:C4979)</f>
        <v>25507</v>
      </c>
      <c r="D15" s="59">
        <f>E15/C15</f>
        <v>35.126497824126709</v>
      </c>
      <c r="E15" s="59">
        <f>SUMIF(F21:F4979,F15,E21:E4979)</f>
        <v>895971.58</v>
      </c>
      <c r="F15" s="60" t="s">
        <v>12</v>
      </c>
    </row>
    <row r="16" spans="2:10">
      <c r="B16" s="26">
        <f>B15</f>
        <v>46246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46246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46246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0.37859953703703703</v>
      </c>
      <c r="C21" s="128">
        <v>573</v>
      </c>
      <c r="D21" s="129">
        <v>35.08</v>
      </c>
      <c r="E21" s="111">
        <v>20100.84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0.37930555555555556</v>
      </c>
      <c r="C22" s="128">
        <v>112</v>
      </c>
      <c r="D22" s="129">
        <v>35.06</v>
      </c>
      <c r="E22" s="111">
        <v>3926.7200000000003</v>
      </c>
      <c r="F22" s="60" t="s">
        <v>12</v>
      </c>
    </row>
    <row r="23" spans="2:12" ht="12.5">
      <c r="B23" s="127">
        <v>0.38112268518518516</v>
      </c>
      <c r="C23" s="128">
        <v>346</v>
      </c>
      <c r="D23" s="129">
        <v>35.14</v>
      </c>
      <c r="E23" s="111">
        <v>12158.44</v>
      </c>
      <c r="F23" s="60" t="s">
        <v>12</v>
      </c>
    </row>
    <row r="24" spans="2:12" ht="12.5">
      <c r="B24" s="127">
        <v>0.38189814814814815</v>
      </c>
      <c r="C24" s="128">
        <v>93</v>
      </c>
      <c r="D24" s="129">
        <v>35.159999999999997</v>
      </c>
      <c r="E24" s="111">
        <v>3269.8799999999997</v>
      </c>
      <c r="F24" s="60" t="s">
        <v>12</v>
      </c>
    </row>
    <row r="25" spans="2:12" ht="12.5">
      <c r="B25" s="127">
        <v>0.38280092592592591</v>
      </c>
      <c r="C25" s="128">
        <v>214</v>
      </c>
      <c r="D25" s="129">
        <v>35.14</v>
      </c>
      <c r="E25" s="111">
        <v>7519.96</v>
      </c>
      <c r="F25" s="60" t="s">
        <v>12</v>
      </c>
    </row>
    <row r="26" spans="2:12" ht="12.5">
      <c r="B26" s="127">
        <v>0.38371527777777775</v>
      </c>
      <c r="C26" s="128">
        <v>157</v>
      </c>
      <c r="D26" s="129">
        <v>35.119999999999997</v>
      </c>
      <c r="E26" s="111">
        <v>5513.8399999999992</v>
      </c>
      <c r="F26" s="60" t="s">
        <v>12</v>
      </c>
    </row>
    <row r="27" spans="2:12" ht="12.5">
      <c r="B27" s="127">
        <v>0.38457175925925924</v>
      </c>
      <c r="C27" s="128">
        <v>125</v>
      </c>
      <c r="D27" s="129">
        <v>35.26</v>
      </c>
      <c r="E27" s="111">
        <v>4407.5</v>
      </c>
      <c r="F27" s="60" t="s">
        <v>12</v>
      </c>
    </row>
    <row r="28" spans="2:12" ht="12.5">
      <c r="B28" s="127">
        <v>0.38481481481481483</v>
      </c>
      <c r="C28" s="128">
        <v>103</v>
      </c>
      <c r="D28" s="129">
        <v>35.18</v>
      </c>
      <c r="E28" s="111">
        <v>3623.54</v>
      </c>
      <c r="F28" s="60" t="s">
        <v>12</v>
      </c>
    </row>
    <row r="29" spans="2:12" ht="12.5">
      <c r="B29" s="127">
        <v>0.38731481481481483</v>
      </c>
      <c r="C29" s="128">
        <v>341</v>
      </c>
      <c r="D29" s="129">
        <v>35.200000000000003</v>
      </c>
      <c r="E29" s="111">
        <v>12003.2</v>
      </c>
      <c r="F29" s="60" t="s">
        <v>12</v>
      </c>
    </row>
    <row r="30" spans="2:12" ht="12.5">
      <c r="B30" s="127">
        <v>0.39114583333333336</v>
      </c>
      <c r="C30" s="128">
        <v>259</v>
      </c>
      <c r="D30" s="129">
        <v>35.24</v>
      </c>
      <c r="E30" s="111">
        <v>9127.16</v>
      </c>
      <c r="F30" s="60" t="s">
        <v>12</v>
      </c>
    </row>
    <row r="31" spans="2:12" ht="12.5">
      <c r="B31" s="127">
        <v>0.39266203703703706</v>
      </c>
      <c r="C31" s="128">
        <v>186</v>
      </c>
      <c r="D31" s="129">
        <v>35.24</v>
      </c>
      <c r="E31" s="111">
        <v>6554.64</v>
      </c>
      <c r="F31" s="60" t="s">
        <v>12</v>
      </c>
    </row>
    <row r="32" spans="2:12" ht="12.5">
      <c r="B32" s="127">
        <v>0.39599537037037036</v>
      </c>
      <c r="C32" s="128">
        <v>456</v>
      </c>
      <c r="D32" s="129">
        <v>35.24</v>
      </c>
      <c r="E32" s="111">
        <v>16069.44</v>
      </c>
      <c r="F32" s="60" t="s">
        <v>12</v>
      </c>
    </row>
    <row r="33" spans="2:6" ht="12.5">
      <c r="B33" s="127">
        <v>0.39601851851851849</v>
      </c>
      <c r="C33" s="128">
        <v>118</v>
      </c>
      <c r="D33" s="129">
        <v>35.200000000000003</v>
      </c>
      <c r="E33" s="111">
        <v>4153.6000000000004</v>
      </c>
      <c r="F33" s="60" t="s">
        <v>12</v>
      </c>
    </row>
    <row r="34" spans="2:6" ht="12.5">
      <c r="B34" s="127">
        <v>0.39785879629629628</v>
      </c>
      <c r="C34" s="128">
        <v>88</v>
      </c>
      <c r="D34" s="129">
        <v>35.159999999999997</v>
      </c>
      <c r="E34" s="111">
        <v>3094.08</v>
      </c>
      <c r="F34" s="60" t="s">
        <v>12</v>
      </c>
    </row>
    <row r="35" spans="2:6" ht="12.5">
      <c r="B35" s="127">
        <v>0.39892361111111113</v>
      </c>
      <c r="C35" s="128">
        <v>291</v>
      </c>
      <c r="D35" s="129">
        <v>35.1</v>
      </c>
      <c r="E35" s="111">
        <v>10214.1</v>
      </c>
      <c r="F35" s="60" t="s">
        <v>12</v>
      </c>
    </row>
    <row r="36" spans="2:6" ht="12.5">
      <c r="B36" s="127">
        <v>0.40576388888888887</v>
      </c>
      <c r="C36" s="128">
        <v>438</v>
      </c>
      <c r="D36" s="129">
        <v>35.159999999999997</v>
      </c>
      <c r="E36" s="111">
        <v>15400.079999999998</v>
      </c>
      <c r="F36" s="60" t="s">
        <v>12</v>
      </c>
    </row>
    <row r="37" spans="2:6" ht="12.5">
      <c r="B37" s="127">
        <v>0.40748842592592593</v>
      </c>
      <c r="C37" s="128">
        <v>49</v>
      </c>
      <c r="D37" s="129">
        <v>35.119999999999997</v>
      </c>
      <c r="E37" s="111">
        <v>1720.8799999999999</v>
      </c>
      <c r="F37" s="60" t="s">
        <v>12</v>
      </c>
    </row>
    <row r="38" spans="2:6" ht="12.5">
      <c r="B38" s="127">
        <v>0.40748842592592593</v>
      </c>
      <c r="C38" s="128">
        <v>143</v>
      </c>
      <c r="D38" s="129">
        <v>35.119999999999997</v>
      </c>
      <c r="E38" s="111">
        <v>5022.16</v>
      </c>
      <c r="F38" s="60" t="s">
        <v>12</v>
      </c>
    </row>
    <row r="39" spans="2:6" ht="12.5">
      <c r="B39" s="127">
        <v>0.40873842592592591</v>
      </c>
      <c r="C39" s="128">
        <v>148</v>
      </c>
      <c r="D39" s="129">
        <v>35.06</v>
      </c>
      <c r="E39" s="111">
        <v>5188.88</v>
      </c>
      <c r="F39" s="60" t="s">
        <v>12</v>
      </c>
    </row>
    <row r="40" spans="2:6" ht="12.5">
      <c r="B40" s="127">
        <v>0.40880787037037036</v>
      </c>
      <c r="C40" s="128">
        <v>96</v>
      </c>
      <c r="D40" s="129">
        <v>35.020000000000003</v>
      </c>
      <c r="E40" s="111">
        <v>3361.92</v>
      </c>
      <c r="F40" s="60" t="s">
        <v>12</v>
      </c>
    </row>
    <row r="41" spans="2:6" ht="12.5">
      <c r="B41" s="127">
        <v>0.41092592592592592</v>
      </c>
      <c r="C41" s="128">
        <v>91</v>
      </c>
      <c r="D41" s="129">
        <v>35.020000000000003</v>
      </c>
      <c r="E41" s="111">
        <v>3186.82</v>
      </c>
      <c r="F41" s="60" t="s">
        <v>12</v>
      </c>
    </row>
    <row r="42" spans="2:6" ht="12.5">
      <c r="B42" s="127">
        <v>0.41267361111111112</v>
      </c>
      <c r="C42" s="128">
        <v>182</v>
      </c>
      <c r="D42" s="129">
        <v>34.979999999999997</v>
      </c>
      <c r="E42" s="111">
        <v>6366.36</v>
      </c>
      <c r="F42" s="60" t="s">
        <v>12</v>
      </c>
    </row>
    <row r="43" spans="2:6" ht="12.5">
      <c r="B43" s="127">
        <v>0.41655092592592591</v>
      </c>
      <c r="C43" s="128">
        <v>130</v>
      </c>
      <c r="D43" s="129">
        <v>34.96</v>
      </c>
      <c r="E43" s="111">
        <v>4544.8</v>
      </c>
      <c r="F43" s="60" t="s">
        <v>12</v>
      </c>
    </row>
    <row r="44" spans="2:6" ht="12.5">
      <c r="B44" s="127">
        <v>0.41825231481481484</v>
      </c>
      <c r="C44" s="128">
        <v>163</v>
      </c>
      <c r="D44" s="129">
        <v>35.04</v>
      </c>
      <c r="E44" s="111">
        <v>5711.5199999999995</v>
      </c>
      <c r="F44" s="60" t="s">
        <v>12</v>
      </c>
    </row>
    <row r="45" spans="2:6" ht="12.5">
      <c r="B45" s="127">
        <v>0.4186111111111111</v>
      </c>
      <c r="C45" s="128">
        <v>204</v>
      </c>
      <c r="D45" s="129">
        <v>35.06</v>
      </c>
      <c r="E45" s="111">
        <v>7152.2400000000007</v>
      </c>
      <c r="F45" s="60" t="s">
        <v>12</v>
      </c>
    </row>
    <row r="46" spans="2:6" ht="12.5">
      <c r="B46" s="127">
        <v>0.41942129629629632</v>
      </c>
      <c r="C46" s="128">
        <v>1</v>
      </c>
      <c r="D46" s="129">
        <v>35.06</v>
      </c>
      <c r="E46" s="111">
        <v>35.06</v>
      </c>
      <c r="F46" s="60" t="s">
        <v>12</v>
      </c>
    </row>
    <row r="47" spans="2:6" ht="12.5">
      <c r="B47" s="127">
        <v>0.42144675925925928</v>
      </c>
      <c r="C47" s="128">
        <v>236</v>
      </c>
      <c r="D47" s="129">
        <v>35.08</v>
      </c>
      <c r="E47" s="111">
        <v>8278.8799999999992</v>
      </c>
      <c r="F47" s="60" t="s">
        <v>12</v>
      </c>
    </row>
    <row r="48" spans="2:6" ht="12.5">
      <c r="B48" s="127">
        <v>0.42332175925925924</v>
      </c>
      <c r="C48" s="128">
        <v>28</v>
      </c>
      <c r="D48" s="129">
        <v>35.06</v>
      </c>
      <c r="E48" s="111">
        <v>981.68000000000006</v>
      </c>
      <c r="F48" s="60" t="s">
        <v>12</v>
      </c>
    </row>
    <row r="49" spans="2:6" ht="12.5">
      <c r="B49" s="127">
        <v>0.42332175925925924</v>
      </c>
      <c r="C49" s="128">
        <v>58</v>
      </c>
      <c r="D49" s="129">
        <v>35.06</v>
      </c>
      <c r="E49" s="111">
        <v>2033.48</v>
      </c>
      <c r="F49" s="60" t="s">
        <v>12</v>
      </c>
    </row>
    <row r="50" spans="2:6" ht="12.5">
      <c r="B50" s="127">
        <v>0.42596064814814816</v>
      </c>
      <c r="C50" s="128">
        <v>114</v>
      </c>
      <c r="D50" s="129">
        <v>35.14</v>
      </c>
      <c r="E50" s="111">
        <v>4005.96</v>
      </c>
      <c r="F50" s="60" t="s">
        <v>12</v>
      </c>
    </row>
    <row r="51" spans="2:6" ht="12.5">
      <c r="B51" s="127">
        <v>0.42778935185185185</v>
      </c>
      <c r="C51" s="128">
        <v>154</v>
      </c>
      <c r="D51" s="129">
        <v>35.1</v>
      </c>
      <c r="E51" s="111">
        <v>5405.4000000000005</v>
      </c>
      <c r="F51" s="60" t="s">
        <v>12</v>
      </c>
    </row>
    <row r="52" spans="2:6" ht="12.5">
      <c r="B52" s="127">
        <v>0.4299074074074074</v>
      </c>
      <c r="C52" s="128">
        <v>108</v>
      </c>
      <c r="D52" s="129">
        <v>35.1</v>
      </c>
      <c r="E52" s="111">
        <v>3790.8</v>
      </c>
      <c r="F52" s="60" t="s">
        <v>12</v>
      </c>
    </row>
    <row r="53" spans="2:6" ht="12.5">
      <c r="B53" s="127">
        <v>0.43574074074074076</v>
      </c>
      <c r="C53" s="128">
        <v>503</v>
      </c>
      <c r="D53" s="129">
        <v>35.14</v>
      </c>
      <c r="E53" s="111">
        <v>17675.420000000002</v>
      </c>
      <c r="F53" s="60" t="s">
        <v>12</v>
      </c>
    </row>
    <row r="54" spans="2:6" ht="12.5">
      <c r="B54" s="127">
        <v>0.43930555555555556</v>
      </c>
      <c r="C54" s="128">
        <v>163</v>
      </c>
      <c r="D54" s="129">
        <v>35.18</v>
      </c>
      <c r="E54" s="111">
        <v>5734.34</v>
      </c>
      <c r="F54" s="60" t="s">
        <v>12</v>
      </c>
    </row>
    <row r="55" spans="2:6" ht="12.5">
      <c r="B55" s="127">
        <v>0.43969907407407405</v>
      </c>
      <c r="C55" s="128">
        <v>172</v>
      </c>
      <c r="D55" s="129">
        <v>35.18</v>
      </c>
      <c r="E55" s="111">
        <v>6050.96</v>
      </c>
      <c r="F55" s="60" t="s">
        <v>12</v>
      </c>
    </row>
    <row r="56" spans="2:6" ht="12.5">
      <c r="B56" s="127">
        <v>0.44243055555555555</v>
      </c>
      <c r="C56" s="128">
        <v>181</v>
      </c>
      <c r="D56" s="129">
        <v>35.119999999999997</v>
      </c>
      <c r="E56" s="111">
        <v>6356.7199999999993</v>
      </c>
      <c r="F56" s="60" t="s">
        <v>12</v>
      </c>
    </row>
    <row r="57" spans="2:6" ht="12.5">
      <c r="B57" s="127">
        <v>0.44468750000000001</v>
      </c>
      <c r="C57" s="128">
        <v>79</v>
      </c>
      <c r="D57" s="129">
        <v>35.04</v>
      </c>
      <c r="E57" s="111">
        <v>2768.16</v>
      </c>
      <c r="F57" s="60" t="s">
        <v>12</v>
      </c>
    </row>
    <row r="58" spans="2:6" ht="12.5">
      <c r="B58" s="127">
        <v>0.44469907407407405</v>
      </c>
      <c r="C58" s="128">
        <v>20</v>
      </c>
      <c r="D58" s="129">
        <v>35.04</v>
      </c>
      <c r="E58" s="111">
        <v>700.8</v>
      </c>
      <c r="F58" s="60" t="s">
        <v>12</v>
      </c>
    </row>
    <row r="59" spans="2:6" ht="12.5">
      <c r="B59" s="127">
        <v>0.44878472222222221</v>
      </c>
      <c r="C59" s="128">
        <v>157</v>
      </c>
      <c r="D59" s="129">
        <v>35.159999999999997</v>
      </c>
      <c r="E59" s="111">
        <v>5520.12</v>
      </c>
      <c r="F59" s="60" t="s">
        <v>12</v>
      </c>
    </row>
    <row r="60" spans="2:6" ht="12.5">
      <c r="B60" s="127">
        <v>0.45015046296296296</v>
      </c>
      <c r="C60" s="128">
        <v>160</v>
      </c>
      <c r="D60" s="129">
        <v>35.119999999999997</v>
      </c>
      <c r="E60" s="111">
        <v>5619.2</v>
      </c>
      <c r="F60" s="60" t="s">
        <v>12</v>
      </c>
    </row>
    <row r="61" spans="2:6" ht="12.5">
      <c r="B61" s="127">
        <v>0.4521412037037037</v>
      </c>
      <c r="C61" s="128">
        <v>92</v>
      </c>
      <c r="D61" s="129">
        <v>35.1</v>
      </c>
      <c r="E61" s="111">
        <v>3229.2000000000003</v>
      </c>
      <c r="F61" s="60" t="s">
        <v>12</v>
      </c>
    </row>
    <row r="62" spans="2:6" ht="12.5">
      <c r="B62" s="127">
        <v>0.45313657407407409</v>
      </c>
      <c r="C62" s="128">
        <v>109</v>
      </c>
      <c r="D62" s="129">
        <v>35.08</v>
      </c>
      <c r="E62" s="111">
        <v>3823.72</v>
      </c>
      <c r="F62" s="60" t="s">
        <v>12</v>
      </c>
    </row>
    <row r="63" spans="2:6" ht="12.5">
      <c r="B63" s="127">
        <v>0.45597222222222222</v>
      </c>
      <c r="C63" s="128">
        <v>94</v>
      </c>
      <c r="D63" s="129">
        <v>35.06</v>
      </c>
      <c r="E63" s="111">
        <v>3295.6400000000003</v>
      </c>
      <c r="F63" s="60" t="s">
        <v>12</v>
      </c>
    </row>
    <row r="64" spans="2:6" ht="12.5">
      <c r="B64" s="127">
        <v>0.45773148148148146</v>
      </c>
      <c r="C64" s="128">
        <v>163</v>
      </c>
      <c r="D64" s="129">
        <v>35.1</v>
      </c>
      <c r="E64" s="111">
        <v>5721.3</v>
      </c>
      <c r="F64" s="60" t="s">
        <v>12</v>
      </c>
    </row>
    <row r="65" spans="2:6" ht="12.5">
      <c r="B65" s="127">
        <v>0.46091435185185187</v>
      </c>
      <c r="C65" s="128">
        <v>129</v>
      </c>
      <c r="D65" s="129">
        <v>35.1</v>
      </c>
      <c r="E65" s="111">
        <v>4527.9000000000005</v>
      </c>
      <c r="F65" s="60" t="s">
        <v>12</v>
      </c>
    </row>
    <row r="66" spans="2:6" ht="12.5">
      <c r="B66" s="127">
        <v>0.4637384259259259</v>
      </c>
      <c r="C66" s="128">
        <v>125</v>
      </c>
      <c r="D66" s="129">
        <v>35.08</v>
      </c>
      <c r="E66" s="111">
        <v>4385</v>
      </c>
      <c r="F66" s="60" t="s">
        <v>12</v>
      </c>
    </row>
    <row r="67" spans="2:6" ht="12.5">
      <c r="B67" s="127">
        <v>0.4637384259259259</v>
      </c>
      <c r="C67" s="128">
        <v>153</v>
      </c>
      <c r="D67" s="129">
        <v>35.08</v>
      </c>
      <c r="E67" s="111">
        <v>5367.24</v>
      </c>
      <c r="F67" s="60" t="s">
        <v>12</v>
      </c>
    </row>
    <row r="68" spans="2:6" ht="12.5">
      <c r="B68" s="127">
        <v>0.46552083333333333</v>
      </c>
      <c r="C68" s="128">
        <v>87</v>
      </c>
      <c r="D68" s="129">
        <v>34.979999999999997</v>
      </c>
      <c r="E68" s="111">
        <v>3043.2599999999998</v>
      </c>
      <c r="F68" s="60" t="s">
        <v>12</v>
      </c>
    </row>
    <row r="69" spans="2:6" ht="12.5">
      <c r="B69" s="127">
        <v>0.46843750000000001</v>
      </c>
      <c r="C69" s="128">
        <v>143</v>
      </c>
      <c r="D69" s="129">
        <v>35.08</v>
      </c>
      <c r="E69" s="111">
        <v>5016.4399999999996</v>
      </c>
      <c r="F69" s="60" t="s">
        <v>12</v>
      </c>
    </row>
    <row r="70" spans="2:6" ht="12.5">
      <c r="B70" s="127">
        <v>0.4727777777777778</v>
      </c>
      <c r="C70" s="128">
        <v>121</v>
      </c>
      <c r="D70" s="129">
        <v>35.28</v>
      </c>
      <c r="E70" s="111">
        <v>4268.88</v>
      </c>
      <c r="F70" s="60" t="s">
        <v>12</v>
      </c>
    </row>
    <row r="71" spans="2:6" ht="12.5">
      <c r="B71" s="127">
        <v>0.47466435185185185</v>
      </c>
      <c r="C71" s="128">
        <v>101</v>
      </c>
      <c r="D71" s="129">
        <v>35.26</v>
      </c>
      <c r="E71" s="111">
        <v>3561.2599999999998</v>
      </c>
      <c r="F71" s="60" t="s">
        <v>12</v>
      </c>
    </row>
    <row r="72" spans="2:6" ht="12.5">
      <c r="B72" s="127">
        <v>0.47484953703703703</v>
      </c>
      <c r="C72" s="128">
        <v>93</v>
      </c>
      <c r="D72" s="129">
        <v>35.22</v>
      </c>
      <c r="E72" s="111">
        <v>3275.46</v>
      </c>
      <c r="F72" s="60" t="s">
        <v>12</v>
      </c>
    </row>
    <row r="73" spans="2:6" ht="12.5">
      <c r="B73" s="127">
        <v>0.47741898148148149</v>
      </c>
      <c r="C73" s="128">
        <v>117</v>
      </c>
      <c r="D73" s="129">
        <v>35.119999999999997</v>
      </c>
      <c r="E73" s="111">
        <v>4109.04</v>
      </c>
      <c r="F73" s="60" t="s">
        <v>12</v>
      </c>
    </row>
    <row r="74" spans="2:6" ht="12.5">
      <c r="B74" s="127">
        <v>0.48032407407407407</v>
      </c>
      <c r="C74" s="128">
        <v>88</v>
      </c>
      <c r="D74" s="129">
        <v>35.119999999999997</v>
      </c>
      <c r="E74" s="111">
        <v>3090.56</v>
      </c>
      <c r="F74" s="60" t="s">
        <v>12</v>
      </c>
    </row>
    <row r="75" spans="2:6" ht="12.5">
      <c r="B75" s="127">
        <v>0.4816435185185185</v>
      </c>
      <c r="C75" s="128">
        <v>87</v>
      </c>
      <c r="D75" s="129">
        <v>35.1</v>
      </c>
      <c r="E75" s="111">
        <v>3053.7000000000003</v>
      </c>
      <c r="F75" s="60" t="s">
        <v>12</v>
      </c>
    </row>
    <row r="76" spans="2:6" ht="12.5">
      <c r="B76" s="127">
        <v>0.48583333333333334</v>
      </c>
      <c r="C76" s="128">
        <v>103</v>
      </c>
      <c r="D76" s="129">
        <v>35.1</v>
      </c>
      <c r="E76" s="111">
        <v>3615.3</v>
      </c>
      <c r="F76" s="60" t="s">
        <v>12</v>
      </c>
    </row>
    <row r="77" spans="2:6" ht="12.5">
      <c r="B77" s="127">
        <v>0.48599537037037038</v>
      </c>
      <c r="C77" s="128">
        <v>131</v>
      </c>
      <c r="D77" s="129">
        <v>35.08</v>
      </c>
      <c r="E77" s="111">
        <v>4595.4799999999996</v>
      </c>
      <c r="F77" s="60" t="s">
        <v>12</v>
      </c>
    </row>
    <row r="78" spans="2:6" ht="12.5">
      <c r="B78" s="127">
        <v>0.49016203703703703</v>
      </c>
      <c r="C78" s="128">
        <v>32</v>
      </c>
      <c r="D78" s="129">
        <v>35.04</v>
      </c>
      <c r="E78" s="111">
        <v>1121.28</v>
      </c>
      <c r="F78" s="60" t="s">
        <v>12</v>
      </c>
    </row>
    <row r="79" spans="2:6" ht="12.5">
      <c r="B79" s="127">
        <v>0.4902199074074074</v>
      </c>
      <c r="C79" s="128">
        <v>55</v>
      </c>
      <c r="D79" s="129">
        <v>35.04</v>
      </c>
      <c r="E79" s="111">
        <v>1927.2</v>
      </c>
      <c r="F79" s="60" t="s">
        <v>12</v>
      </c>
    </row>
    <row r="80" spans="2:6" ht="12.5">
      <c r="B80" s="127">
        <v>0.49056712962962962</v>
      </c>
      <c r="C80" s="128">
        <v>133</v>
      </c>
      <c r="D80" s="129">
        <v>35.04</v>
      </c>
      <c r="E80" s="111">
        <v>4660.32</v>
      </c>
      <c r="F80" s="60" t="s">
        <v>12</v>
      </c>
    </row>
    <row r="81" spans="2:6" ht="12.5">
      <c r="B81" s="127">
        <v>0.49310185185185185</v>
      </c>
      <c r="C81" s="128">
        <v>94</v>
      </c>
      <c r="D81" s="129">
        <v>35.04</v>
      </c>
      <c r="E81" s="111">
        <v>3293.7599999999998</v>
      </c>
      <c r="F81" s="60" t="s">
        <v>12</v>
      </c>
    </row>
    <row r="82" spans="2:6" ht="12.5">
      <c r="B82" s="127">
        <v>0.49666666666666665</v>
      </c>
      <c r="C82" s="128">
        <v>130</v>
      </c>
      <c r="D82" s="129">
        <v>35.18</v>
      </c>
      <c r="E82" s="111">
        <v>4573.3999999999996</v>
      </c>
      <c r="F82" s="60" t="s">
        <v>12</v>
      </c>
    </row>
    <row r="83" spans="2:6" ht="12.5">
      <c r="B83" s="127">
        <v>0.49915509259259261</v>
      </c>
      <c r="C83" s="128">
        <v>190</v>
      </c>
      <c r="D83" s="129">
        <v>35.200000000000003</v>
      </c>
      <c r="E83" s="111">
        <v>6688.0000000000009</v>
      </c>
      <c r="F83" s="60" t="s">
        <v>12</v>
      </c>
    </row>
    <row r="84" spans="2:6" ht="12.5">
      <c r="B84" s="127">
        <v>0.50062499999999999</v>
      </c>
      <c r="C84" s="128">
        <v>103</v>
      </c>
      <c r="D84" s="129">
        <v>35.200000000000003</v>
      </c>
      <c r="E84" s="111">
        <v>3625.6000000000004</v>
      </c>
      <c r="F84" s="60" t="s">
        <v>12</v>
      </c>
    </row>
    <row r="85" spans="2:6" ht="12.5">
      <c r="B85" s="127">
        <v>0.50583333333333336</v>
      </c>
      <c r="C85" s="128">
        <v>98</v>
      </c>
      <c r="D85" s="129">
        <v>35.22</v>
      </c>
      <c r="E85" s="111">
        <v>3451.56</v>
      </c>
      <c r="F85" s="60" t="s">
        <v>12</v>
      </c>
    </row>
    <row r="86" spans="2:6" ht="12.5">
      <c r="B86" s="127">
        <v>0.50583333333333336</v>
      </c>
      <c r="C86" s="128">
        <v>135</v>
      </c>
      <c r="D86" s="129">
        <v>35.22</v>
      </c>
      <c r="E86" s="111">
        <v>4754.7</v>
      </c>
      <c r="F86" s="60" t="s">
        <v>12</v>
      </c>
    </row>
    <row r="87" spans="2:6" ht="12.5">
      <c r="B87" s="127">
        <v>0.51025462962962964</v>
      </c>
      <c r="C87" s="128">
        <v>164</v>
      </c>
      <c r="D87" s="129">
        <v>35.24</v>
      </c>
      <c r="E87" s="111">
        <v>5779.3600000000006</v>
      </c>
      <c r="F87" s="60" t="s">
        <v>12</v>
      </c>
    </row>
    <row r="88" spans="2:6" ht="12.5">
      <c r="B88" s="127">
        <v>0.51302083333333337</v>
      </c>
      <c r="C88" s="128">
        <v>152</v>
      </c>
      <c r="D88" s="129">
        <v>35.26</v>
      </c>
      <c r="E88" s="111">
        <v>5359.5199999999995</v>
      </c>
      <c r="F88" s="60" t="s">
        <v>12</v>
      </c>
    </row>
    <row r="89" spans="2:6" ht="12.5">
      <c r="B89" s="127">
        <v>0.52130787037037041</v>
      </c>
      <c r="C89" s="128">
        <v>121</v>
      </c>
      <c r="D89" s="129">
        <v>35.26</v>
      </c>
      <c r="E89" s="111">
        <v>4266.46</v>
      </c>
      <c r="F89" s="60" t="s">
        <v>12</v>
      </c>
    </row>
    <row r="90" spans="2:6" ht="12.5">
      <c r="B90" s="127">
        <v>0.52130787037037041</v>
      </c>
      <c r="C90" s="128">
        <v>123</v>
      </c>
      <c r="D90" s="129">
        <v>35.26</v>
      </c>
      <c r="E90" s="111">
        <v>4336.9799999999996</v>
      </c>
      <c r="F90" s="60" t="s">
        <v>12</v>
      </c>
    </row>
    <row r="91" spans="2:6" ht="12.5">
      <c r="B91" s="127">
        <v>0.52692129629629625</v>
      </c>
      <c r="C91" s="128">
        <v>262</v>
      </c>
      <c r="D91" s="129">
        <v>35.26</v>
      </c>
      <c r="E91" s="111">
        <v>9238.119999999999</v>
      </c>
      <c r="F91" s="60" t="s">
        <v>12</v>
      </c>
    </row>
    <row r="92" spans="2:6" ht="12.5">
      <c r="B92" s="127">
        <v>0.52991898148148153</v>
      </c>
      <c r="C92" s="128">
        <v>117</v>
      </c>
      <c r="D92" s="129">
        <v>35.24</v>
      </c>
      <c r="E92" s="111">
        <v>4123.08</v>
      </c>
      <c r="F92" s="60" t="s">
        <v>12</v>
      </c>
    </row>
    <row r="93" spans="2:6" ht="12.5">
      <c r="B93" s="127">
        <v>0.53258101851851847</v>
      </c>
      <c r="C93" s="128">
        <v>90</v>
      </c>
      <c r="D93" s="129">
        <v>35.22</v>
      </c>
      <c r="E93" s="111">
        <v>3169.7999999999997</v>
      </c>
      <c r="F93" s="60" t="s">
        <v>12</v>
      </c>
    </row>
    <row r="94" spans="2:6" ht="12.5">
      <c r="B94" s="127">
        <v>0.53401620370370373</v>
      </c>
      <c r="C94" s="128">
        <v>102</v>
      </c>
      <c r="D94" s="129">
        <v>35.200000000000003</v>
      </c>
      <c r="E94" s="111">
        <v>3590.4</v>
      </c>
      <c r="F94" s="60" t="s">
        <v>12</v>
      </c>
    </row>
    <row r="95" spans="2:6" ht="12.5">
      <c r="B95" s="127">
        <v>0.5385416666666667</v>
      </c>
      <c r="C95" s="128">
        <v>116</v>
      </c>
      <c r="D95" s="129">
        <v>35.26</v>
      </c>
      <c r="E95" s="111">
        <v>4090.16</v>
      </c>
      <c r="F95" s="60" t="s">
        <v>12</v>
      </c>
    </row>
    <row r="96" spans="2:6" ht="12.5">
      <c r="B96" s="127">
        <v>0.54637731481481477</v>
      </c>
      <c r="C96" s="128">
        <v>220</v>
      </c>
      <c r="D96" s="129">
        <v>35.28</v>
      </c>
      <c r="E96" s="111">
        <v>7761.6</v>
      </c>
      <c r="F96" s="60" t="s">
        <v>12</v>
      </c>
    </row>
    <row r="97" spans="2:6" ht="12.5">
      <c r="B97" s="127">
        <v>0.54905092592592597</v>
      </c>
      <c r="C97" s="128">
        <v>167</v>
      </c>
      <c r="D97" s="129">
        <v>35.299999999999997</v>
      </c>
      <c r="E97" s="111">
        <v>5895.0999999999995</v>
      </c>
      <c r="F97" s="60" t="s">
        <v>12</v>
      </c>
    </row>
    <row r="98" spans="2:6" ht="12.5">
      <c r="B98" s="127">
        <v>0.54905092592592597</v>
      </c>
      <c r="C98" s="128">
        <v>7</v>
      </c>
      <c r="D98" s="129">
        <v>35.299999999999997</v>
      </c>
      <c r="E98" s="111">
        <v>247.09999999999997</v>
      </c>
      <c r="F98" s="60" t="s">
        <v>12</v>
      </c>
    </row>
    <row r="99" spans="2:6" ht="12.5">
      <c r="B99" s="127">
        <v>0.55091435185185189</v>
      </c>
      <c r="C99" s="128">
        <v>139</v>
      </c>
      <c r="D99" s="129">
        <v>35.28</v>
      </c>
      <c r="E99" s="111">
        <v>4903.92</v>
      </c>
      <c r="F99" s="60" t="s">
        <v>12</v>
      </c>
    </row>
    <row r="100" spans="2:6" ht="12.5">
      <c r="B100" s="127">
        <v>0.55472222222222223</v>
      </c>
      <c r="C100" s="128">
        <v>91</v>
      </c>
      <c r="D100" s="129">
        <v>35.28</v>
      </c>
      <c r="E100" s="111">
        <v>3210.48</v>
      </c>
      <c r="F100" s="60" t="s">
        <v>12</v>
      </c>
    </row>
    <row r="101" spans="2:6" ht="12.5">
      <c r="B101" s="127">
        <v>0.55596064814814816</v>
      </c>
      <c r="C101" s="128">
        <v>89</v>
      </c>
      <c r="D101" s="129">
        <v>35.26</v>
      </c>
      <c r="E101" s="111">
        <v>3138.14</v>
      </c>
      <c r="F101" s="60" t="s">
        <v>12</v>
      </c>
    </row>
    <row r="102" spans="2:6" ht="12.5">
      <c r="B102" s="127">
        <v>0.56317129629629625</v>
      </c>
      <c r="C102" s="128">
        <v>138</v>
      </c>
      <c r="D102" s="129">
        <v>35.28</v>
      </c>
      <c r="E102" s="111">
        <v>4868.6400000000003</v>
      </c>
      <c r="F102" s="60" t="s">
        <v>12</v>
      </c>
    </row>
    <row r="103" spans="2:6" ht="12.5">
      <c r="B103" s="127">
        <v>0.56425925925925924</v>
      </c>
      <c r="C103" s="128">
        <v>131</v>
      </c>
      <c r="D103" s="129">
        <v>35.24</v>
      </c>
      <c r="E103" s="111">
        <v>4616.4400000000005</v>
      </c>
      <c r="F103" s="60" t="s">
        <v>12</v>
      </c>
    </row>
    <row r="104" spans="2:6" ht="12.5">
      <c r="B104" s="127">
        <v>0.5659953703703704</v>
      </c>
      <c r="C104" s="128">
        <v>89</v>
      </c>
      <c r="D104" s="129">
        <v>35.22</v>
      </c>
      <c r="E104" s="111">
        <v>3134.58</v>
      </c>
      <c r="F104" s="60" t="s">
        <v>12</v>
      </c>
    </row>
    <row r="105" spans="2:6" ht="12.5">
      <c r="B105" s="127">
        <v>0.56952546296296291</v>
      </c>
      <c r="C105" s="128">
        <v>104</v>
      </c>
      <c r="D105" s="129">
        <v>35.14</v>
      </c>
      <c r="E105" s="111">
        <v>3654.56</v>
      </c>
      <c r="F105" s="60" t="s">
        <v>12</v>
      </c>
    </row>
    <row r="106" spans="2:6" ht="12.5">
      <c r="B106" s="127">
        <v>0.57048611111111114</v>
      </c>
      <c r="C106" s="128">
        <v>89</v>
      </c>
      <c r="D106" s="129">
        <v>35.1</v>
      </c>
      <c r="E106" s="111">
        <v>3123.9</v>
      </c>
      <c r="F106" s="60" t="s">
        <v>12</v>
      </c>
    </row>
    <row r="107" spans="2:6" ht="12.5">
      <c r="B107" s="127">
        <v>0.57885416666666667</v>
      </c>
      <c r="C107" s="128">
        <v>182</v>
      </c>
      <c r="D107" s="129">
        <v>35.14</v>
      </c>
      <c r="E107" s="111">
        <v>6395.4800000000005</v>
      </c>
      <c r="F107" s="60" t="s">
        <v>12</v>
      </c>
    </row>
    <row r="108" spans="2:6" ht="12.5">
      <c r="B108" s="127">
        <v>0.57885416666666667</v>
      </c>
      <c r="C108" s="128">
        <v>113</v>
      </c>
      <c r="D108" s="129">
        <v>35.14</v>
      </c>
      <c r="E108" s="111">
        <v>3970.82</v>
      </c>
      <c r="F108" s="60" t="s">
        <v>12</v>
      </c>
    </row>
    <row r="109" spans="2:6" ht="12.5">
      <c r="B109" s="127">
        <v>0.58376157407407403</v>
      </c>
      <c r="C109" s="128">
        <v>132</v>
      </c>
      <c r="D109" s="129">
        <v>35.14</v>
      </c>
      <c r="E109" s="111">
        <v>4638.4800000000005</v>
      </c>
      <c r="F109" s="60" t="s">
        <v>12</v>
      </c>
    </row>
    <row r="110" spans="2:6" ht="12.5">
      <c r="B110" s="127">
        <v>0.58482638888888894</v>
      </c>
      <c r="C110" s="128">
        <v>139</v>
      </c>
      <c r="D110" s="129">
        <v>35.1</v>
      </c>
      <c r="E110" s="111">
        <v>4878.9000000000005</v>
      </c>
      <c r="F110" s="60" t="s">
        <v>12</v>
      </c>
    </row>
    <row r="111" spans="2:6" ht="12.5">
      <c r="B111" s="127">
        <v>0.58914351851851854</v>
      </c>
      <c r="C111" s="128">
        <v>108</v>
      </c>
      <c r="D111" s="129">
        <v>35.1</v>
      </c>
      <c r="E111" s="111">
        <v>3790.8</v>
      </c>
      <c r="F111" s="60" t="s">
        <v>12</v>
      </c>
    </row>
    <row r="112" spans="2:6" ht="12.5">
      <c r="B112" s="127">
        <v>0.59079861111111109</v>
      </c>
      <c r="C112" s="128">
        <v>35</v>
      </c>
      <c r="D112" s="129">
        <v>35.04</v>
      </c>
      <c r="E112" s="111">
        <v>1226.3999999999999</v>
      </c>
      <c r="F112" s="60" t="s">
        <v>12</v>
      </c>
    </row>
    <row r="113" spans="2:6" ht="12.5">
      <c r="B113" s="127">
        <v>0.59079861111111109</v>
      </c>
      <c r="C113" s="128">
        <v>94</v>
      </c>
      <c r="D113" s="129">
        <v>35.04</v>
      </c>
      <c r="E113" s="111">
        <v>3293.7599999999998</v>
      </c>
      <c r="F113" s="60" t="s">
        <v>12</v>
      </c>
    </row>
    <row r="114" spans="2:6" ht="12.5">
      <c r="B114" s="127">
        <v>0.60261574074074076</v>
      </c>
      <c r="C114" s="128">
        <v>345</v>
      </c>
      <c r="D114" s="129">
        <v>35.159999999999997</v>
      </c>
      <c r="E114" s="111">
        <v>12130.199999999999</v>
      </c>
      <c r="F114" s="60" t="s">
        <v>12</v>
      </c>
    </row>
    <row r="115" spans="2:6" ht="12.5">
      <c r="B115" s="127">
        <v>0.60373842592592597</v>
      </c>
      <c r="C115" s="128">
        <v>172</v>
      </c>
      <c r="D115" s="129">
        <v>35.18</v>
      </c>
      <c r="E115" s="111">
        <v>6050.96</v>
      </c>
      <c r="F115" s="60" t="s">
        <v>12</v>
      </c>
    </row>
    <row r="116" spans="2:6" ht="12.5">
      <c r="B116" s="127">
        <v>0.60408564814814814</v>
      </c>
      <c r="C116" s="128">
        <v>134</v>
      </c>
      <c r="D116" s="129">
        <v>35.14</v>
      </c>
      <c r="E116" s="111">
        <v>4708.76</v>
      </c>
      <c r="F116" s="60" t="s">
        <v>12</v>
      </c>
    </row>
    <row r="117" spans="2:6" ht="12.5">
      <c r="B117" s="127">
        <v>0.60844907407407411</v>
      </c>
      <c r="C117" s="128">
        <v>160</v>
      </c>
      <c r="D117" s="129">
        <v>35.200000000000003</v>
      </c>
      <c r="E117" s="111">
        <v>5632</v>
      </c>
      <c r="F117" s="60" t="s">
        <v>12</v>
      </c>
    </row>
    <row r="118" spans="2:6" ht="12.5">
      <c r="B118" s="127">
        <v>0.61511574074074071</v>
      </c>
      <c r="C118" s="128">
        <v>461</v>
      </c>
      <c r="D118" s="129">
        <v>35.340000000000003</v>
      </c>
      <c r="E118" s="111">
        <v>16291.740000000002</v>
      </c>
      <c r="F118" s="60" t="s">
        <v>12</v>
      </c>
    </row>
    <row r="119" spans="2:6" ht="12.5">
      <c r="B119" s="127">
        <v>0.61901620370370369</v>
      </c>
      <c r="C119" s="128">
        <v>150</v>
      </c>
      <c r="D119" s="129">
        <v>35.26</v>
      </c>
      <c r="E119" s="111">
        <v>5289</v>
      </c>
      <c r="F119" s="60" t="s">
        <v>12</v>
      </c>
    </row>
    <row r="120" spans="2:6" ht="12.5">
      <c r="B120" s="127">
        <v>0.62359953703703708</v>
      </c>
      <c r="C120" s="128">
        <v>333</v>
      </c>
      <c r="D120" s="129">
        <v>35.299999999999997</v>
      </c>
      <c r="E120" s="111">
        <v>11754.9</v>
      </c>
      <c r="F120" s="60" t="s">
        <v>12</v>
      </c>
    </row>
    <row r="121" spans="2:6" ht="12.5">
      <c r="B121" s="127">
        <v>0.62589120370370366</v>
      </c>
      <c r="C121" s="128">
        <v>94</v>
      </c>
      <c r="D121" s="129">
        <v>35.26</v>
      </c>
      <c r="E121" s="111">
        <v>3314.4399999999996</v>
      </c>
      <c r="F121" s="60" t="s">
        <v>12</v>
      </c>
    </row>
    <row r="122" spans="2:6" ht="12.5">
      <c r="B122" s="127">
        <v>0.62692129629629634</v>
      </c>
      <c r="C122" s="128">
        <v>113</v>
      </c>
      <c r="D122" s="129">
        <v>35.24</v>
      </c>
      <c r="E122" s="111">
        <v>3982.1200000000003</v>
      </c>
      <c r="F122" s="60" t="s">
        <v>12</v>
      </c>
    </row>
    <row r="123" spans="2:6" ht="12.5">
      <c r="B123" s="127">
        <v>0.63056712962962957</v>
      </c>
      <c r="C123" s="128">
        <v>51</v>
      </c>
      <c r="D123" s="129">
        <v>35.28</v>
      </c>
      <c r="E123" s="111">
        <v>1799.28</v>
      </c>
      <c r="F123" s="60" t="s">
        <v>12</v>
      </c>
    </row>
    <row r="124" spans="2:6" ht="12.5">
      <c r="B124" s="127">
        <v>0.63063657407407403</v>
      </c>
      <c r="C124" s="128">
        <v>43</v>
      </c>
      <c r="D124" s="129">
        <v>35.28</v>
      </c>
      <c r="E124" s="111">
        <v>1517.04</v>
      </c>
      <c r="F124" s="60" t="s">
        <v>12</v>
      </c>
    </row>
    <row r="125" spans="2:6" ht="12.5">
      <c r="B125" s="127">
        <v>0.63081018518518517</v>
      </c>
      <c r="C125" s="128">
        <v>59</v>
      </c>
      <c r="D125" s="129">
        <v>35.24</v>
      </c>
      <c r="E125" s="111">
        <v>2079.1600000000003</v>
      </c>
      <c r="F125" s="60" t="s">
        <v>12</v>
      </c>
    </row>
    <row r="126" spans="2:6" ht="12.5">
      <c r="B126" s="127">
        <v>0.63081018518518517</v>
      </c>
      <c r="C126" s="128">
        <v>96</v>
      </c>
      <c r="D126" s="129">
        <v>35.24</v>
      </c>
      <c r="E126" s="111">
        <v>3383.04</v>
      </c>
      <c r="F126" s="60" t="s">
        <v>12</v>
      </c>
    </row>
    <row r="127" spans="2:6" ht="12.5">
      <c r="B127" s="127">
        <v>0.63427083333333334</v>
      </c>
      <c r="C127" s="128">
        <v>88</v>
      </c>
      <c r="D127" s="129">
        <v>35.159999999999997</v>
      </c>
      <c r="E127" s="111">
        <v>3094.08</v>
      </c>
      <c r="F127" s="60" t="s">
        <v>12</v>
      </c>
    </row>
    <row r="128" spans="2:6" ht="12.5">
      <c r="B128" s="127">
        <v>0.63634259259259263</v>
      </c>
      <c r="C128" s="128">
        <v>67</v>
      </c>
      <c r="D128" s="129">
        <v>35.14</v>
      </c>
      <c r="E128" s="111">
        <v>2354.38</v>
      </c>
      <c r="F128" s="60" t="s">
        <v>12</v>
      </c>
    </row>
    <row r="129" spans="2:6" ht="12.5">
      <c r="B129" s="127">
        <v>0.63685185185185189</v>
      </c>
      <c r="C129" s="128">
        <v>61</v>
      </c>
      <c r="D129" s="129">
        <v>35.14</v>
      </c>
      <c r="E129" s="111">
        <v>2143.54</v>
      </c>
      <c r="F129" s="60" t="s">
        <v>12</v>
      </c>
    </row>
    <row r="130" spans="2:6" ht="12.5">
      <c r="B130" s="127">
        <v>0.64103009259259258</v>
      </c>
      <c r="C130" s="128">
        <v>250</v>
      </c>
      <c r="D130" s="129">
        <v>35.18</v>
      </c>
      <c r="E130" s="111">
        <v>8795</v>
      </c>
      <c r="F130" s="60" t="s">
        <v>12</v>
      </c>
    </row>
    <row r="131" spans="2:6" ht="12.5">
      <c r="B131" s="127">
        <v>0.64582175925925922</v>
      </c>
      <c r="C131" s="128">
        <v>4</v>
      </c>
      <c r="D131" s="129">
        <v>35.200000000000003</v>
      </c>
      <c r="E131" s="111">
        <v>140.80000000000001</v>
      </c>
      <c r="F131" s="60" t="s">
        <v>12</v>
      </c>
    </row>
    <row r="132" spans="2:6" ht="12.5">
      <c r="B132" s="127">
        <v>0.64582175925925922</v>
      </c>
      <c r="C132" s="128">
        <v>1</v>
      </c>
      <c r="D132" s="129">
        <v>35.200000000000003</v>
      </c>
      <c r="E132" s="111">
        <v>35.200000000000003</v>
      </c>
      <c r="F132" s="60" t="s">
        <v>12</v>
      </c>
    </row>
    <row r="133" spans="2:6" ht="12.5">
      <c r="B133" s="127">
        <v>0.64582175925925922</v>
      </c>
      <c r="C133" s="128">
        <v>401</v>
      </c>
      <c r="D133" s="129">
        <v>35.200000000000003</v>
      </c>
      <c r="E133" s="111">
        <v>14115.2</v>
      </c>
      <c r="F133" s="60" t="s">
        <v>12</v>
      </c>
    </row>
    <row r="134" spans="2:6" ht="12.5">
      <c r="B134" s="127">
        <v>0.64585648148148145</v>
      </c>
      <c r="C134" s="128">
        <v>128</v>
      </c>
      <c r="D134" s="129">
        <v>35.200000000000003</v>
      </c>
      <c r="E134" s="111">
        <v>4505.6000000000004</v>
      </c>
      <c r="F134" s="60" t="s">
        <v>12</v>
      </c>
    </row>
    <row r="135" spans="2:6" ht="12.5">
      <c r="B135" s="127">
        <v>0.64702546296296293</v>
      </c>
      <c r="C135" s="128">
        <v>167</v>
      </c>
      <c r="D135" s="129">
        <v>35.22</v>
      </c>
      <c r="E135" s="111">
        <v>5881.74</v>
      </c>
      <c r="F135" s="60" t="s">
        <v>12</v>
      </c>
    </row>
    <row r="136" spans="2:6" ht="12.5">
      <c r="B136" s="127">
        <v>0.6472106481481481</v>
      </c>
      <c r="C136" s="128">
        <v>4</v>
      </c>
      <c r="D136" s="129">
        <v>35.22</v>
      </c>
      <c r="E136" s="111">
        <v>140.88</v>
      </c>
      <c r="F136" s="60" t="s">
        <v>12</v>
      </c>
    </row>
    <row r="137" spans="2:6" ht="12.5">
      <c r="B137" s="127">
        <v>0.6472106481481481</v>
      </c>
      <c r="C137" s="128">
        <v>1</v>
      </c>
      <c r="D137" s="129">
        <v>35.22</v>
      </c>
      <c r="E137" s="111">
        <v>35.22</v>
      </c>
      <c r="F137" s="60" t="s">
        <v>12</v>
      </c>
    </row>
    <row r="138" spans="2:6" ht="12.5">
      <c r="B138" s="127">
        <v>0.64773148148148152</v>
      </c>
      <c r="C138" s="128">
        <v>156</v>
      </c>
      <c r="D138" s="129">
        <v>35.22</v>
      </c>
      <c r="E138" s="111">
        <v>5494.32</v>
      </c>
      <c r="F138" s="60" t="s">
        <v>12</v>
      </c>
    </row>
    <row r="139" spans="2:6" ht="12.5">
      <c r="B139" s="127">
        <v>0.64793981481481477</v>
      </c>
      <c r="C139" s="128">
        <v>136</v>
      </c>
      <c r="D139" s="129">
        <v>35.18</v>
      </c>
      <c r="E139" s="111">
        <v>4784.4799999999996</v>
      </c>
      <c r="F139" s="60" t="s">
        <v>12</v>
      </c>
    </row>
    <row r="140" spans="2:6" ht="12.5">
      <c r="B140" s="127">
        <v>0.6482175925925926</v>
      </c>
      <c r="C140" s="128">
        <v>26</v>
      </c>
      <c r="D140" s="129">
        <v>35.159999999999997</v>
      </c>
      <c r="E140" s="111">
        <v>914.15999999999985</v>
      </c>
      <c r="F140" s="60" t="s">
        <v>12</v>
      </c>
    </row>
    <row r="141" spans="2:6" ht="12.5">
      <c r="B141" s="127">
        <v>0.6482175925925926</v>
      </c>
      <c r="C141" s="128">
        <v>79</v>
      </c>
      <c r="D141" s="129">
        <v>35.159999999999997</v>
      </c>
      <c r="E141" s="111">
        <v>2777.64</v>
      </c>
      <c r="F141" s="60" t="s">
        <v>12</v>
      </c>
    </row>
    <row r="142" spans="2:6" ht="12.5">
      <c r="B142" s="127">
        <v>0.64859953703703699</v>
      </c>
      <c r="C142" s="128">
        <v>337</v>
      </c>
      <c r="D142" s="129">
        <v>35.1</v>
      </c>
      <c r="E142" s="111">
        <v>11828.7</v>
      </c>
      <c r="F142" s="60" t="s">
        <v>12</v>
      </c>
    </row>
    <row r="143" spans="2:6" ht="12.5">
      <c r="B143" s="127">
        <v>0.64982638888888888</v>
      </c>
      <c r="C143" s="128">
        <v>103</v>
      </c>
      <c r="D143" s="129">
        <v>35.020000000000003</v>
      </c>
      <c r="E143" s="111">
        <v>3607.0600000000004</v>
      </c>
      <c r="F143" s="60" t="s">
        <v>12</v>
      </c>
    </row>
    <row r="144" spans="2:6" ht="12.5">
      <c r="B144" s="127">
        <v>0.65153935185185186</v>
      </c>
      <c r="C144" s="128">
        <v>181</v>
      </c>
      <c r="D144" s="129">
        <v>35.020000000000003</v>
      </c>
      <c r="E144" s="111">
        <v>6338.6200000000008</v>
      </c>
      <c r="F144" s="60" t="s">
        <v>12</v>
      </c>
    </row>
    <row r="145" spans="2:6" ht="12.5">
      <c r="B145" s="127">
        <v>0.65229166666666671</v>
      </c>
      <c r="C145" s="128">
        <v>216</v>
      </c>
      <c r="D145" s="129">
        <v>35.020000000000003</v>
      </c>
      <c r="E145" s="111">
        <v>7564.3200000000006</v>
      </c>
      <c r="F145" s="60" t="s">
        <v>12</v>
      </c>
    </row>
    <row r="146" spans="2:6" ht="12.5">
      <c r="B146" s="127">
        <v>0.65452546296296299</v>
      </c>
      <c r="C146" s="128">
        <v>90</v>
      </c>
      <c r="D146" s="129">
        <v>34.979999999999997</v>
      </c>
      <c r="E146" s="111">
        <v>3148.2</v>
      </c>
      <c r="F146" s="60" t="s">
        <v>12</v>
      </c>
    </row>
    <row r="147" spans="2:6" ht="12.5">
      <c r="B147" s="127">
        <v>0.65554398148148152</v>
      </c>
      <c r="C147" s="128">
        <v>4</v>
      </c>
      <c r="D147" s="129">
        <v>34.979999999999997</v>
      </c>
      <c r="E147" s="111">
        <v>139.91999999999999</v>
      </c>
      <c r="F147" s="60" t="s">
        <v>12</v>
      </c>
    </row>
    <row r="148" spans="2:6" ht="12.5">
      <c r="B148" s="109">
        <v>0.65554398148148152</v>
      </c>
      <c r="C148" s="128">
        <v>1</v>
      </c>
      <c r="D148" s="129">
        <v>34.979999999999997</v>
      </c>
      <c r="E148" s="111">
        <v>34.979999999999997</v>
      </c>
      <c r="F148" s="60" t="s">
        <v>12</v>
      </c>
    </row>
    <row r="149" spans="2:6" ht="12.5">
      <c r="B149" s="109">
        <v>0.65709490740740739</v>
      </c>
      <c r="C149" s="128">
        <v>464</v>
      </c>
      <c r="D149" s="129">
        <v>35.04</v>
      </c>
      <c r="E149" s="111">
        <v>16258.56</v>
      </c>
      <c r="F149" s="60" t="s">
        <v>12</v>
      </c>
    </row>
    <row r="150" spans="2:6" ht="12.5">
      <c r="B150" s="109">
        <v>0.6599652777777778</v>
      </c>
      <c r="C150" s="128">
        <v>294</v>
      </c>
      <c r="D150" s="129">
        <v>35.06</v>
      </c>
      <c r="E150" s="111">
        <v>10307.640000000001</v>
      </c>
      <c r="F150" s="60" t="s">
        <v>12</v>
      </c>
    </row>
    <row r="151" spans="2:6" ht="12.5">
      <c r="B151" s="109">
        <v>0.66380787037037037</v>
      </c>
      <c r="C151" s="128">
        <v>254</v>
      </c>
      <c r="D151" s="129">
        <v>35.159999999999997</v>
      </c>
      <c r="E151" s="111">
        <v>8930.64</v>
      </c>
      <c r="F151" s="60" t="s">
        <v>12</v>
      </c>
    </row>
    <row r="152" spans="2:6" ht="12.5">
      <c r="B152" s="109">
        <v>0.66380787037037037</v>
      </c>
      <c r="C152" s="128">
        <v>7</v>
      </c>
      <c r="D152" s="129">
        <v>35.159999999999997</v>
      </c>
      <c r="E152" s="111">
        <v>246.11999999999998</v>
      </c>
      <c r="F152" s="60" t="s">
        <v>12</v>
      </c>
    </row>
    <row r="153" spans="2:6" ht="12.5">
      <c r="B153" s="109">
        <v>0.66400462962962958</v>
      </c>
      <c r="C153" s="128">
        <v>139</v>
      </c>
      <c r="D153" s="129">
        <v>35.14</v>
      </c>
      <c r="E153" s="111">
        <v>4884.46</v>
      </c>
      <c r="F153" s="60" t="s">
        <v>12</v>
      </c>
    </row>
    <row r="154" spans="2:6" ht="12.5">
      <c r="B154" s="109">
        <v>0.67222222222222228</v>
      </c>
      <c r="C154" s="128">
        <v>235</v>
      </c>
      <c r="D154" s="129">
        <v>35.24</v>
      </c>
      <c r="E154" s="111">
        <v>8281.4</v>
      </c>
      <c r="F154" s="60" t="s">
        <v>12</v>
      </c>
    </row>
    <row r="155" spans="2:6" ht="12.5">
      <c r="B155" s="109">
        <v>0.67223379629629632</v>
      </c>
      <c r="C155" s="128">
        <v>235</v>
      </c>
      <c r="D155" s="129">
        <v>35.24</v>
      </c>
      <c r="E155" s="111">
        <v>8281.4</v>
      </c>
      <c r="F155" s="60" t="s">
        <v>12</v>
      </c>
    </row>
    <row r="156" spans="2:6" ht="12.5">
      <c r="B156" s="109">
        <v>0.67224537037037035</v>
      </c>
      <c r="C156" s="128">
        <v>192</v>
      </c>
      <c r="D156" s="129">
        <v>35.22</v>
      </c>
      <c r="E156" s="111">
        <v>6762.24</v>
      </c>
      <c r="F156" s="60" t="s">
        <v>12</v>
      </c>
    </row>
    <row r="157" spans="2:6" ht="12.5">
      <c r="B157" s="109">
        <v>0.67249999999999999</v>
      </c>
      <c r="C157" s="128">
        <v>626</v>
      </c>
      <c r="D157" s="129">
        <v>35.200000000000003</v>
      </c>
      <c r="E157" s="111">
        <v>22035.200000000001</v>
      </c>
      <c r="F157" s="60" t="s">
        <v>12</v>
      </c>
    </row>
    <row r="158" spans="2:6" ht="12.5">
      <c r="B158" s="109">
        <v>0.67513888888888884</v>
      </c>
      <c r="C158" s="128">
        <v>148</v>
      </c>
      <c r="D158" s="129">
        <v>35.14</v>
      </c>
      <c r="E158" s="111">
        <v>5200.72</v>
      </c>
      <c r="F158" s="60" t="s">
        <v>12</v>
      </c>
    </row>
    <row r="159" spans="2:6" ht="12.5">
      <c r="B159" s="109">
        <v>0.67906250000000001</v>
      </c>
      <c r="C159" s="128">
        <v>359</v>
      </c>
      <c r="D159" s="129">
        <v>35.159999999999997</v>
      </c>
      <c r="E159" s="111">
        <v>12622.439999999999</v>
      </c>
      <c r="F159" s="60" t="s">
        <v>12</v>
      </c>
    </row>
    <row r="160" spans="2:6" ht="12.5">
      <c r="B160" s="109">
        <v>0.68120370370370376</v>
      </c>
      <c r="C160" s="128">
        <v>256</v>
      </c>
      <c r="D160" s="129">
        <v>35.1</v>
      </c>
      <c r="E160" s="111">
        <v>8985.6</v>
      </c>
      <c r="F160" s="60" t="s">
        <v>12</v>
      </c>
    </row>
    <row r="161" spans="2:6" ht="12.5">
      <c r="B161" s="109">
        <v>0.68312499999999998</v>
      </c>
      <c r="C161" s="128">
        <v>96</v>
      </c>
      <c r="D161" s="129">
        <v>35.06</v>
      </c>
      <c r="E161" s="111">
        <v>3365.76</v>
      </c>
      <c r="F161" s="60" t="s">
        <v>12</v>
      </c>
    </row>
    <row r="162" spans="2:6" ht="12.5">
      <c r="B162" s="109">
        <v>0.68435185185185188</v>
      </c>
      <c r="C162" s="128">
        <v>221</v>
      </c>
      <c r="D162" s="129">
        <v>35.08</v>
      </c>
      <c r="E162" s="111">
        <v>7752.6799999999994</v>
      </c>
      <c r="F162" s="60" t="s">
        <v>12</v>
      </c>
    </row>
    <row r="163" spans="2:6" ht="12.5">
      <c r="B163" s="109">
        <v>0.68540509259259264</v>
      </c>
      <c r="C163" s="128">
        <v>117</v>
      </c>
      <c r="D163" s="129">
        <v>35.08</v>
      </c>
      <c r="E163" s="111">
        <v>4104.3599999999997</v>
      </c>
      <c r="F163" s="60" t="s">
        <v>12</v>
      </c>
    </row>
    <row r="164" spans="2:6" ht="12.5">
      <c r="B164" s="109">
        <v>0.68755787037037042</v>
      </c>
      <c r="C164" s="128">
        <v>96</v>
      </c>
      <c r="D164" s="129">
        <v>35.04</v>
      </c>
      <c r="E164" s="111">
        <v>3363.84</v>
      </c>
      <c r="F164" s="60" t="s">
        <v>12</v>
      </c>
    </row>
    <row r="165" spans="2:6" ht="12.5">
      <c r="B165" s="109">
        <v>0.68773148148148144</v>
      </c>
      <c r="C165" s="128">
        <v>274</v>
      </c>
      <c r="D165" s="129">
        <v>34.979999999999997</v>
      </c>
      <c r="E165" s="111">
        <v>9584.5199999999986</v>
      </c>
      <c r="F165" s="60" t="s">
        <v>12</v>
      </c>
    </row>
    <row r="166" spans="2:6" ht="12.5">
      <c r="B166" s="109">
        <v>0.69399305555555557</v>
      </c>
      <c r="C166" s="128">
        <v>101</v>
      </c>
      <c r="D166" s="129">
        <v>35.06</v>
      </c>
      <c r="E166" s="111">
        <v>3541.0600000000004</v>
      </c>
      <c r="F166" s="60" t="s">
        <v>12</v>
      </c>
    </row>
    <row r="167" spans="2:6" ht="12.5">
      <c r="B167" s="109">
        <v>0.69399305555555557</v>
      </c>
      <c r="C167" s="128">
        <v>227</v>
      </c>
      <c r="D167" s="129">
        <v>35.06</v>
      </c>
      <c r="E167" s="111">
        <v>7958.6200000000008</v>
      </c>
      <c r="F167" s="60" t="s">
        <v>12</v>
      </c>
    </row>
    <row r="168" spans="2:6" ht="12.5">
      <c r="B168" s="109">
        <v>0.69620370370370366</v>
      </c>
      <c r="C168" s="128">
        <v>252</v>
      </c>
      <c r="D168" s="129">
        <v>35.04</v>
      </c>
      <c r="E168" s="111">
        <v>8830.08</v>
      </c>
      <c r="F168" s="60" t="s">
        <v>12</v>
      </c>
    </row>
    <row r="169" spans="2:6" ht="12.5">
      <c r="B169" s="109">
        <v>0.69652777777777775</v>
      </c>
      <c r="C169" s="128">
        <v>226</v>
      </c>
      <c r="D169" s="129">
        <v>35.020000000000003</v>
      </c>
      <c r="E169" s="111">
        <v>7914.52</v>
      </c>
      <c r="F169" s="60" t="s">
        <v>12</v>
      </c>
    </row>
    <row r="170" spans="2:6" ht="12.5">
      <c r="B170" s="109">
        <v>0.69784722222222217</v>
      </c>
      <c r="C170" s="128">
        <v>107</v>
      </c>
      <c r="D170" s="129">
        <v>35.020000000000003</v>
      </c>
      <c r="E170" s="111">
        <v>3747.1400000000003</v>
      </c>
      <c r="F170" s="60" t="s">
        <v>12</v>
      </c>
    </row>
    <row r="171" spans="2:6" ht="12.5">
      <c r="B171" s="109">
        <v>0.69829861111111113</v>
      </c>
      <c r="C171" s="128">
        <v>101</v>
      </c>
      <c r="D171" s="129">
        <v>35</v>
      </c>
      <c r="E171" s="111">
        <v>3535</v>
      </c>
      <c r="F171" s="60" t="s">
        <v>12</v>
      </c>
    </row>
    <row r="172" spans="2:6" ht="12.5">
      <c r="B172" s="109">
        <v>0.69896990740740739</v>
      </c>
      <c r="C172" s="128">
        <v>95</v>
      </c>
      <c r="D172" s="129">
        <v>35</v>
      </c>
      <c r="E172" s="111">
        <v>3325</v>
      </c>
      <c r="F172" s="60" t="s">
        <v>12</v>
      </c>
    </row>
    <row r="173" spans="2:6" ht="12.5">
      <c r="B173" s="109">
        <v>0.70019675925925928</v>
      </c>
      <c r="C173" s="128">
        <v>175</v>
      </c>
      <c r="D173" s="129">
        <v>35</v>
      </c>
      <c r="E173" s="111">
        <v>6125</v>
      </c>
      <c r="F173" s="60" t="s">
        <v>12</v>
      </c>
    </row>
    <row r="174" spans="2:6" ht="12.5">
      <c r="B174" s="109">
        <v>0.70155092592592594</v>
      </c>
      <c r="C174" s="128">
        <v>275</v>
      </c>
      <c r="D174" s="129">
        <v>34.979999999999997</v>
      </c>
      <c r="E174" s="111">
        <v>9619.5</v>
      </c>
      <c r="F174" s="60" t="s">
        <v>12</v>
      </c>
    </row>
    <row r="175" spans="2:6" ht="12.5">
      <c r="B175" s="109">
        <v>0.70219907407407411</v>
      </c>
      <c r="C175" s="128">
        <v>146</v>
      </c>
      <c r="D175" s="129">
        <v>34.96</v>
      </c>
      <c r="E175" s="111">
        <v>5104.16</v>
      </c>
      <c r="F175" s="60" t="s">
        <v>12</v>
      </c>
    </row>
    <row r="176" spans="2:6" ht="12.5">
      <c r="B176" s="109">
        <v>0.70513888888888887</v>
      </c>
      <c r="C176" s="128">
        <v>161</v>
      </c>
      <c r="D176" s="129">
        <v>34.92</v>
      </c>
      <c r="E176" s="111">
        <v>5622.12</v>
      </c>
      <c r="F176" s="60" t="s">
        <v>12</v>
      </c>
    </row>
    <row r="177" spans="2:6" ht="12.5">
      <c r="B177" s="109">
        <v>0.70530092592592597</v>
      </c>
      <c r="C177" s="128">
        <v>223</v>
      </c>
      <c r="D177" s="129">
        <v>34.880000000000003</v>
      </c>
      <c r="E177" s="111">
        <v>7778.2400000000007</v>
      </c>
      <c r="F177" s="60" t="s">
        <v>12</v>
      </c>
    </row>
    <row r="178" spans="2:6" ht="12.5">
      <c r="B178" s="109">
        <v>0.7082060185185185</v>
      </c>
      <c r="C178" s="128">
        <v>190</v>
      </c>
      <c r="D178" s="129">
        <v>34.9</v>
      </c>
      <c r="E178" s="111">
        <v>6631</v>
      </c>
      <c r="F178" s="60" t="s">
        <v>12</v>
      </c>
    </row>
    <row r="179" spans="2:6" ht="12.5">
      <c r="B179" s="109">
        <v>0.71478009259259256</v>
      </c>
      <c r="C179" s="128">
        <v>1043</v>
      </c>
      <c r="D179" s="129">
        <v>34.840000000000003</v>
      </c>
      <c r="E179" s="111">
        <v>36338.120000000003</v>
      </c>
      <c r="F179" s="60" t="s">
        <v>12</v>
      </c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5" priority="1">
      <formula>$D15&gt;#REF!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36"/>
  <sheetViews>
    <sheetView topLeftCell="A4" workbookViewId="0">
      <selection activeCell="E11" sqref="E11"/>
    </sheetView>
  </sheetViews>
  <sheetFormatPr defaultColWidth="9.453125" defaultRowHeight="14.5"/>
  <cols>
    <col min="1" max="1" width="9.453125" style="1"/>
    <col min="2" max="2" width="18.54296875" style="1" customWidth="1"/>
    <col min="3" max="3" width="22.453125" style="1" bestFit="1" customWidth="1"/>
    <col min="4" max="4" width="17.54296875" style="1" customWidth="1"/>
    <col min="5" max="5" width="18.54296875" style="1" bestFit="1" customWidth="1"/>
    <col min="6" max="6" width="2.54296875" style="1" customWidth="1"/>
    <col min="7" max="7" width="16.1796875" style="1" customWidth="1"/>
    <col min="8" max="9" width="15.54296875" style="1" customWidth="1"/>
    <col min="10" max="10" width="2.26953125" style="1" customWidth="1"/>
    <col min="11" max="11" width="16.453125" style="1" customWidth="1"/>
    <col min="12" max="13" width="15.54296875" style="1" customWidth="1"/>
    <col min="14" max="14" width="2.26953125" style="1" customWidth="1"/>
    <col min="15" max="15" width="16.81640625" style="1" customWidth="1"/>
    <col min="16" max="17" width="15.54296875" style="1" customWidth="1"/>
    <col min="18" max="18" width="2.26953125" style="1" customWidth="1"/>
    <col min="19" max="19" width="16.81640625" style="1" customWidth="1"/>
    <col min="20" max="21" width="15.54296875" style="1" customWidth="1"/>
    <col min="22" max="16384" width="9.453125" style="1"/>
  </cols>
  <sheetData>
    <row r="1" spans="1:6">
      <c r="A1" s="102"/>
    </row>
    <row r="6" spans="1:6" ht="15.5">
      <c r="B6" s="10" t="s">
        <v>5</v>
      </c>
      <c r="C6" s="4"/>
      <c r="D6" s="4"/>
      <c r="E6" s="4"/>
    </row>
    <row r="7" spans="1:6" ht="5.25" customHeight="1">
      <c r="B7" s="3"/>
      <c r="C7" s="2"/>
      <c r="D7" s="4"/>
      <c r="E7" s="4"/>
    </row>
    <row r="8" spans="1:6" ht="15" customHeight="1">
      <c r="B8" s="9" t="s">
        <v>11</v>
      </c>
      <c r="C8" s="2"/>
      <c r="D8" s="4"/>
      <c r="E8" s="4"/>
    </row>
    <row r="9" spans="1:6" ht="5.25" customHeight="1">
      <c r="B9" s="3"/>
      <c r="C9" s="2"/>
      <c r="D9" s="4"/>
      <c r="E9" s="4"/>
    </row>
    <row r="10" spans="1:6">
      <c r="B10" s="19" t="s">
        <v>25</v>
      </c>
      <c r="C10" s="20"/>
      <c r="D10" s="20"/>
      <c r="E10" s="43">
        <f>'SBM Offshore - Share Repurchase'!E7</f>
        <v>226633158</v>
      </c>
    </row>
    <row r="11" spans="1:6">
      <c r="B11" s="19" t="s">
        <v>6</v>
      </c>
      <c r="C11" s="20"/>
      <c r="D11" s="20"/>
      <c r="E11" s="47">
        <f>'SBM Offshore - Share Repurchase'!C153</f>
        <v>3485336</v>
      </c>
      <c r="F11" s="5"/>
    </row>
    <row r="12" spans="1:6">
      <c r="B12" s="19" t="s">
        <v>0</v>
      </c>
      <c r="C12" s="20"/>
      <c r="D12" s="20"/>
      <c r="E12" s="43">
        <f>'SBM Offshore - Share Repurchase'!E153</f>
        <v>117374151.14139999</v>
      </c>
      <c r="F12" s="5"/>
    </row>
    <row r="13" spans="1:6">
      <c r="B13" s="19" t="s">
        <v>26</v>
      </c>
      <c r="C13" s="20"/>
      <c r="D13" s="20"/>
      <c r="E13" s="30">
        <f>'SBM Offshore - Share Repurchase'!E11</f>
        <v>46080</v>
      </c>
      <c r="F13" s="5"/>
    </row>
    <row r="14" spans="1:6">
      <c r="B14" s="19" t="s">
        <v>27</v>
      </c>
      <c r="C14" s="20"/>
      <c r="D14" s="20"/>
      <c r="E14" s="30">
        <f>'SBM Offshore - Share Repurchase'!E12</f>
        <v>46435</v>
      </c>
      <c r="F14" s="5"/>
    </row>
    <row r="15" spans="1:6">
      <c r="B15" s="19" t="s">
        <v>20</v>
      </c>
      <c r="C15" s="20"/>
      <c r="D15" s="20"/>
      <c r="E15" s="42">
        <f>E12/E10</f>
        <v>0.5179037003111433</v>
      </c>
      <c r="F15" s="5"/>
    </row>
    <row r="16" spans="1:6">
      <c r="B16" s="9"/>
      <c r="C16" s="6"/>
      <c r="D16" s="6"/>
      <c r="E16" s="6"/>
    </row>
    <row r="17" spans="2:22">
      <c r="B17" s="9"/>
      <c r="C17" s="6"/>
      <c r="D17" s="6"/>
      <c r="E17" s="6"/>
    </row>
    <row r="18" spans="2:22">
      <c r="B18" s="9" t="s">
        <v>24</v>
      </c>
      <c r="C18" s="6"/>
      <c r="D18" s="6"/>
      <c r="E18" s="6"/>
    </row>
    <row r="19" spans="2:22">
      <c r="B19" s="8"/>
      <c r="C19" s="135" t="s">
        <v>19</v>
      </c>
      <c r="D19" s="136"/>
      <c r="E19" s="137"/>
      <c r="F19" s="5"/>
      <c r="G19" s="135" t="s">
        <v>12</v>
      </c>
      <c r="H19" s="136"/>
      <c r="I19" s="137"/>
      <c r="K19" s="135" t="s">
        <v>22</v>
      </c>
      <c r="L19" s="136"/>
      <c r="M19" s="137"/>
      <c r="O19" s="135" t="s">
        <v>23</v>
      </c>
      <c r="P19" s="136"/>
      <c r="Q19" s="137"/>
      <c r="S19" s="135" t="s">
        <v>28</v>
      </c>
      <c r="T19" s="136"/>
      <c r="U19" s="137"/>
    </row>
    <row r="20" spans="2:22" ht="46.5">
      <c r="B20" s="21" t="s">
        <v>1</v>
      </c>
      <c r="C20" s="31" t="s">
        <v>2</v>
      </c>
      <c r="D20" s="32" t="s">
        <v>14</v>
      </c>
      <c r="E20" s="31" t="s">
        <v>13</v>
      </c>
      <c r="F20" s="5"/>
      <c r="G20" s="31" t="s">
        <v>2</v>
      </c>
      <c r="H20" s="32" t="s">
        <v>14</v>
      </c>
      <c r="I20" s="31" t="s">
        <v>13</v>
      </c>
      <c r="K20" s="31" t="s">
        <v>2</v>
      </c>
      <c r="L20" s="32" t="s">
        <v>14</v>
      </c>
      <c r="M20" s="31" t="s">
        <v>13</v>
      </c>
      <c r="O20" s="31" t="s">
        <v>2</v>
      </c>
      <c r="P20" s="64" t="s">
        <v>14</v>
      </c>
      <c r="Q20" s="63" t="s">
        <v>13</v>
      </c>
      <c r="S20" s="31" t="s">
        <v>2</v>
      </c>
      <c r="T20" s="64" t="s">
        <v>14</v>
      </c>
      <c r="U20" s="63" t="s">
        <v>13</v>
      </c>
    </row>
    <row r="21" spans="2:22">
      <c r="B21" s="95">
        <v>46261</v>
      </c>
      <c r="C21" s="92">
        <v>26163</v>
      </c>
      <c r="D21" s="102">
        <v>34.245600000000003</v>
      </c>
      <c r="E21" s="138">
        <f>+ROUND(I21+M21+Q21+U21,2)</f>
        <v>895967.63</v>
      </c>
      <c r="F21" s="92"/>
      <c r="G21" s="122">
        <v>26163</v>
      </c>
      <c r="H21" s="102">
        <v>34.245600000000003</v>
      </c>
      <c r="I21" s="102">
        <f>ROUND(G21*H21,2)</f>
        <v>895967.63</v>
      </c>
      <c r="J21" s="92"/>
      <c r="K21" s="92">
        <v>0</v>
      </c>
      <c r="L21" s="102">
        <v>0</v>
      </c>
      <c r="M21" s="126">
        <f>+K21*L21</f>
        <v>0</v>
      </c>
      <c r="N21" s="92"/>
      <c r="O21" s="92">
        <v>0</v>
      </c>
      <c r="P21" s="102">
        <v>0</v>
      </c>
      <c r="Q21" s="126">
        <f>+O21*P21</f>
        <v>0</v>
      </c>
      <c r="S21" s="92">
        <v>0</v>
      </c>
      <c r="T21" s="102">
        <v>0</v>
      </c>
      <c r="U21" s="126">
        <f>+S21*T21</f>
        <v>0</v>
      </c>
    </row>
    <row r="22" spans="2:22">
      <c r="B22" s="95">
        <f t="shared" ref="B22:B25" si="0">WORKDAY(B21,1)</f>
        <v>46262</v>
      </c>
      <c r="C22" s="92">
        <v>26127</v>
      </c>
      <c r="D22" s="102">
        <v>34.293500000000002</v>
      </c>
      <c r="E22" s="138">
        <f t="shared" ref="E22:E25" si="1">+ROUND(I22+M22+Q22+U22,2)</f>
        <v>895986.27</v>
      </c>
      <c r="F22" s="92"/>
      <c r="G22" s="92">
        <v>26127</v>
      </c>
      <c r="H22" s="102">
        <v>34.293500000000002</v>
      </c>
      <c r="I22" s="102">
        <f t="shared" ref="I22:I25" si="2">ROUND(G22*H22,2)</f>
        <v>895986.27</v>
      </c>
      <c r="J22" s="92"/>
      <c r="K22" s="92">
        <v>0</v>
      </c>
      <c r="L22" s="102">
        <v>0</v>
      </c>
      <c r="M22" s="126">
        <f t="shared" ref="M22:M25" si="3">+K22*L22</f>
        <v>0</v>
      </c>
      <c r="N22" s="92"/>
      <c r="O22" s="92">
        <v>0</v>
      </c>
      <c r="P22" s="102">
        <v>0</v>
      </c>
      <c r="Q22" s="126">
        <f t="shared" ref="Q22:Q25" si="4">+O22*P22</f>
        <v>0</v>
      </c>
      <c r="S22" s="92">
        <v>0</v>
      </c>
      <c r="T22" s="102">
        <v>0</v>
      </c>
      <c r="U22" s="126">
        <f t="shared" ref="U22:U25" si="5">+S22*T22</f>
        <v>0</v>
      </c>
    </row>
    <row r="23" spans="2:22">
      <c r="B23" s="95">
        <f t="shared" si="0"/>
        <v>46265</v>
      </c>
      <c r="C23" s="92">
        <v>25582</v>
      </c>
      <c r="D23" s="102">
        <v>35.023699999999998</v>
      </c>
      <c r="E23" s="138">
        <f t="shared" si="1"/>
        <v>895976.29</v>
      </c>
      <c r="F23" s="92"/>
      <c r="G23" s="122">
        <v>25582</v>
      </c>
      <c r="H23" s="102">
        <v>35.023699999999998</v>
      </c>
      <c r="I23" s="102">
        <f t="shared" si="2"/>
        <v>895976.29</v>
      </c>
      <c r="J23" s="92"/>
      <c r="K23" s="92">
        <v>0</v>
      </c>
      <c r="L23" s="102">
        <v>0</v>
      </c>
      <c r="M23" s="126">
        <f t="shared" si="3"/>
        <v>0</v>
      </c>
      <c r="N23" s="92"/>
      <c r="O23" s="92">
        <v>0</v>
      </c>
      <c r="P23" s="102">
        <v>0</v>
      </c>
      <c r="Q23" s="126">
        <f t="shared" si="4"/>
        <v>0</v>
      </c>
      <c r="R23" s="94"/>
      <c r="S23" s="92">
        <v>0</v>
      </c>
      <c r="T23" s="102">
        <v>0</v>
      </c>
      <c r="U23" s="126">
        <f t="shared" si="5"/>
        <v>0</v>
      </c>
      <c r="V23" s="93"/>
    </row>
    <row r="24" spans="2:22">
      <c r="B24" s="95">
        <f t="shared" si="0"/>
        <v>46266</v>
      </c>
      <c r="C24" s="92">
        <v>25144</v>
      </c>
      <c r="D24" s="102">
        <v>35.633699999999997</v>
      </c>
      <c r="E24" s="138">
        <f t="shared" si="1"/>
        <v>895973.75</v>
      </c>
      <c r="F24" s="92"/>
      <c r="G24" s="122">
        <v>25144</v>
      </c>
      <c r="H24" s="102">
        <v>35.633699999999997</v>
      </c>
      <c r="I24" s="102">
        <f t="shared" si="2"/>
        <v>895973.75</v>
      </c>
      <c r="J24" s="92"/>
      <c r="K24" s="92">
        <v>0</v>
      </c>
      <c r="L24" s="102">
        <v>0</v>
      </c>
      <c r="M24" s="126">
        <f t="shared" si="3"/>
        <v>0</v>
      </c>
      <c r="N24" s="92"/>
      <c r="O24" s="92">
        <v>0</v>
      </c>
      <c r="P24" s="102">
        <v>0</v>
      </c>
      <c r="Q24" s="126">
        <f t="shared" si="4"/>
        <v>0</v>
      </c>
      <c r="R24" s="94"/>
      <c r="S24" s="92">
        <v>0</v>
      </c>
      <c r="T24" s="102">
        <v>0</v>
      </c>
      <c r="U24" s="126">
        <f t="shared" si="5"/>
        <v>0</v>
      </c>
      <c r="V24" s="93"/>
    </row>
    <row r="25" spans="2:22">
      <c r="B25" s="95">
        <f t="shared" si="0"/>
        <v>46267</v>
      </c>
      <c r="C25" s="92">
        <v>25596</v>
      </c>
      <c r="D25" s="102">
        <v>35.004600000000003</v>
      </c>
      <c r="E25" s="138">
        <f t="shared" si="1"/>
        <v>895977.74</v>
      </c>
      <c r="F25" s="92"/>
      <c r="G25" s="92">
        <v>25596</v>
      </c>
      <c r="H25" s="102">
        <v>35.004600000000003</v>
      </c>
      <c r="I25" s="102">
        <f t="shared" si="2"/>
        <v>895977.74</v>
      </c>
      <c r="J25" s="92"/>
      <c r="K25" s="92">
        <v>0</v>
      </c>
      <c r="L25" s="102">
        <v>0</v>
      </c>
      <c r="M25" s="126">
        <f t="shared" si="3"/>
        <v>0</v>
      </c>
      <c r="N25" s="92"/>
      <c r="O25" s="92">
        <v>0</v>
      </c>
      <c r="P25" s="102">
        <v>0</v>
      </c>
      <c r="Q25" s="126">
        <f t="shared" si="4"/>
        <v>0</v>
      </c>
      <c r="R25" s="94"/>
      <c r="S25" s="92">
        <v>0</v>
      </c>
      <c r="T25" s="102">
        <v>0</v>
      </c>
      <c r="U25" s="126">
        <f t="shared" si="5"/>
        <v>0</v>
      </c>
      <c r="V25" s="93"/>
    </row>
    <row r="26" spans="2:22" ht="15" thickBot="1">
      <c r="B26" s="28" t="s">
        <v>19</v>
      </c>
      <c r="C26" s="29">
        <f>SUM(C21:C25)</f>
        <v>128612</v>
      </c>
      <c r="D26" s="39">
        <f>E26/C26</f>
        <v>34.832532578608529</v>
      </c>
      <c r="E26" s="45">
        <f>SUM(E21:E25)</f>
        <v>4479881.68</v>
      </c>
      <c r="G26" s="29">
        <f>SUM(G21:G25)</f>
        <v>128612</v>
      </c>
      <c r="H26" s="39">
        <f>IF(G26&gt;0,I26/G26,0)</f>
        <v>34.832532578608529</v>
      </c>
      <c r="I26" s="45">
        <f>SUM(I21:I25)</f>
        <v>4479881.68</v>
      </c>
      <c r="K26" s="29">
        <f>SUM(K21:K25)</f>
        <v>0</v>
      </c>
      <c r="L26" s="39">
        <f>IF(K26&gt;0,M26/K26,0)</f>
        <v>0</v>
      </c>
      <c r="M26" s="45">
        <f>SUM(M21:M25)</f>
        <v>0</v>
      </c>
      <c r="O26" s="29">
        <f>SUM(O21:O25)</f>
        <v>0</v>
      </c>
      <c r="P26" s="39">
        <f>IF(O26&gt;0,Q26/O26,0)</f>
        <v>0</v>
      </c>
      <c r="Q26" s="45">
        <f>SUM(Q21:Q25)</f>
        <v>0</v>
      </c>
      <c r="S26" s="29">
        <f>SUM(S21:S25)</f>
        <v>0</v>
      </c>
      <c r="T26" s="39">
        <f>IF(S26&gt;0,U26/S26,0)</f>
        <v>0</v>
      </c>
      <c r="U26" s="45">
        <f>SUM(U21:U25)</f>
        <v>0</v>
      </c>
    </row>
    <row r="27" spans="2:22" ht="15" thickTop="1"/>
    <row r="28" spans="2:22">
      <c r="B28" s="38"/>
      <c r="C28" s="92"/>
      <c r="D28" s="102"/>
      <c r="E28" s="102"/>
      <c r="F28" s="92"/>
      <c r="G28" s="92"/>
      <c r="H28" s="102"/>
      <c r="I28" s="102"/>
    </row>
    <row r="29" spans="2:22">
      <c r="B29" s="5"/>
      <c r="C29" s="92"/>
      <c r="D29" s="102"/>
      <c r="E29" s="102"/>
      <c r="F29" s="92"/>
      <c r="G29" s="92"/>
      <c r="H29" s="102"/>
      <c r="I29" s="102"/>
    </row>
    <row r="30" spans="2:22">
      <c r="C30" s="92"/>
      <c r="D30" s="102"/>
      <c r="E30" s="102"/>
      <c r="F30" s="92"/>
      <c r="G30" s="92"/>
      <c r="H30" s="102"/>
      <c r="I30" s="102"/>
    </row>
    <row r="31" spans="2:22">
      <c r="C31" s="92"/>
      <c r="D31" s="102"/>
      <c r="E31" s="102"/>
      <c r="F31" s="92"/>
      <c r="G31" s="92"/>
      <c r="H31" s="102"/>
      <c r="I31" s="102"/>
    </row>
    <row r="32" spans="2:22">
      <c r="C32" s="92"/>
      <c r="D32" s="102"/>
      <c r="E32" s="102"/>
      <c r="F32" s="92"/>
      <c r="G32" s="92"/>
      <c r="H32" s="102"/>
      <c r="I32" s="102"/>
    </row>
    <row r="33" spans="3:9">
      <c r="C33" s="92"/>
      <c r="D33" s="102"/>
      <c r="E33" s="102"/>
      <c r="F33" s="92"/>
      <c r="G33" s="92"/>
      <c r="H33" s="102"/>
      <c r="I33" s="102"/>
    </row>
    <row r="34" spans="3:9">
      <c r="C34" s="92"/>
      <c r="D34" s="102"/>
      <c r="E34" s="102"/>
      <c r="F34" s="92"/>
      <c r="G34" s="92"/>
      <c r="H34" s="102"/>
      <c r="I34" s="102"/>
    </row>
    <row r="35" spans="3:9">
      <c r="C35" s="92"/>
      <c r="D35" s="102"/>
      <c r="E35" s="102"/>
      <c r="F35" s="92"/>
      <c r="G35" s="92"/>
      <c r="H35" s="102"/>
      <c r="I35" s="102"/>
    </row>
    <row r="36" spans="3:9">
      <c r="C36" s="92"/>
      <c r="D36" s="102"/>
      <c r="E36" s="102"/>
      <c r="F36" s="92"/>
      <c r="G36" s="92"/>
      <c r="H36" s="102"/>
      <c r="I36" s="102"/>
    </row>
  </sheetData>
  <mergeCells count="5">
    <mergeCell ref="C19:E19"/>
    <mergeCell ref="G19:I19"/>
    <mergeCell ref="K19:M19"/>
    <mergeCell ref="O19:Q19"/>
    <mergeCell ref="S19:U19"/>
  </mergeCells>
  <conditionalFormatting sqref="A1 N21:P25">
    <cfRule type="expression" dxfId="177" priority="50">
      <formula>$D1&gt;#REF!</formula>
    </cfRule>
  </conditionalFormatting>
  <conditionalFormatting sqref="A1">
    <cfRule type="expression" dxfId="176" priority="51">
      <formula>#REF!&gt;#REF!</formula>
    </cfRule>
  </conditionalFormatting>
  <conditionalFormatting sqref="C28:I36">
    <cfRule type="expression" dxfId="175" priority="29">
      <formula>$D28&gt;#REF!</formula>
    </cfRule>
    <cfRule type="expression" dxfId="174" priority="30">
      <formula>#REF!&gt;#REF!</formula>
    </cfRule>
  </conditionalFormatting>
  <conditionalFormatting sqref="C21:L25">
    <cfRule type="expression" dxfId="173" priority="1">
      <formula>$D21&gt;#REF!</formula>
    </cfRule>
  </conditionalFormatting>
  <conditionalFormatting sqref="C21:Q25">
    <cfRule type="expression" dxfId="172" priority="2">
      <formula>#REF!&gt;#REF!</formula>
    </cfRule>
  </conditionalFormatting>
  <conditionalFormatting sqref="E26">
    <cfRule type="expression" dxfId="171" priority="24">
      <formula>$D26&gt;#REF!</formula>
    </cfRule>
  </conditionalFormatting>
  <conditionalFormatting sqref="I26">
    <cfRule type="expression" dxfId="170" priority="16">
      <formula>$D26&gt;#REF!</formula>
    </cfRule>
  </conditionalFormatting>
  <conditionalFormatting sqref="M21:M26">
    <cfRule type="expression" dxfId="169" priority="9">
      <formula>$D21&gt;#REF!</formula>
    </cfRule>
  </conditionalFormatting>
  <conditionalFormatting sqref="Q21:Q26">
    <cfRule type="expression" dxfId="168" priority="7">
      <formula>$D21&gt;#REF!</formula>
    </cfRule>
  </conditionalFormatting>
  <conditionalFormatting sqref="R23:R25 V23:V25">
    <cfRule type="expression" dxfId="167" priority="85">
      <formula>$D23&gt;#REF!</formula>
    </cfRule>
    <cfRule type="expression" dxfId="166" priority="86">
      <formula>#REF!&gt;#REF!</formula>
    </cfRule>
  </conditionalFormatting>
  <conditionalFormatting sqref="S21:T25">
    <cfRule type="expression" dxfId="165" priority="12">
      <formula>$D21&gt;#REF!</formula>
    </cfRule>
  </conditionalFormatting>
  <conditionalFormatting sqref="S21:U25">
    <cfRule type="expression" dxfId="164" priority="6">
      <formula>#REF!&gt;#REF!</formula>
    </cfRule>
  </conditionalFormatting>
  <conditionalFormatting sqref="U21:U26">
    <cfRule type="expression" dxfId="163" priority="5">
      <formula>$D21&gt;#REF!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8434-33D0-4904-9A31-0132DE7B4B96}">
  <dimension ref="B1:L323"/>
  <sheetViews>
    <sheetView topLeftCell="A4" workbookViewId="0">
      <selection activeCell="G30" sqref="G3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46245</v>
      </c>
      <c r="C15" s="58">
        <f>SUMIF(F21:F4979,F15,C21:C4979)</f>
        <v>26556</v>
      </c>
      <c r="D15" s="59">
        <f>E15/C15</f>
        <v>33.738769392980863</v>
      </c>
      <c r="E15" s="59">
        <f>SUMIF(F21:F4979,F15,E21:E4979)</f>
        <v>895966.75999999978</v>
      </c>
      <c r="F15" s="60" t="s">
        <v>12</v>
      </c>
    </row>
    <row r="16" spans="2:10">
      <c r="B16" s="26">
        <f>B15</f>
        <v>46245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0.37857638888888889</v>
      </c>
      <c r="C21" s="128">
        <v>555</v>
      </c>
      <c r="D21" s="129">
        <v>33.6</v>
      </c>
      <c r="E21" s="111">
        <v>18648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0.38057870370370372</v>
      </c>
      <c r="C22" s="128">
        <v>159</v>
      </c>
      <c r="D22" s="129">
        <v>33.56</v>
      </c>
      <c r="E22" s="111">
        <v>5336.04</v>
      </c>
      <c r="F22" s="60" t="s">
        <v>12</v>
      </c>
    </row>
    <row r="23" spans="2:12" ht="12.5">
      <c r="B23" s="127">
        <v>0.38215277777777779</v>
      </c>
      <c r="C23" s="128">
        <v>33</v>
      </c>
      <c r="D23" s="129">
        <v>33.56</v>
      </c>
      <c r="E23" s="111">
        <v>1107.48</v>
      </c>
      <c r="F23" s="60" t="s">
        <v>12</v>
      </c>
    </row>
    <row r="24" spans="2:12" ht="12.5">
      <c r="B24" s="127">
        <v>0.38216435185185182</v>
      </c>
      <c r="C24" s="128">
        <v>489</v>
      </c>
      <c r="D24" s="129">
        <v>33.56</v>
      </c>
      <c r="E24" s="111">
        <v>16410.84</v>
      </c>
      <c r="F24" s="60" t="s">
        <v>12</v>
      </c>
    </row>
    <row r="25" spans="2:12" ht="12.5">
      <c r="B25" s="127">
        <v>0.38276620370370368</v>
      </c>
      <c r="C25" s="128">
        <v>100</v>
      </c>
      <c r="D25" s="129">
        <v>33.5</v>
      </c>
      <c r="E25" s="111">
        <v>3350</v>
      </c>
      <c r="F25" s="60" t="s">
        <v>12</v>
      </c>
    </row>
    <row r="26" spans="2:12" ht="12.5">
      <c r="B26" s="127">
        <v>0.38575231481481481</v>
      </c>
      <c r="C26" s="128">
        <v>479</v>
      </c>
      <c r="D26" s="129">
        <v>33.54</v>
      </c>
      <c r="E26" s="111">
        <v>16065.66</v>
      </c>
      <c r="F26" s="60" t="s">
        <v>12</v>
      </c>
    </row>
    <row r="27" spans="2:12" ht="12.5">
      <c r="B27" s="127">
        <v>0.38858796296296294</v>
      </c>
      <c r="C27" s="128">
        <v>237</v>
      </c>
      <c r="D27" s="129">
        <v>33.520000000000003</v>
      </c>
      <c r="E27" s="111">
        <v>7944.2400000000007</v>
      </c>
      <c r="F27" s="60" t="s">
        <v>12</v>
      </c>
    </row>
    <row r="28" spans="2:12" ht="12.5">
      <c r="B28" s="127">
        <v>0.39494212962962966</v>
      </c>
      <c r="C28" s="128">
        <v>724</v>
      </c>
      <c r="D28" s="129">
        <v>33.68</v>
      </c>
      <c r="E28" s="111">
        <v>24384.32</v>
      </c>
      <c r="F28" s="60" t="s">
        <v>12</v>
      </c>
    </row>
    <row r="29" spans="2:12" ht="12.5">
      <c r="B29" s="127">
        <v>0.3961574074074074</v>
      </c>
      <c r="C29" s="128">
        <v>238</v>
      </c>
      <c r="D29" s="129">
        <v>33.68</v>
      </c>
      <c r="E29" s="111">
        <v>8015.84</v>
      </c>
      <c r="F29" s="60" t="s">
        <v>12</v>
      </c>
    </row>
    <row r="30" spans="2:12" ht="12.5">
      <c r="B30" s="127">
        <v>0.3961574074074074</v>
      </c>
      <c r="C30" s="128">
        <v>70</v>
      </c>
      <c r="D30" s="129">
        <v>33.68</v>
      </c>
      <c r="E30" s="111">
        <v>2357.6</v>
      </c>
      <c r="F30" s="60" t="s">
        <v>12</v>
      </c>
    </row>
    <row r="31" spans="2:12" ht="12.5">
      <c r="B31" s="127">
        <v>0.40822916666666664</v>
      </c>
      <c r="C31" s="128">
        <v>387</v>
      </c>
      <c r="D31" s="129">
        <v>33.72</v>
      </c>
      <c r="E31" s="111">
        <v>13049.64</v>
      </c>
      <c r="F31" s="60" t="s">
        <v>12</v>
      </c>
    </row>
    <row r="32" spans="2:12" ht="12.5">
      <c r="B32" s="127">
        <v>0.40822916666666664</v>
      </c>
      <c r="C32" s="128">
        <v>631</v>
      </c>
      <c r="D32" s="129">
        <v>33.72</v>
      </c>
      <c r="E32" s="111">
        <v>21277.32</v>
      </c>
      <c r="F32" s="60" t="s">
        <v>12</v>
      </c>
    </row>
    <row r="33" spans="2:6" ht="12.5">
      <c r="B33" s="127">
        <v>0.41626157407407405</v>
      </c>
      <c r="C33" s="128">
        <v>335</v>
      </c>
      <c r="D33" s="129">
        <v>33.74</v>
      </c>
      <c r="E33" s="111">
        <v>11302.900000000001</v>
      </c>
      <c r="F33" s="60" t="s">
        <v>12</v>
      </c>
    </row>
    <row r="34" spans="2:6" ht="12.5">
      <c r="B34" s="127">
        <v>0.41626157407407405</v>
      </c>
      <c r="C34" s="128">
        <v>203</v>
      </c>
      <c r="D34" s="129">
        <v>33.74</v>
      </c>
      <c r="E34" s="111">
        <v>6849.22</v>
      </c>
      <c r="F34" s="60" t="s">
        <v>12</v>
      </c>
    </row>
    <row r="35" spans="2:6" ht="12.5">
      <c r="B35" s="127">
        <v>0.41704861111111113</v>
      </c>
      <c r="C35" s="128">
        <v>204</v>
      </c>
      <c r="D35" s="129">
        <v>33.72</v>
      </c>
      <c r="E35" s="111">
        <v>6878.88</v>
      </c>
      <c r="F35" s="60" t="s">
        <v>12</v>
      </c>
    </row>
    <row r="36" spans="2:6" ht="12.5">
      <c r="B36" s="127">
        <v>0.41902777777777778</v>
      </c>
      <c r="C36" s="128">
        <v>91</v>
      </c>
      <c r="D36" s="129">
        <v>33.72</v>
      </c>
      <c r="E36" s="111">
        <v>3068.52</v>
      </c>
      <c r="F36" s="60" t="s">
        <v>12</v>
      </c>
    </row>
    <row r="37" spans="2:6" ht="12.5">
      <c r="B37" s="127">
        <v>0.42077546296296298</v>
      </c>
      <c r="C37" s="128">
        <v>251</v>
      </c>
      <c r="D37" s="129">
        <v>33.74</v>
      </c>
      <c r="E37" s="111">
        <v>8468.74</v>
      </c>
      <c r="F37" s="60" t="s">
        <v>12</v>
      </c>
    </row>
    <row r="38" spans="2:6" ht="12.5">
      <c r="B38" s="127">
        <v>0.4246759259259259</v>
      </c>
      <c r="C38" s="128">
        <v>95</v>
      </c>
      <c r="D38" s="129">
        <v>33.76</v>
      </c>
      <c r="E38" s="111">
        <v>3207.2</v>
      </c>
      <c r="F38" s="60" t="s">
        <v>12</v>
      </c>
    </row>
    <row r="39" spans="2:6" ht="12.5">
      <c r="B39" s="127">
        <v>0.42737268518518517</v>
      </c>
      <c r="C39" s="128">
        <v>50</v>
      </c>
      <c r="D39" s="129">
        <v>33.86</v>
      </c>
      <c r="E39" s="111">
        <v>1693</v>
      </c>
      <c r="F39" s="60" t="s">
        <v>12</v>
      </c>
    </row>
    <row r="40" spans="2:6" ht="12.5">
      <c r="B40" s="127">
        <v>0.42737268518518517</v>
      </c>
      <c r="C40" s="128">
        <v>157</v>
      </c>
      <c r="D40" s="129">
        <v>33.86</v>
      </c>
      <c r="E40" s="111">
        <v>5316.0199999999995</v>
      </c>
      <c r="F40" s="60" t="s">
        <v>12</v>
      </c>
    </row>
    <row r="41" spans="2:6" ht="12.5">
      <c r="B41" s="127">
        <v>0.4292361111111111</v>
      </c>
      <c r="C41" s="128">
        <v>176</v>
      </c>
      <c r="D41" s="129">
        <v>33.880000000000003</v>
      </c>
      <c r="E41" s="111">
        <v>5962.88</v>
      </c>
      <c r="F41" s="60" t="s">
        <v>12</v>
      </c>
    </row>
    <row r="42" spans="2:6" ht="12.5">
      <c r="B42" s="127">
        <v>0.43144675925925924</v>
      </c>
      <c r="C42" s="128">
        <v>158</v>
      </c>
      <c r="D42" s="129">
        <v>33.92</v>
      </c>
      <c r="E42" s="111">
        <v>5359.3600000000006</v>
      </c>
      <c r="F42" s="60" t="s">
        <v>12</v>
      </c>
    </row>
    <row r="43" spans="2:6" ht="12.5">
      <c r="B43" s="127">
        <v>0.43672453703703706</v>
      </c>
      <c r="C43" s="128">
        <v>177</v>
      </c>
      <c r="D43" s="129">
        <v>33.94</v>
      </c>
      <c r="E43" s="111">
        <v>6007.3799999999992</v>
      </c>
      <c r="F43" s="60" t="s">
        <v>12</v>
      </c>
    </row>
    <row r="44" spans="2:6" ht="12.5">
      <c r="B44" s="127">
        <v>0.43672453703703706</v>
      </c>
      <c r="C44" s="128">
        <v>209</v>
      </c>
      <c r="D44" s="129">
        <v>33.94</v>
      </c>
      <c r="E44" s="111">
        <v>7093.4599999999991</v>
      </c>
      <c r="F44" s="60" t="s">
        <v>12</v>
      </c>
    </row>
    <row r="45" spans="2:6" ht="12.5">
      <c r="B45" s="127">
        <v>0.44052083333333331</v>
      </c>
      <c r="C45" s="128">
        <v>195</v>
      </c>
      <c r="D45" s="129">
        <v>33.9</v>
      </c>
      <c r="E45" s="111">
        <v>6610.5</v>
      </c>
      <c r="F45" s="60" t="s">
        <v>12</v>
      </c>
    </row>
    <row r="46" spans="2:6" ht="12.5">
      <c r="B46" s="127">
        <v>0.44052083333333331</v>
      </c>
      <c r="C46" s="128">
        <v>111</v>
      </c>
      <c r="D46" s="129">
        <v>33.9</v>
      </c>
      <c r="E46" s="111">
        <v>3762.8999999999996</v>
      </c>
      <c r="F46" s="60" t="s">
        <v>12</v>
      </c>
    </row>
    <row r="47" spans="2:6" ht="12.5">
      <c r="B47" s="127">
        <v>0.44091435185185185</v>
      </c>
      <c r="C47" s="128">
        <v>173</v>
      </c>
      <c r="D47" s="129">
        <v>33.880000000000003</v>
      </c>
      <c r="E47" s="111">
        <v>5861.2400000000007</v>
      </c>
      <c r="F47" s="60" t="s">
        <v>12</v>
      </c>
    </row>
    <row r="48" spans="2:6" ht="12.5">
      <c r="B48" s="127">
        <v>0.44209490740740742</v>
      </c>
      <c r="C48" s="128">
        <v>101</v>
      </c>
      <c r="D48" s="129">
        <v>33.880000000000003</v>
      </c>
      <c r="E48" s="111">
        <v>3421.88</v>
      </c>
      <c r="F48" s="60" t="s">
        <v>12</v>
      </c>
    </row>
    <row r="49" spans="2:6" ht="12.5">
      <c r="B49" s="127">
        <v>0.4440972222222222</v>
      </c>
      <c r="C49" s="128">
        <v>94</v>
      </c>
      <c r="D49" s="129">
        <v>33.840000000000003</v>
      </c>
      <c r="E49" s="111">
        <v>3180.9600000000005</v>
      </c>
      <c r="F49" s="60" t="s">
        <v>12</v>
      </c>
    </row>
    <row r="50" spans="2:6" ht="12.5">
      <c r="B50" s="127">
        <v>0.4488773148148148</v>
      </c>
      <c r="C50" s="128">
        <v>110</v>
      </c>
      <c r="D50" s="129">
        <v>33.840000000000003</v>
      </c>
      <c r="E50" s="111">
        <v>3722.4000000000005</v>
      </c>
      <c r="F50" s="60" t="s">
        <v>12</v>
      </c>
    </row>
    <row r="51" spans="2:6" ht="12.5">
      <c r="B51" s="127">
        <v>0.45098379629629631</v>
      </c>
      <c r="C51" s="128">
        <v>97</v>
      </c>
      <c r="D51" s="129">
        <v>33.82</v>
      </c>
      <c r="E51" s="111">
        <v>3280.54</v>
      </c>
      <c r="F51" s="60" t="s">
        <v>12</v>
      </c>
    </row>
    <row r="52" spans="2:6" ht="12.5">
      <c r="B52" s="127">
        <v>0.4518402777777778</v>
      </c>
      <c r="C52" s="128">
        <v>271</v>
      </c>
      <c r="D52" s="129">
        <v>33.799999999999997</v>
      </c>
      <c r="E52" s="111">
        <v>9159.7999999999993</v>
      </c>
      <c r="F52" s="60" t="s">
        <v>12</v>
      </c>
    </row>
    <row r="53" spans="2:6" ht="12.5">
      <c r="B53" s="127">
        <v>0.4768634259259259</v>
      </c>
      <c r="C53" s="128">
        <v>295</v>
      </c>
      <c r="D53" s="129">
        <v>33.92</v>
      </c>
      <c r="E53" s="111">
        <v>10006.4</v>
      </c>
      <c r="F53" s="60" t="s">
        <v>12</v>
      </c>
    </row>
    <row r="54" spans="2:6" ht="12.5">
      <c r="B54" s="127">
        <v>0.4768634259259259</v>
      </c>
      <c r="C54" s="128">
        <v>947</v>
      </c>
      <c r="D54" s="129">
        <v>33.92</v>
      </c>
      <c r="E54" s="111">
        <v>32122.240000000002</v>
      </c>
      <c r="F54" s="60" t="s">
        <v>12</v>
      </c>
    </row>
    <row r="55" spans="2:6" ht="12.5">
      <c r="B55" s="127">
        <v>0.4768634259259259</v>
      </c>
      <c r="C55" s="128">
        <v>148</v>
      </c>
      <c r="D55" s="129">
        <v>33.92</v>
      </c>
      <c r="E55" s="111">
        <v>5020.16</v>
      </c>
      <c r="F55" s="60" t="s">
        <v>12</v>
      </c>
    </row>
    <row r="56" spans="2:6" ht="12.5">
      <c r="B56" s="127">
        <v>0.47966435185185186</v>
      </c>
      <c r="C56" s="128">
        <v>141</v>
      </c>
      <c r="D56" s="129">
        <v>33.9</v>
      </c>
      <c r="E56" s="111">
        <v>4779.8999999999996</v>
      </c>
      <c r="F56" s="60" t="s">
        <v>12</v>
      </c>
    </row>
    <row r="57" spans="2:6" ht="12.5">
      <c r="B57" s="127">
        <v>0.49127314814814815</v>
      </c>
      <c r="C57" s="128">
        <v>276</v>
      </c>
      <c r="D57" s="129">
        <v>34.020000000000003</v>
      </c>
      <c r="E57" s="111">
        <v>9389.52</v>
      </c>
      <c r="F57" s="60" t="s">
        <v>12</v>
      </c>
    </row>
    <row r="58" spans="2:6" ht="12.5">
      <c r="B58" s="127">
        <v>0.49129629629629629</v>
      </c>
      <c r="C58" s="128">
        <v>368</v>
      </c>
      <c r="D58" s="129">
        <v>34.020000000000003</v>
      </c>
      <c r="E58" s="111">
        <v>12519.36</v>
      </c>
      <c r="F58" s="60" t="s">
        <v>12</v>
      </c>
    </row>
    <row r="59" spans="2:6" ht="12.5">
      <c r="B59" s="127">
        <v>0.49390046296296297</v>
      </c>
      <c r="C59" s="128">
        <v>118</v>
      </c>
      <c r="D59" s="129">
        <v>34.04</v>
      </c>
      <c r="E59" s="111">
        <v>4016.72</v>
      </c>
      <c r="F59" s="60" t="s">
        <v>12</v>
      </c>
    </row>
    <row r="60" spans="2:6" ht="12.5">
      <c r="B60" s="127">
        <v>0.49634259259259261</v>
      </c>
      <c r="C60" s="128">
        <v>137</v>
      </c>
      <c r="D60" s="129">
        <v>34.04</v>
      </c>
      <c r="E60" s="111">
        <v>4663.4799999999996</v>
      </c>
      <c r="F60" s="60" t="s">
        <v>12</v>
      </c>
    </row>
    <row r="61" spans="2:6" ht="12.5">
      <c r="B61" s="127">
        <v>0.49850694444444443</v>
      </c>
      <c r="C61" s="128">
        <v>225</v>
      </c>
      <c r="D61" s="129">
        <v>34.020000000000003</v>
      </c>
      <c r="E61" s="111">
        <v>7654.5000000000009</v>
      </c>
      <c r="F61" s="60" t="s">
        <v>12</v>
      </c>
    </row>
    <row r="62" spans="2:6" ht="12.5">
      <c r="B62" s="127">
        <v>0.49935185185185182</v>
      </c>
      <c r="C62" s="128">
        <v>130</v>
      </c>
      <c r="D62" s="129">
        <v>33.979999999999997</v>
      </c>
      <c r="E62" s="111">
        <v>4417.3999999999996</v>
      </c>
      <c r="F62" s="60" t="s">
        <v>12</v>
      </c>
    </row>
    <row r="63" spans="2:6" ht="12.5">
      <c r="B63" s="127">
        <v>0.50089120370370366</v>
      </c>
      <c r="C63" s="128">
        <v>113</v>
      </c>
      <c r="D63" s="129">
        <v>33.979999999999997</v>
      </c>
      <c r="E63" s="111">
        <v>3839.74</v>
      </c>
      <c r="F63" s="60" t="s">
        <v>12</v>
      </c>
    </row>
    <row r="64" spans="2:6" ht="12.5">
      <c r="B64" s="127">
        <v>0.50476851851851856</v>
      </c>
      <c r="C64" s="128">
        <v>94</v>
      </c>
      <c r="D64" s="129">
        <v>33.96</v>
      </c>
      <c r="E64" s="111">
        <v>3192.2400000000002</v>
      </c>
      <c r="F64" s="60" t="s">
        <v>12</v>
      </c>
    </row>
    <row r="65" spans="2:6" ht="12.5">
      <c r="B65" s="127">
        <v>0.50495370370370374</v>
      </c>
      <c r="C65" s="128">
        <v>135</v>
      </c>
      <c r="D65" s="129">
        <v>33.94</v>
      </c>
      <c r="E65" s="111">
        <v>4581.8999999999996</v>
      </c>
      <c r="F65" s="60" t="s">
        <v>12</v>
      </c>
    </row>
    <row r="66" spans="2:6" ht="12.5">
      <c r="B66" s="127">
        <v>0.51420138888888889</v>
      </c>
      <c r="C66" s="128">
        <v>155</v>
      </c>
      <c r="D66" s="129">
        <v>33.94</v>
      </c>
      <c r="E66" s="111">
        <v>5260.7</v>
      </c>
      <c r="F66" s="60" t="s">
        <v>12</v>
      </c>
    </row>
    <row r="67" spans="2:6" ht="12.5">
      <c r="B67" s="127">
        <v>0.51420138888888889</v>
      </c>
      <c r="C67" s="128">
        <v>126</v>
      </c>
      <c r="D67" s="129">
        <v>33.94</v>
      </c>
      <c r="E67" s="111">
        <v>4276.4399999999996</v>
      </c>
      <c r="F67" s="60" t="s">
        <v>12</v>
      </c>
    </row>
    <row r="68" spans="2:6" ht="12.5">
      <c r="B68" s="127">
        <v>0.5181365740740741</v>
      </c>
      <c r="C68" s="128">
        <v>113</v>
      </c>
      <c r="D68" s="129">
        <v>33.92</v>
      </c>
      <c r="E68" s="111">
        <v>3832.96</v>
      </c>
      <c r="F68" s="60" t="s">
        <v>12</v>
      </c>
    </row>
    <row r="69" spans="2:6" ht="12.5">
      <c r="B69" s="127">
        <v>0.5181365740740741</v>
      </c>
      <c r="C69" s="128">
        <v>117</v>
      </c>
      <c r="D69" s="129">
        <v>33.92</v>
      </c>
      <c r="E69" s="111">
        <v>3968.6400000000003</v>
      </c>
      <c r="F69" s="60" t="s">
        <v>12</v>
      </c>
    </row>
    <row r="70" spans="2:6" ht="12.5">
      <c r="B70" s="127">
        <v>0.51902777777777775</v>
      </c>
      <c r="C70" s="128">
        <v>100</v>
      </c>
      <c r="D70" s="129">
        <v>33.880000000000003</v>
      </c>
      <c r="E70" s="111">
        <v>3388.0000000000005</v>
      </c>
      <c r="F70" s="60" t="s">
        <v>12</v>
      </c>
    </row>
    <row r="71" spans="2:6" ht="12.5">
      <c r="B71" s="127">
        <v>0.52364583333333337</v>
      </c>
      <c r="C71" s="128">
        <v>149</v>
      </c>
      <c r="D71" s="129">
        <v>33.880000000000003</v>
      </c>
      <c r="E71" s="111">
        <v>5048.1200000000008</v>
      </c>
      <c r="F71" s="60" t="s">
        <v>12</v>
      </c>
    </row>
    <row r="72" spans="2:6" ht="12.5">
      <c r="B72" s="127">
        <v>0.5260069444444444</v>
      </c>
      <c r="C72" s="128">
        <v>147</v>
      </c>
      <c r="D72" s="129">
        <v>33.840000000000003</v>
      </c>
      <c r="E72" s="111">
        <v>4974.4800000000005</v>
      </c>
      <c r="F72" s="60" t="s">
        <v>12</v>
      </c>
    </row>
    <row r="73" spans="2:6" ht="12.5">
      <c r="B73" s="127">
        <v>0.54156249999999995</v>
      </c>
      <c r="C73" s="128">
        <v>432</v>
      </c>
      <c r="D73" s="129">
        <v>33.9</v>
      </c>
      <c r="E73" s="111">
        <v>14644.8</v>
      </c>
      <c r="F73" s="60" t="s">
        <v>12</v>
      </c>
    </row>
    <row r="74" spans="2:6" ht="12.5">
      <c r="B74" s="127">
        <v>0.54168981481481482</v>
      </c>
      <c r="C74" s="128">
        <v>184</v>
      </c>
      <c r="D74" s="129">
        <v>33.880000000000003</v>
      </c>
      <c r="E74" s="111">
        <v>6233.92</v>
      </c>
      <c r="F74" s="60" t="s">
        <v>12</v>
      </c>
    </row>
    <row r="75" spans="2:6" ht="12.5">
      <c r="B75" s="127">
        <v>0.54243055555555553</v>
      </c>
      <c r="C75" s="128">
        <v>127</v>
      </c>
      <c r="D75" s="129">
        <v>33.86</v>
      </c>
      <c r="E75" s="111">
        <v>4300.22</v>
      </c>
      <c r="F75" s="60" t="s">
        <v>12</v>
      </c>
    </row>
    <row r="76" spans="2:6" ht="12.5">
      <c r="B76" s="127">
        <v>0.54421296296296295</v>
      </c>
      <c r="C76" s="128">
        <v>95</v>
      </c>
      <c r="D76" s="129">
        <v>33.76</v>
      </c>
      <c r="E76" s="111">
        <v>3207.2</v>
      </c>
      <c r="F76" s="60" t="s">
        <v>12</v>
      </c>
    </row>
    <row r="77" spans="2:6" ht="12.5">
      <c r="B77" s="127">
        <v>0.54761574074074071</v>
      </c>
      <c r="C77" s="128">
        <v>94</v>
      </c>
      <c r="D77" s="129">
        <v>33.68</v>
      </c>
      <c r="E77" s="111">
        <v>3165.92</v>
      </c>
      <c r="F77" s="60" t="s">
        <v>12</v>
      </c>
    </row>
    <row r="78" spans="2:6" ht="12.5">
      <c r="B78" s="127">
        <v>0.55258101851851849</v>
      </c>
      <c r="C78" s="128">
        <v>178</v>
      </c>
      <c r="D78" s="129">
        <v>33.799999999999997</v>
      </c>
      <c r="E78" s="111">
        <v>6016.4</v>
      </c>
      <c r="F78" s="60" t="s">
        <v>12</v>
      </c>
    </row>
    <row r="79" spans="2:6" ht="12.5">
      <c r="B79" s="127">
        <v>0.562037037037037</v>
      </c>
      <c r="C79" s="128">
        <v>247</v>
      </c>
      <c r="D79" s="129">
        <v>33.880000000000003</v>
      </c>
      <c r="E79" s="111">
        <v>8368.36</v>
      </c>
      <c r="F79" s="60" t="s">
        <v>12</v>
      </c>
    </row>
    <row r="80" spans="2:6" ht="12.5">
      <c r="B80" s="127">
        <v>0.56233796296296301</v>
      </c>
      <c r="C80" s="128">
        <v>110</v>
      </c>
      <c r="D80" s="129">
        <v>33.86</v>
      </c>
      <c r="E80" s="111">
        <v>3724.6</v>
      </c>
      <c r="F80" s="60" t="s">
        <v>12</v>
      </c>
    </row>
    <row r="81" spans="2:6" ht="12.5">
      <c r="B81" s="127">
        <v>0.56839120370370366</v>
      </c>
      <c r="C81" s="128">
        <v>147</v>
      </c>
      <c r="D81" s="129">
        <v>33.86</v>
      </c>
      <c r="E81" s="111">
        <v>4977.42</v>
      </c>
      <c r="F81" s="60" t="s">
        <v>12</v>
      </c>
    </row>
    <row r="82" spans="2:6" ht="12.5">
      <c r="B82" s="127">
        <v>0.56914351851851852</v>
      </c>
      <c r="C82" s="128">
        <v>182</v>
      </c>
      <c r="D82" s="129">
        <v>33.840000000000003</v>
      </c>
      <c r="E82" s="111">
        <v>6158.880000000001</v>
      </c>
      <c r="F82" s="60" t="s">
        <v>12</v>
      </c>
    </row>
    <row r="83" spans="2:6" ht="12.5">
      <c r="B83" s="127">
        <v>0.56914351851851852</v>
      </c>
      <c r="C83" s="128">
        <v>2</v>
      </c>
      <c r="D83" s="129">
        <v>33.840000000000003</v>
      </c>
      <c r="E83" s="111">
        <v>67.680000000000007</v>
      </c>
      <c r="F83" s="60" t="s">
        <v>12</v>
      </c>
    </row>
    <row r="84" spans="2:6" ht="12.5">
      <c r="B84" s="127">
        <v>0.57104166666666667</v>
      </c>
      <c r="C84" s="128">
        <v>95</v>
      </c>
      <c r="D84" s="129">
        <v>33.78</v>
      </c>
      <c r="E84" s="111">
        <v>3209.1</v>
      </c>
      <c r="F84" s="60" t="s">
        <v>12</v>
      </c>
    </row>
    <row r="85" spans="2:6" ht="12.5">
      <c r="B85" s="127">
        <v>0.58587962962962958</v>
      </c>
      <c r="C85" s="128">
        <v>1</v>
      </c>
      <c r="D85" s="129">
        <v>33.86</v>
      </c>
      <c r="E85" s="111">
        <v>33.86</v>
      </c>
      <c r="F85" s="60" t="s">
        <v>12</v>
      </c>
    </row>
    <row r="86" spans="2:6" ht="12.5">
      <c r="B86" s="127">
        <v>0.58587962962962958</v>
      </c>
      <c r="C86" s="128">
        <v>214</v>
      </c>
      <c r="D86" s="129">
        <v>33.86</v>
      </c>
      <c r="E86" s="111">
        <v>7246.04</v>
      </c>
      <c r="F86" s="60" t="s">
        <v>12</v>
      </c>
    </row>
    <row r="87" spans="2:6" ht="12.5">
      <c r="B87" s="127">
        <v>0.58587962962962958</v>
      </c>
      <c r="C87" s="128">
        <v>402</v>
      </c>
      <c r="D87" s="129">
        <v>33.86</v>
      </c>
      <c r="E87" s="111">
        <v>13611.72</v>
      </c>
      <c r="F87" s="60" t="s">
        <v>12</v>
      </c>
    </row>
    <row r="88" spans="2:6" ht="12.5">
      <c r="B88" s="127">
        <v>0.58711805555555552</v>
      </c>
      <c r="C88" s="128">
        <v>104</v>
      </c>
      <c r="D88" s="129">
        <v>33.86</v>
      </c>
      <c r="E88" s="111">
        <v>3521.44</v>
      </c>
      <c r="F88" s="60" t="s">
        <v>12</v>
      </c>
    </row>
    <row r="89" spans="2:6" ht="12.5">
      <c r="B89" s="127">
        <v>0.59032407407407406</v>
      </c>
      <c r="C89" s="128">
        <v>97</v>
      </c>
      <c r="D89" s="129">
        <v>33.78</v>
      </c>
      <c r="E89" s="111">
        <v>3276.6600000000003</v>
      </c>
      <c r="F89" s="60" t="s">
        <v>12</v>
      </c>
    </row>
    <row r="90" spans="2:6" ht="12.5">
      <c r="B90" s="127">
        <v>0.59190972222222227</v>
      </c>
      <c r="C90" s="128">
        <v>127</v>
      </c>
      <c r="D90" s="129">
        <v>33.74</v>
      </c>
      <c r="E90" s="111">
        <v>4284.9800000000005</v>
      </c>
      <c r="F90" s="60" t="s">
        <v>12</v>
      </c>
    </row>
    <row r="91" spans="2:6" ht="12.5">
      <c r="B91" s="127">
        <v>0.59652777777777777</v>
      </c>
      <c r="C91" s="128">
        <v>187</v>
      </c>
      <c r="D91" s="129">
        <v>33.72</v>
      </c>
      <c r="E91" s="111">
        <v>6305.6399999999994</v>
      </c>
      <c r="F91" s="60" t="s">
        <v>12</v>
      </c>
    </row>
    <row r="92" spans="2:6" ht="12.5">
      <c r="B92" s="127">
        <v>0.6009606481481482</v>
      </c>
      <c r="C92" s="128">
        <v>97</v>
      </c>
      <c r="D92" s="129">
        <v>33.799999999999997</v>
      </c>
      <c r="E92" s="111">
        <v>3278.6</v>
      </c>
      <c r="F92" s="60" t="s">
        <v>12</v>
      </c>
    </row>
    <row r="93" spans="2:6" ht="12.5">
      <c r="B93" s="127">
        <v>0.60365740740740736</v>
      </c>
      <c r="C93" s="128">
        <v>91</v>
      </c>
      <c r="D93" s="129">
        <v>33.82</v>
      </c>
      <c r="E93" s="111">
        <v>3077.62</v>
      </c>
      <c r="F93" s="60" t="s">
        <v>12</v>
      </c>
    </row>
    <row r="94" spans="2:6" ht="12.5">
      <c r="B94" s="127">
        <v>0.60365740740740736</v>
      </c>
      <c r="C94" s="128">
        <v>164</v>
      </c>
      <c r="D94" s="129">
        <v>33.82</v>
      </c>
      <c r="E94" s="111">
        <v>5546.4800000000005</v>
      </c>
      <c r="F94" s="60" t="s">
        <v>12</v>
      </c>
    </row>
    <row r="95" spans="2:6" ht="12.5">
      <c r="B95" s="127">
        <v>0.60546296296296298</v>
      </c>
      <c r="C95" s="128">
        <v>120</v>
      </c>
      <c r="D95" s="129">
        <v>33.78</v>
      </c>
      <c r="E95" s="111">
        <v>4053.6000000000004</v>
      </c>
      <c r="F95" s="60" t="s">
        <v>12</v>
      </c>
    </row>
    <row r="96" spans="2:6" ht="12.5">
      <c r="B96" s="127">
        <v>0.60879629629629628</v>
      </c>
      <c r="C96" s="128">
        <v>95</v>
      </c>
      <c r="D96" s="129">
        <v>33.78</v>
      </c>
      <c r="E96" s="111">
        <v>3209.1</v>
      </c>
      <c r="F96" s="60" t="s">
        <v>12</v>
      </c>
    </row>
    <row r="97" spans="2:6" ht="12.5">
      <c r="B97" s="127">
        <v>0.6109606481481481</v>
      </c>
      <c r="C97" s="128">
        <v>100</v>
      </c>
      <c r="D97" s="129">
        <v>33.76</v>
      </c>
      <c r="E97" s="111">
        <v>3376</v>
      </c>
      <c r="F97" s="60" t="s">
        <v>12</v>
      </c>
    </row>
    <row r="98" spans="2:6" ht="12.5">
      <c r="B98" s="127">
        <v>0.61515046296296294</v>
      </c>
      <c r="C98" s="128">
        <v>93</v>
      </c>
      <c r="D98" s="129">
        <v>33.74</v>
      </c>
      <c r="E98" s="111">
        <v>3137.82</v>
      </c>
      <c r="F98" s="60" t="s">
        <v>12</v>
      </c>
    </row>
    <row r="99" spans="2:6" ht="12.5">
      <c r="B99" s="127">
        <v>0.61623842592592593</v>
      </c>
      <c r="C99" s="128">
        <v>178</v>
      </c>
      <c r="D99" s="129">
        <v>33.700000000000003</v>
      </c>
      <c r="E99" s="111">
        <v>5998.6</v>
      </c>
      <c r="F99" s="60" t="s">
        <v>12</v>
      </c>
    </row>
    <row r="100" spans="2:6" ht="12.5">
      <c r="B100" s="127">
        <v>0.61623842592592593</v>
      </c>
      <c r="C100" s="128">
        <v>122</v>
      </c>
      <c r="D100" s="129">
        <v>33.700000000000003</v>
      </c>
      <c r="E100" s="111">
        <v>4111.4000000000005</v>
      </c>
      <c r="F100" s="60" t="s">
        <v>12</v>
      </c>
    </row>
    <row r="101" spans="2:6" ht="12.5">
      <c r="B101" s="127">
        <v>0.62508101851851849</v>
      </c>
      <c r="C101" s="128">
        <v>188</v>
      </c>
      <c r="D101" s="129">
        <v>33.68</v>
      </c>
      <c r="E101" s="111">
        <v>6331.84</v>
      </c>
      <c r="F101" s="60" t="s">
        <v>12</v>
      </c>
    </row>
    <row r="102" spans="2:6" ht="12.5">
      <c r="B102" s="127">
        <v>0.62508101851851849</v>
      </c>
      <c r="C102" s="128">
        <v>376</v>
      </c>
      <c r="D102" s="129">
        <v>33.68</v>
      </c>
      <c r="E102" s="111">
        <v>12663.68</v>
      </c>
      <c r="F102" s="60" t="s">
        <v>12</v>
      </c>
    </row>
    <row r="103" spans="2:6" ht="12.5">
      <c r="B103" s="127">
        <v>0.62528935185185186</v>
      </c>
      <c r="C103" s="128">
        <v>113</v>
      </c>
      <c r="D103" s="129">
        <v>33.64</v>
      </c>
      <c r="E103" s="111">
        <v>3801.32</v>
      </c>
      <c r="F103" s="60" t="s">
        <v>12</v>
      </c>
    </row>
    <row r="104" spans="2:6" ht="12.5">
      <c r="B104" s="127">
        <v>0.62876157407407407</v>
      </c>
      <c r="C104" s="128">
        <v>174</v>
      </c>
      <c r="D104" s="129">
        <v>33.619999999999997</v>
      </c>
      <c r="E104" s="111">
        <v>5849.8799999999992</v>
      </c>
      <c r="F104" s="60" t="s">
        <v>12</v>
      </c>
    </row>
    <row r="105" spans="2:6" ht="12.5">
      <c r="B105" s="127">
        <v>0.63612268518518522</v>
      </c>
      <c r="C105" s="128">
        <v>129</v>
      </c>
      <c r="D105" s="129">
        <v>33.6</v>
      </c>
      <c r="E105" s="111">
        <v>4334.4000000000005</v>
      </c>
      <c r="F105" s="60" t="s">
        <v>12</v>
      </c>
    </row>
    <row r="106" spans="2:6" ht="12.5">
      <c r="B106" s="127">
        <v>0.63635416666666667</v>
      </c>
      <c r="C106" s="128">
        <v>367</v>
      </c>
      <c r="D106" s="129">
        <v>33.6</v>
      </c>
      <c r="E106" s="111">
        <v>12331.2</v>
      </c>
      <c r="F106" s="60" t="s">
        <v>12</v>
      </c>
    </row>
    <row r="107" spans="2:6" ht="12.5">
      <c r="B107" s="127">
        <v>0.64171296296296299</v>
      </c>
      <c r="C107" s="128">
        <v>174</v>
      </c>
      <c r="D107" s="129">
        <v>33.6</v>
      </c>
      <c r="E107" s="111">
        <v>5846.4000000000005</v>
      </c>
      <c r="F107" s="60" t="s">
        <v>12</v>
      </c>
    </row>
    <row r="108" spans="2:6" ht="12.5">
      <c r="B108" s="127">
        <v>0.64521990740740742</v>
      </c>
      <c r="C108" s="128">
        <v>122</v>
      </c>
      <c r="D108" s="129">
        <v>33.6</v>
      </c>
      <c r="E108" s="111">
        <v>4099.2</v>
      </c>
      <c r="F108" s="60" t="s">
        <v>12</v>
      </c>
    </row>
    <row r="109" spans="2:6" ht="12.5">
      <c r="B109" s="127">
        <v>0.6460069444444444</v>
      </c>
      <c r="C109" s="128">
        <v>437</v>
      </c>
      <c r="D109" s="129">
        <v>33.6</v>
      </c>
      <c r="E109" s="111">
        <v>14683.2</v>
      </c>
      <c r="F109" s="60" t="s">
        <v>12</v>
      </c>
    </row>
    <row r="110" spans="2:6" ht="12.5">
      <c r="B110" s="127">
        <v>0.64722222222222225</v>
      </c>
      <c r="C110" s="128">
        <v>341</v>
      </c>
      <c r="D110" s="129">
        <v>33.68</v>
      </c>
      <c r="E110" s="111">
        <v>11484.88</v>
      </c>
      <c r="F110" s="60" t="s">
        <v>12</v>
      </c>
    </row>
    <row r="111" spans="2:6" ht="12.5">
      <c r="B111" s="127">
        <v>0.647974537037037</v>
      </c>
      <c r="C111" s="128">
        <v>186</v>
      </c>
      <c r="D111" s="129">
        <v>33.659999999999997</v>
      </c>
      <c r="E111" s="111">
        <v>6260.7599999999993</v>
      </c>
      <c r="F111" s="60" t="s">
        <v>12</v>
      </c>
    </row>
    <row r="112" spans="2:6" ht="12.5">
      <c r="B112" s="127">
        <v>0.64864583333333337</v>
      </c>
      <c r="C112" s="128">
        <v>180</v>
      </c>
      <c r="D112" s="129">
        <v>33.659999999999997</v>
      </c>
      <c r="E112" s="111">
        <v>6058.7999999999993</v>
      </c>
      <c r="F112" s="60" t="s">
        <v>12</v>
      </c>
    </row>
    <row r="113" spans="2:6" ht="12.5">
      <c r="B113" s="127">
        <v>0.64938657407407407</v>
      </c>
      <c r="C113" s="128">
        <v>105</v>
      </c>
      <c r="D113" s="129">
        <v>33.659999999999997</v>
      </c>
      <c r="E113" s="111">
        <v>3534.2999999999997</v>
      </c>
      <c r="F113" s="60" t="s">
        <v>12</v>
      </c>
    </row>
    <row r="114" spans="2:6" ht="12.5">
      <c r="B114" s="127">
        <v>0.65011574074074074</v>
      </c>
      <c r="C114" s="128">
        <v>311</v>
      </c>
      <c r="D114" s="129">
        <v>33.64</v>
      </c>
      <c r="E114" s="111">
        <v>10462.040000000001</v>
      </c>
      <c r="F114" s="60" t="s">
        <v>12</v>
      </c>
    </row>
    <row r="115" spans="2:6" ht="12.5">
      <c r="B115" s="127">
        <v>0.65173611111111107</v>
      </c>
      <c r="C115" s="128">
        <v>236</v>
      </c>
      <c r="D115" s="129">
        <v>33.619999999999997</v>
      </c>
      <c r="E115" s="111">
        <v>7934.32</v>
      </c>
      <c r="F115" s="60" t="s">
        <v>12</v>
      </c>
    </row>
    <row r="116" spans="2:6" ht="12.5">
      <c r="B116" s="127">
        <v>0.65326388888888887</v>
      </c>
      <c r="C116" s="128">
        <v>135</v>
      </c>
      <c r="D116" s="129">
        <v>33.58</v>
      </c>
      <c r="E116" s="111">
        <v>4533.3</v>
      </c>
      <c r="F116" s="60" t="s">
        <v>12</v>
      </c>
    </row>
    <row r="117" spans="2:6" ht="12.5">
      <c r="B117" s="127">
        <v>0.65503472222222225</v>
      </c>
      <c r="C117" s="128">
        <v>360</v>
      </c>
      <c r="D117" s="129">
        <v>33.56</v>
      </c>
      <c r="E117" s="111">
        <v>12081.6</v>
      </c>
      <c r="F117" s="60" t="s">
        <v>12</v>
      </c>
    </row>
    <row r="118" spans="2:6" ht="12.5">
      <c r="B118" s="127">
        <v>0.65707175925925931</v>
      </c>
      <c r="C118" s="128">
        <v>103</v>
      </c>
      <c r="D118" s="129">
        <v>33.56</v>
      </c>
      <c r="E118" s="111">
        <v>3456.6800000000003</v>
      </c>
      <c r="F118" s="60" t="s">
        <v>12</v>
      </c>
    </row>
    <row r="119" spans="2:6" ht="12.5">
      <c r="B119" s="127">
        <v>0.65763888888888888</v>
      </c>
      <c r="C119" s="128">
        <v>285</v>
      </c>
      <c r="D119" s="129">
        <v>33.54</v>
      </c>
      <c r="E119" s="111">
        <v>9558.9</v>
      </c>
      <c r="F119" s="60" t="s">
        <v>12</v>
      </c>
    </row>
    <row r="120" spans="2:6" ht="12.5">
      <c r="B120" s="127">
        <v>0.66148148148148145</v>
      </c>
      <c r="C120" s="128">
        <v>184</v>
      </c>
      <c r="D120" s="129">
        <v>33.54</v>
      </c>
      <c r="E120" s="111">
        <v>6171.36</v>
      </c>
      <c r="F120" s="60" t="s">
        <v>12</v>
      </c>
    </row>
    <row r="121" spans="2:6" ht="12.5">
      <c r="B121" s="127">
        <v>0.66340277777777779</v>
      </c>
      <c r="C121" s="128">
        <v>19</v>
      </c>
      <c r="D121" s="129">
        <v>33.54</v>
      </c>
      <c r="E121" s="111">
        <v>637.26</v>
      </c>
      <c r="F121" s="60" t="s">
        <v>12</v>
      </c>
    </row>
    <row r="122" spans="2:6" ht="12.5">
      <c r="B122" s="127">
        <v>0.66340277777777779</v>
      </c>
      <c r="C122" s="128">
        <v>294</v>
      </c>
      <c r="D122" s="129">
        <v>33.54</v>
      </c>
      <c r="E122" s="111">
        <v>9860.76</v>
      </c>
      <c r="F122" s="60" t="s">
        <v>12</v>
      </c>
    </row>
    <row r="123" spans="2:6" ht="12.5">
      <c r="B123" s="127">
        <v>0.66842592592592598</v>
      </c>
      <c r="C123" s="128">
        <v>279</v>
      </c>
      <c r="D123" s="129">
        <v>33.56</v>
      </c>
      <c r="E123" s="111">
        <v>9363.24</v>
      </c>
      <c r="F123" s="60" t="s">
        <v>12</v>
      </c>
    </row>
    <row r="124" spans="2:6" ht="12.5">
      <c r="B124" s="127">
        <v>0.67265046296296294</v>
      </c>
      <c r="C124" s="128">
        <v>662</v>
      </c>
      <c r="D124" s="129">
        <v>33.58</v>
      </c>
      <c r="E124" s="111">
        <v>22229.96</v>
      </c>
      <c r="F124" s="60" t="s">
        <v>12</v>
      </c>
    </row>
    <row r="125" spans="2:6" ht="12.5">
      <c r="B125" s="127">
        <v>0.67265046296296294</v>
      </c>
      <c r="C125" s="128">
        <v>188</v>
      </c>
      <c r="D125" s="129">
        <v>33.58</v>
      </c>
      <c r="E125" s="111">
        <v>6313.04</v>
      </c>
      <c r="F125" s="60" t="s">
        <v>12</v>
      </c>
    </row>
    <row r="126" spans="2:6" ht="12.5">
      <c r="B126" s="127">
        <v>0.67292824074074076</v>
      </c>
      <c r="C126" s="128">
        <v>118</v>
      </c>
      <c r="D126" s="129">
        <v>33.54</v>
      </c>
      <c r="E126" s="111">
        <v>3957.72</v>
      </c>
      <c r="F126" s="60" t="s">
        <v>12</v>
      </c>
    </row>
    <row r="127" spans="2:6" ht="12.5">
      <c r="B127" s="127">
        <v>0.67856481481481479</v>
      </c>
      <c r="C127" s="128">
        <v>933</v>
      </c>
      <c r="D127" s="129">
        <v>33.619999999999997</v>
      </c>
      <c r="E127" s="111">
        <v>31367.46</v>
      </c>
      <c r="F127" s="60" t="s">
        <v>12</v>
      </c>
    </row>
    <row r="128" spans="2:6" ht="12.5">
      <c r="B128" s="127">
        <v>0.68362268518518521</v>
      </c>
      <c r="C128" s="128">
        <v>137</v>
      </c>
      <c r="D128" s="129">
        <v>33.619999999999997</v>
      </c>
      <c r="E128" s="111">
        <v>4605.9399999999996</v>
      </c>
      <c r="F128" s="60" t="s">
        <v>12</v>
      </c>
    </row>
    <row r="129" spans="2:6" ht="12.5">
      <c r="B129" s="127">
        <v>0.68362268518518521</v>
      </c>
      <c r="C129" s="128">
        <v>259</v>
      </c>
      <c r="D129" s="129">
        <v>33.619999999999997</v>
      </c>
      <c r="E129" s="111">
        <v>8707.58</v>
      </c>
      <c r="F129" s="60" t="s">
        <v>12</v>
      </c>
    </row>
    <row r="130" spans="2:6" ht="12.5">
      <c r="B130" s="127">
        <v>0.68646990740740743</v>
      </c>
      <c r="C130" s="128">
        <v>125</v>
      </c>
      <c r="D130" s="129">
        <v>33.619999999999997</v>
      </c>
      <c r="E130" s="111">
        <v>4202.5</v>
      </c>
      <c r="F130" s="60" t="s">
        <v>12</v>
      </c>
    </row>
    <row r="131" spans="2:6" ht="12.5">
      <c r="B131" s="127">
        <v>0.68784722222222228</v>
      </c>
      <c r="C131" s="128">
        <v>161</v>
      </c>
      <c r="D131" s="129">
        <v>33.64</v>
      </c>
      <c r="E131" s="111">
        <v>5416.04</v>
      </c>
      <c r="F131" s="60" t="s">
        <v>12</v>
      </c>
    </row>
    <row r="132" spans="2:6" ht="12.5">
      <c r="B132" s="127">
        <v>0.69303240740740746</v>
      </c>
      <c r="C132" s="128">
        <v>343</v>
      </c>
      <c r="D132" s="129">
        <v>33.6</v>
      </c>
      <c r="E132" s="111">
        <v>11524.800000000001</v>
      </c>
      <c r="F132" s="60" t="s">
        <v>12</v>
      </c>
    </row>
    <row r="133" spans="2:6" ht="12.5">
      <c r="B133" s="127">
        <v>0.69303240740740746</v>
      </c>
      <c r="C133" s="128">
        <v>288</v>
      </c>
      <c r="D133" s="129">
        <v>33.6</v>
      </c>
      <c r="E133" s="111">
        <v>9676.8000000000011</v>
      </c>
      <c r="F133" s="60" t="s">
        <v>12</v>
      </c>
    </row>
    <row r="134" spans="2:6" ht="12.5">
      <c r="B134" s="127">
        <v>0.70118055555555558</v>
      </c>
      <c r="C134" s="128">
        <v>469</v>
      </c>
      <c r="D134" s="129">
        <v>33.659999999999997</v>
      </c>
      <c r="E134" s="111">
        <v>15786.539999999999</v>
      </c>
      <c r="F134" s="60" t="s">
        <v>12</v>
      </c>
    </row>
    <row r="135" spans="2:6" ht="12.5">
      <c r="B135" s="127">
        <v>0.70118055555555558</v>
      </c>
      <c r="C135" s="128">
        <v>451</v>
      </c>
      <c r="D135" s="129">
        <v>33.659999999999997</v>
      </c>
      <c r="E135" s="111">
        <v>15180.659999999998</v>
      </c>
      <c r="F135" s="60" t="s">
        <v>12</v>
      </c>
    </row>
    <row r="136" spans="2:6" ht="12.5">
      <c r="B136" s="127">
        <v>0.7013773148148148</v>
      </c>
      <c r="C136" s="128">
        <v>212</v>
      </c>
      <c r="D136" s="129">
        <v>33.64</v>
      </c>
      <c r="E136" s="111">
        <v>7131.68</v>
      </c>
      <c r="F136" s="60" t="s">
        <v>12</v>
      </c>
    </row>
    <row r="137" spans="2:6" ht="12.5">
      <c r="B137" s="127">
        <v>0.70743055555555556</v>
      </c>
      <c r="C137" s="128">
        <v>348</v>
      </c>
      <c r="D137" s="129">
        <v>33.840000000000003</v>
      </c>
      <c r="E137" s="111">
        <v>11776.320000000002</v>
      </c>
      <c r="F137" s="60" t="s">
        <v>12</v>
      </c>
    </row>
    <row r="138" spans="2:6" ht="12.5">
      <c r="B138" s="127">
        <v>0.70798611111111109</v>
      </c>
      <c r="C138" s="128">
        <v>112</v>
      </c>
      <c r="D138" s="129">
        <v>33.82</v>
      </c>
      <c r="E138" s="111">
        <v>3787.84</v>
      </c>
      <c r="F138" s="60" t="s">
        <v>12</v>
      </c>
    </row>
    <row r="139" spans="2:6" ht="12.5">
      <c r="B139" s="127">
        <v>0.70998842592592593</v>
      </c>
      <c r="C139" s="128">
        <v>400</v>
      </c>
      <c r="D139" s="129">
        <v>33.840000000000003</v>
      </c>
      <c r="E139" s="111">
        <v>13536.000000000002</v>
      </c>
      <c r="F139" s="60" t="s">
        <v>12</v>
      </c>
    </row>
    <row r="140" spans="2:6" ht="12.5">
      <c r="B140" s="127">
        <v>0.71042824074074074</v>
      </c>
      <c r="C140" s="128">
        <v>332</v>
      </c>
      <c r="D140" s="129">
        <v>33.82</v>
      </c>
      <c r="E140" s="111">
        <v>11228.24</v>
      </c>
      <c r="F140" s="60" t="s">
        <v>12</v>
      </c>
    </row>
    <row r="141" spans="2:6" ht="12.5">
      <c r="B141" s="127">
        <v>0.71434027777777775</v>
      </c>
      <c r="C141" s="128">
        <v>82</v>
      </c>
      <c r="D141" s="129">
        <v>33.9</v>
      </c>
      <c r="E141" s="111">
        <v>2779.7999999999997</v>
      </c>
      <c r="F141" s="60" t="s">
        <v>12</v>
      </c>
    </row>
    <row r="142" spans="2:6" ht="12.5">
      <c r="B142" s="127">
        <v>0.7143518518518519</v>
      </c>
      <c r="C142" s="128">
        <v>194</v>
      </c>
      <c r="D142" s="129">
        <v>33.9</v>
      </c>
      <c r="E142" s="111">
        <v>6576.5999999999995</v>
      </c>
      <c r="F142" s="60" t="s">
        <v>12</v>
      </c>
    </row>
    <row r="143" spans="2:6" ht="12.5">
      <c r="B143" s="127">
        <v>0.71456018518518516</v>
      </c>
      <c r="C143" s="128">
        <v>99</v>
      </c>
      <c r="D143" s="129">
        <v>33.880000000000003</v>
      </c>
      <c r="E143" s="111">
        <v>3354.1200000000003</v>
      </c>
      <c r="F143" s="60" t="s">
        <v>12</v>
      </c>
    </row>
    <row r="144" spans="2:6" ht="12.5">
      <c r="B144" s="127">
        <v>0.71491898148148147</v>
      </c>
      <c r="C144" s="128">
        <v>66</v>
      </c>
      <c r="D144" s="129">
        <v>33.880000000000003</v>
      </c>
      <c r="E144" s="111">
        <v>2236.0800000000004</v>
      </c>
      <c r="F144" s="60" t="s">
        <v>12</v>
      </c>
    </row>
    <row r="145" spans="2:6" ht="12.5">
      <c r="B145" s="127"/>
      <c r="C145" s="128"/>
      <c r="D145" s="129"/>
      <c r="E145" s="111"/>
      <c r="F145" s="60"/>
    </row>
    <row r="146" spans="2:6" ht="12.5">
      <c r="B146" s="127"/>
      <c r="C146" s="128"/>
      <c r="D146" s="129"/>
      <c r="E146" s="111"/>
      <c r="F146" s="60"/>
    </row>
    <row r="147" spans="2:6" ht="12.5">
      <c r="B147" s="127"/>
      <c r="C147" s="128"/>
      <c r="D147" s="129"/>
      <c r="E147" s="111"/>
      <c r="F147" s="60"/>
    </row>
    <row r="148" spans="2:6" ht="12.5">
      <c r="B148" s="109"/>
      <c r="C148" s="128"/>
      <c r="D148" s="129"/>
      <c r="E148" s="111"/>
      <c r="F148" s="60"/>
    </row>
    <row r="149" spans="2:6" ht="12.5">
      <c r="B149" s="109"/>
      <c r="C149" s="128"/>
      <c r="D149" s="129"/>
      <c r="E149" s="111"/>
      <c r="F149" s="60"/>
    </row>
    <row r="150" spans="2:6" ht="12.5">
      <c r="B150" s="109"/>
      <c r="C150" s="128"/>
      <c r="D150" s="129"/>
      <c r="E150" s="111"/>
      <c r="F150" s="60"/>
    </row>
    <row r="151" spans="2:6" ht="12.5">
      <c r="B151" s="109"/>
      <c r="C151" s="128"/>
      <c r="D151" s="129"/>
      <c r="E151" s="111"/>
      <c r="F151" s="60"/>
    </row>
    <row r="152" spans="2:6" ht="12.5">
      <c r="B152" s="109"/>
      <c r="C152" s="128"/>
      <c r="D152" s="129"/>
      <c r="E152" s="111"/>
      <c r="F152" s="60"/>
    </row>
    <row r="153" spans="2:6" ht="12.5">
      <c r="B153" s="109"/>
      <c r="C153" s="128"/>
      <c r="D153" s="129"/>
      <c r="E153" s="111"/>
      <c r="F153" s="60"/>
    </row>
    <row r="154" spans="2:6" ht="12.5">
      <c r="B154" s="109"/>
      <c r="C154" s="128"/>
      <c r="D154" s="129"/>
      <c r="E154" s="111"/>
      <c r="F154" s="60"/>
    </row>
    <row r="155" spans="2:6" ht="12.5">
      <c r="B155" s="109"/>
      <c r="C155" s="128"/>
      <c r="D155" s="129"/>
      <c r="E155" s="111"/>
      <c r="F155" s="60"/>
    </row>
    <row r="156" spans="2:6" ht="12.5">
      <c r="B156" s="109"/>
      <c r="C156" s="128"/>
      <c r="D156" s="129"/>
      <c r="E156" s="111"/>
      <c r="F156" s="60"/>
    </row>
    <row r="157" spans="2:6" ht="12.5">
      <c r="B157" s="109"/>
      <c r="C157" s="128"/>
      <c r="D157" s="129"/>
      <c r="E157" s="111"/>
      <c r="F157" s="60"/>
    </row>
    <row r="158" spans="2:6" ht="12.5">
      <c r="B158" s="109"/>
      <c r="C158" s="128"/>
      <c r="D158" s="129"/>
      <c r="E158" s="111"/>
      <c r="F158" s="60"/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4" priority="1">
      <formula>$D15&gt;#REF!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117A-3E49-454E-892D-12C3AEE9C0D4}">
  <dimension ref="B1:L323"/>
  <sheetViews>
    <sheetView topLeftCell="A6" workbookViewId="0">
      <selection activeCell="H39" sqref="H3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46244</v>
      </c>
      <c r="C15" s="58">
        <f>SUMIF(F21:F4979,F15,C21:C4979)</f>
        <v>27289</v>
      </c>
      <c r="D15" s="59">
        <f>E15/C15</f>
        <v>32.83275605555351</v>
      </c>
      <c r="E15" s="59">
        <f>SUMIF(F21:F4979,F15,E21:E4979)</f>
        <v>895973.07999999973</v>
      </c>
      <c r="F15" s="60" t="s">
        <v>12</v>
      </c>
    </row>
    <row r="16" spans="2:10">
      <c r="B16" s="26">
        <f>B15</f>
        <v>46244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0.38097222222222221</v>
      </c>
      <c r="C21" s="128">
        <v>970</v>
      </c>
      <c r="D21" s="129">
        <v>32.22</v>
      </c>
      <c r="E21" s="111">
        <v>31253.399999999998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0.38128472222222221</v>
      </c>
      <c r="C22" s="128">
        <v>124</v>
      </c>
      <c r="D22" s="129">
        <v>32.159999999999997</v>
      </c>
      <c r="E22" s="111">
        <v>3987.8399999999997</v>
      </c>
      <c r="F22" s="60" t="s">
        <v>12</v>
      </c>
    </row>
    <row r="23" spans="2:12" ht="12.5">
      <c r="B23" s="127">
        <v>0.38314814814814813</v>
      </c>
      <c r="C23" s="128">
        <v>307</v>
      </c>
      <c r="D23" s="129">
        <v>32.32</v>
      </c>
      <c r="E23" s="111">
        <v>9922.24</v>
      </c>
      <c r="F23" s="60" t="s">
        <v>12</v>
      </c>
    </row>
    <row r="24" spans="2:12" ht="12.5">
      <c r="B24" s="127">
        <v>0.38406249999999997</v>
      </c>
      <c r="C24" s="128">
        <v>107</v>
      </c>
      <c r="D24" s="129">
        <v>32.299999999999997</v>
      </c>
      <c r="E24" s="111">
        <v>3456.1</v>
      </c>
      <c r="F24" s="60" t="s">
        <v>12</v>
      </c>
    </row>
    <row r="25" spans="2:12" ht="12.5">
      <c r="B25" s="127">
        <v>0.38547453703703705</v>
      </c>
      <c r="C25" s="128">
        <v>342</v>
      </c>
      <c r="D25" s="129">
        <v>32.28</v>
      </c>
      <c r="E25" s="111">
        <v>11039.76</v>
      </c>
      <c r="F25" s="60" t="s">
        <v>12</v>
      </c>
    </row>
    <row r="26" spans="2:12" ht="12.5">
      <c r="B26" s="127">
        <v>0.38671296296296298</v>
      </c>
      <c r="C26" s="128">
        <v>141</v>
      </c>
      <c r="D26" s="129">
        <v>32.26</v>
      </c>
      <c r="E26" s="111">
        <v>4548.66</v>
      </c>
      <c r="F26" s="60" t="s">
        <v>12</v>
      </c>
    </row>
    <row r="27" spans="2:12" ht="12.5">
      <c r="B27" s="127">
        <v>0.38791666666666669</v>
      </c>
      <c r="C27" s="128">
        <v>130</v>
      </c>
      <c r="D27" s="129">
        <v>32.299999999999997</v>
      </c>
      <c r="E27" s="111">
        <v>4199</v>
      </c>
      <c r="F27" s="60" t="s">
        <v>12</v>
      </c>
    </row>
    <row r="28" spans="2:12" ht="12.5">
      <c r="B28" s="127">
        <v>0.39350694444444445</v>
      </c>
      <c r="C28" s="128">
        <v>379</v>
      </c>
      <c r="D28" s="129">
        <v>32.28</v>
      </c>
      <c r="E28" s="111">
        <v>12234.12</v>
      </c>
      <c r="F28" s="60" t="s">
        <v>12</v>
      </c>
    </row>
    <row r="29" spans="2:12" ht="12.5">
      <c r="B29" s="127">
        <v>0.39453703703703702</v>
      </c>
      <c r="C29" s="128">
        <v>127</v>
      </c>
      <c r="D29" s="129">
        <v>32.28</v>
      </c>
      <c r="E29" s="111">
        <v>4099.5600000000004</v>
      </c>
      <c r="F29" s="60" t="s">
        <v>12</v>
      </c>
    </row>
    <row r="30" spans="2:12" ht="12.5">
      <c r="B30" s="127">
        <v>0.39453703703703702</v>
      </c>
      <c r="C30" s="128">
        <v>222</v>
      </c>
      <c r="D30" s="129">
        <v>32.28</v>
      </c>
      <c r="E30" s="111">
        <v>7166.16</v>
      </c>
      <c r="F30" s="60" t="s">
        <v>12</v>
      </c>
    </row>
    <row r="31" spans="2:12" ht="12.5">
      <c r="B31" s="127">
        <v>0.39690972222222221</v>
      </c>
      <c r="C31" s="128">
        <v>249</v>
      </c>
      <c r="D31" s="129">
        <v>32.340000000000003</v>
      </c>
      <c r="E31" s="111">
        <v>8052.6600000000008</v>
      </c>
      <c r="F31" s="60" t="s">
        <v>12</v>
      </c>
    </row>
    <row r="32" spans="2:12" ht="12.5">
      <c r="B32" s="127">
        <v>0.39834490740740741</v>
      </c>
      <c r="C32" s="128">
        <v>88</v>
      </c>
      <c r="D32" s="129">
        <v>32.340000000000003</v>
      </c>
      <c r="E32" s="111">
        <v>2845.92</v>
      </c>
      <c r="F32" s="60" t="s">
        <v>12</v>
      </c>
    </row>
    <row r="33" spans="2:6" ht="12.5">
      <c r="B33" s="127">
        <v>0.3995023148148148</v>
      </c>
      <c r="C33" s="128">
        <v>233</v>
      </c>
      <c r="D33" s="129">
        <v>32.340000000000003</v>
      </c>
      <c r="E33" s="111">
        <v>7535.2200000000012</v>
      </c>
      <c r="F33" s="60" t="s">
        <v>12</v>
      </c>
    </row>
    <row r="34" spans="2:6" ht="12.5">
      <c r="B34" s="127">
        <v>0.40199074074074076</v>
      </c>
      <c r="C34" s="128">
        <v>94</v>
      </c>
      <c r="D34" s="129">
        <v>32.299999999999997</v>
      </c>
      <c r="E34" s="111">
        <v>3036.2</v>
      </c>
      <c r="F34" s="60" t="s">
        <v>12</v>
      </c>
    </row>
    <row r="35" spans="2:6" ht="12.5">
      <c r="B35" s="127">
        <v>0.40310185185185188</v>
      </c>
      <c r="C35" s="128">
        <v>154</v>
      </c>
      <c r="D35" s="129">
        <v>32.26</v>
      </c>
      <c r="E35" s="111">
        <v>4968.04</v>
      </c>
      <c r="F35" s="60" t="s">
        <v>12</v>
      </c>
    </row>
    <row r="36" spans="2:6" ht="12.5">
      <c r="B36" s="127">
        <v>0.40341435185185187</v>
      </c>
      <c r="C36" s="128">
        <v>97</v>
      </c>
      <c r="D36" s="129">
        <v>32.26</v>
      </c>
      <c r="E36" s="111">
        <v>3129.22</v>
      </c>
      <c r="F36" s="60" t="s">
        <v>12</v>
      </c>
    </row>
    <row r="37" spans="2:6" ht="12.5">
      <c r="B37" s="127">
        <v>0.40582175925925928</v>
      </c>
      <c r="C37" s="128">
        <v>166</v>
      </c>
      <c r="D37" s="129">
        <v>32.24</v>
      </c>
      <c r="E37" s="111">
        <v>5351.84</v>
      </c>
      <c r="F37" s="60" t="s">
        <v>12</v>
      </c>
    </row>
    <row r="38" spans="2:6" ht="12.5">
      <c r="B38" s="127">
        <v>0.40645833333333331</v>
      </c>
      <c r="C38" s="128">
        <v>93</v>
      </c>
      <c r="D38" s="129">
        <v>32.200000000000003</v>
      </c>
      <c r="E38" s="111">
        <v>2994.6000000000004</v>
      </c>
      <c r="F38" s="60" t="s">
        <v>12</v>
      </c>
    </row>
    <row r="39" spans="2:6" ht="12.5">
      <c r="B39" s="127">
        <v>0.41478009259259258</v>
      </c>
      <c r="C39" s="128">
        <v>223</v>
      </c>
      <c r="D39" s="129">
        <v>32.54</v>
      </c>
      <c r="E39" s="111">
        <v>7256.42</v>
      </c>
      <c r="F39" s="60" t="s">
        <v>12</v>
      </c>
    </row>
    <row r="40" spans="2:6" ht="12.5">
      <c r="B40" s="127">
        <v>0.41530092592592593</v>
      </c>
      <c r="C40" s="128">
        <v>296</v>
      </c>
      <c r="D40" s="129">
        <v>32.54</v>
      </c>
      <c r="E40" s="111">
        <v>9631.84</v>
      </c>
      <c r="F40" s="60" t="s">
        <v>12</v>
      </c>
    </row>
    <row r="41" spans="2:6" ht="12.5">
      <c r="B41" s="127">
        <v>0.41791666666666666</v>
      </c>
      <c r="C41" s="128">
        <v>147</v>
      </c>
      <c r="D41" s="129">
        <v>32.56</v>
      </c>
      <c r="E41" s="111">
        <v>4786.3200000000006</v>
      </c>
      <c r="F41" s="60" t="s">
        <v>12</v>
      </c>
    </row>
    <row r="42" spans="2:6" ht="12.5">
      <c r="B42" s="127">
        <v>0.41793981481481479</v>
      </c>
      <c r="C42" s="128">
        <v>288</v>
      </c>
      <c r="D42" s="129">
        <v>32.520000000000003</v>
      </c>
      <c r="E42" s="111">
        <v>9365.76</v>
      </c>
      <c r="F42" s="60" t="s">
        <v>12</v>
      </c>
    </row>
    <row r="43" spans="2:6" ht="12.5">
      <c r="B43" s="127">
        <v>0.41923611111111109</v>
      </c>
      <c r="C43" s="128">
        <v>120</v>
      </c>
      <c r="D43" s="129">
        <v>32.5</v>
      </c>
      <c r="E43" s="111">
        <v>3900</v>
      </c>
      <c r="F43" s="60" t="s">
        <v>12</v>
      </c>
    </row>
    <row r="44" spans="2:6" ht="12.5">
      <c r="B44" s="127">
        <v>0.4224074074074074</v>
      </c>
      <c r="C44" s="128">
        <v>98</v>
      </c>
      <c r="D44" s="129">
        <v>32.46</v>
      </c>
      <c r="E44" s="111">
        <v>3181.08</v>
      </c>
      <c r="F44" s="60" t="s">
        <v>12</v>
      </c>
    </row>
    <row r="45" spans="2:6" ht="12.5">
      <c r="B45" s="127">
        <v>0.4274189814814815</v>
      </c>
      <c r="C45" s="128">
        <v>195</v>
      </c>
      <c r="D45" s="129">
        <v>32.44</v>
      </c>
      <c r="E45" s="111">
        <v>6325.7999999999993</v>
      </c>
      <c r="F45" s="60" t="s">
        <v>12</v>
      </c>
    </row>
    <row r="46" spans="2:6" ht="12.5">
      <c r="B46" s="127">
        <v>0.4274189814814815</v>
      </c>
      <c r="C46" s="128">
        <v>121</v>
      </c>
      <c r="D46" s="129">
        <v>32.44</v>
      </c>
      <c r="E46" s="111">
        <v>3925.24</v>
      </c>
      <c r="F46" s="60" t="s">
        <v>12</v>
      </c>
    </row>
    <row r="47" spans="2:6" ht="12.5">
      <c r="B47" s="127">
        <v>0.4274189814814815</v>
      </c>
      <c r="C47" s="128">
        <v>49</v>
      </c>
      <c r="D47" s="129">
        <v>32.44</v>
      </c>
      <c r="E47" s="111">
        <v>1589.56</v>
      </c>
      <c r="F47" s="60" t="s">
        <v>12</v>
      </c>
    </row>
    <row r="48" spans="2:6" ht="12.5">
      <c r="B48" s="127">
        <v>0.4274189814814815</v>
      </c>
      <c r="C48" s="128">
        <v>58</v>
      </c>
      <c r="D48" s="129">
        <v>32.44</v>
      </c>
      <c r="E48" s="111">
        <v>1881.52</v>
      </c>
      <c r="F48" s="60" t="s">
        <v>12</v>
      </c>
    </row>
    <row r="49" spans="2:6" ht="12.5">
      <c r="B49" s="127">
        <v>0.42824074074074076</v>
      </c>
      <c r="C49" s="128">
        <v>154</v>
      </c>
      <c r="D49" s="129">
        <v>32.4</v>
      </c>
      <c r="E49" s="111">
        <v>4989.5999999999995</v>
      </c>
      <c r="F49" s="60" t="s">
        <v>12</v>
      </c>
    </row>
    <row r="50" spans="2:6" ht="12.5">
      <c r="B50" s="127">
        <v>0.43438657407407405</v>
      </c>
      <c r="C50" s="128">
        <v>296</v>
      </c>
      <c r="D50" s="129">
        <v>32.479999999999997</v>
      </c>
      <c r="E50" s="111">
        <v>9614.08</v>
      </c>
      <c r="F50" s="60" t="s">
        <v>12</v>
      </c>
    </row>
    <row r="51" spans="2:6" ht="12.5">
      <c r="B51" s="127">
        <v>0.43438657407407405</v>
      </c>
      <c r="C51" s="128">
        <v>156</v>
      </c>
      <c r="D51" s="129">
        <v>32.479999999999997</v>
      </c>
      <c r="E51" s="111">
        <v>5066.8799999999992</v>
      </c>
      <c r="F51" s="60" t="s">
        <v>12</v>
      </c>
    </row>
    <row r="52" spans="2:6" ht="12.5">
      <c r="B52" s="127">
        <v>0.43767361111111114</v>
      </c>
      <c r="C52" s="128">
        <v>132</v>
      </c>
      <c r="D52" s="129">
        <v>32.44</v>
      </c>
      <c r="E52" s="111">
        <v>4282.08</v>
      </c>
      <c r="F52" s="60" t="s">
        <v>12</v>
      </c>
    </row>
    <row r="53" spans="2:6" ht="12.5">
      <c r="B53" s="127">
        <v>0.43847222222222221</v>
      </c>
      <c r="C53" s="128">
        <v>229</v>
      </c>
      <c r="D53" s="129">
        <v>32.520000000000003</v>
      </c>
      <c r="E53" s="111">
        <v>7447.0800000000008</v>
      </c>
      <c r="F53" s="60" t="s">
        <v>12</v>
      </c>
    </row>
    <row r="54" spans="2:6" ht="12.5">
      <c r="B54" s="127">
        <v>0.44199074074074074</v>
      </c>
      <c r="C54" s="128">
        <v>143</v>
      </c>
      <c r="D54" s="129">
        <v>32.56</v>
      </c>
      <c r="E54" s="111">
        <v>4656.08</v>
      </c>
      <c r="F54" s="60" t="s">
        <v>12</v>
      </c>
    </row>
    <row r="55" spans="2:6" ht="12.5">
      <c r="B55" s="127">
        <v>0.44275462962962964</v>
      </c>
      <c r="C55" s="128">
        <v>113</v>
      </c>
      <c r="D55" s="129">
        <v>32.54</v>
      </c>
      <c r="E55" s="111">
        <v>3677.02</v>
      </c>
      <c r="F55" s="60" t="s">
        <v>12</v>
      </c>
    </row>
    <row r="56" spans="2:6" ht="12.5">
      <c r="B56" s="127">
        <v>0.44425925925925924</v>
      </c>
      <c r="C56" s="128">
        <v>98</v>
      </c>
      <c r="D56" s="129">
        <v>32.5</v>
      </c>
      <c r="E56" s="111">
        <v>3185</v>
      </c>
      <c r="F56" s="60" t="s">
        <v>12</v>
      </c>
    </row>
    <row r="57" spans="2:6" ht="12.5">
      <c r="B57" s="127">
        <v>0.44710648148148147</v>
      </c>
      <c r="C57" s="128">
        <v>113</v>
      </c>
      <c r="D57" s="129">
        <v>32.54</v>
      </c>
      <c r="E57" s="111">
        <v>3677.02</v>
      </c>
      <c r="F57" s="60" t="s">
        <v>12</v>
      </c>
    </row>
    <row r="58" spans="2:6" ht="12.5">
      <c r="B58" s="127">
        <v>0.44923611111111111</v>
      </c>
      <c r="C58" s="128">
        <v>115</v>
      </c>
      <c r="D58" s="129">
        <v>32.520000000000003</v>
      </c>
      <c r="E58" s="111">
        <v>3739.8</v>
      </c>
      <c r="F58" s="60" t="s">
        <v>12</v>
      </c>
    </row>
    <row r="59" spans="2:6" ht="12.5">
      <c r="B59" s="127">
        <v>0.45740740740740743</v>
      </c>
      <c r="C59" s="128">
        <v>267</v>
      </c>
      <c r="D59" s="129">
        <v>32.56</v>
      </c>
      <c r="E59" s="111">
        <v>8693.52</v>
      </c>
      <c r="F59" s="60" t="s">
        <v>12</v>
      </c>
    </row>
    <row r="60" spans="2:6" ht="12.5">
      <c r="B60" s="127">
        <v>0.45740740740740743</v>
      </c>
      <c r="C60" s="128">
        <v>93</v>
      </c>
      <c r="D60" s="129">
        <v>32.56</v>
      </c>
      <c r="E60" s="111">
        <v>3028.0800000000004</v>
      </c>
      <c r="F60" s="60" t="s">
        <v>12</v>
      </c>
    </row>
    <row r="61" spans="2:6" ht="12.5">
      <c r="B61" s="127">
        <v>0.45740740740740743</v>
      </c>
      <c r="C61" s="128">
        <v>278</v>
      </c>
      <c r="D61" s="129">
        <v>32.56</v>
      </c>
      <c r="E61" s="111">
        <v>9051.68</v>
      </c>
      <c r="F61" s="60" t="s">
        <v>12</v>
      </c>
    </row>
    <row r="62" spans="2:6" ht="12.5">
      <c r="B62" s="127">
        <v>0.46089120370370368</v>
      </c>
      <c r="C62" s="128">
        <v>178</v>
      </c>
      <c r="D62" s="129">
        <v>32.520000000000003</v>
      </c>
      <c r="E62" s="111">
        <v>5788.56</v>
      </c>
      <c r="F62" s="60" t="s">
        <v>12</v>
      </c>
    </row>
    <row r="63" spans="2:6" ht="12.5">
      <c r="B63" s="127">
        <v>0.46130787037037035</v>
      </c>
      <c r="C63" s="128">
        <v>103</v>
      </c>
      <c r="D63" s="129">
        <v>32.479999999999997</v>
      </c>
      <c r="E63" s="111">
        <v>3345.4399999999996</v>
      </c>
      <c r="F63" s="60" t="s">
        <v>12</v>
      </c>
    </row>
    <row r="64" spans="2:6" ht="12.5">
      <c r="B64" s="127">
        <v>0.46936342592592595</v>
      </c>
      <c r="C64" s="128">
        <v>292</v>
      </c>
      <c r="D64" s="129">
        <v>32.6</v>
      </c>
      <c r="E64" s="111">
        <v>9519.2000000000007</v>
      </c>
      <c r="F64" s="60" t="s">
        <v>12</v>
      </c>
    </row>
    <row r="65" spans="2:6" ht="12.5">
      <c r="B65" s="127">
        <v>0.46936342592592595</v>
      </c>
      <c r="C65" s="128">
        <v>148</v>
      </c>
      <c r="D65" s="129">
        <v>32.6</v>
      </c>
      <c r="E65" s="111">
        <v>4824.8</v>
      </c>
      <c r="F65" s="60" t="s">
        <v>12</v>
      </c>
    </row>
    <row r="66" spans="2:6" ht="12.5">
      <c r="B66" s="127">
        <v>0.47423611111111114</v>
      </c>
      <c r="C66" s="128">
        <v>94</v>
      </c>
      <c r="D66" s="129">
        <v>32.58</v>
      </c>
      <c r="E66" s="111">
        <v>3062.52</v>
      </c>
      <c r="F66" s="60" t="s">
        <v>12</v>
      </c>
    </row>
    <row r="67" spans="2:6" ht="12.5">
      <c r="B67" s="127">
        <v>0.48075231481481484</v>
      </c>
      <c r="C67" s="128">
        <v>12</v>
      </c>
      <c r="D67" s="129">
        <v>32.54</v>
      </c>
      <c r="E67" s="111">
        <v>390.48</v>
      </c>
      <c r="F67" s="60" t="s">
        <v>12</v>
      </c>
    </row>
    <row r="68" spans="2:6" ht="12.5">
      <c r="B68" s="127">
        <v>0.48075231481481484</v>
      </c>
      <c r="C68" s="128">
        <v>187</v>
      </c>
      <c r="D68" s="129">
        <v>32.54</v>
      </c>
      <c r="E68" s="111">
        <v>6084.98</v>
      </c>
      <c r="F68" s="60" t="s">
        <v>12</v>
      </c>
    </row>
    <row r="69" spans="2:6" ht="12.5">
      <c r="B69" s="127">
        <v>0.48075231481481484</v>
      </c>
      <c r="C69" s="128">
        <v>243</v>
      </c>
      <c r="D69" s="129">
        <v>32.54</v>
      </c>
      <c r="E69" s="111">
        <v>7907.2199999999993</v>
      </c>
      <c r="F69" s="60" t="s">
        <v>12</v>
      </c>
    </row>
    <row r="70" spans="2:6" ht="12.5">
      <c r="B70" s="127">
        <v>0.48940972222222223</v>
      </c>
      <c r="C70" s="128">
        <v>177</v>
      </c>
      <c r="D70" s="129">
        <v>32.56</v>
      </c>
      <c r="E70" s="111">
        <v>5763.1200000000008</v>
      </c>
      <c r="F70" s="60" t="s">
        <v>12</v>
      </c>
    </row>
    <row r="71" spans="2:6" ht="12.5">
      <c r="B71" s="127">
        <v>0.48940972222222223</v>
      </c>
      <c r="C71" s="128">
        <v>275</v>
      </c>
      <c r="D71" s="129">
        <v>32.56</v>
      </c>
      <c r="E71" s="111">
        <v>8954</v>
      </c>
      <c r="F71" s="60" t="s">
        <v>12</v>
      </c>
    </row>
    <row r="72" spans="2:6" ht="12.5">
      <c r="B72" s="127">
        <v>0.49306712962962962</v>
      </c>
      <c r="C72" s="128">
        <v>45</v>
      </c>
      <c r="D72" s="129">
        <v>32.54</v>
      </c>
      <c r="E72" s="111">
        <v>1464.3</v>
      </c>
      <c r="F72" s="60" t="s">
        <v>12</v>
      </c>
    </row>
    <row r="73" spans="2:6" ht="12.5">
      <c r="B73" s="127">
        <v>0.49306712962962962</v>
      </c>
      <c r="C73" s="128">
        <v>78</v>
      </c>
      <c r="D73" s="129">
        <v>32.54</v>
      </c>
      <c r="E73" s="111">
        <v>2538.12</v>
      </c>
      <c r="F73" s="60" t="s">
        <v>12</v>
      </c>
    </row>
    <row r="74" spans="2:6" ht="12.5">
      <c r="B74" s="127">
        <v>0.49410879629629628</v>
      </c>
      <c r="C74" s="128">
        <v>139</v>
      </c>
      <c r="D74" s="129">
        <v>32.54</v>
      </c>
      <c r="E74" s="111">
        <v>4523.0599999999995</v>
      </c>
      <c r="F74" s="60" t="s">
        <v>12</v>
      </c>
    </row>
    <row r="75" spans="2:6" ht="12.5">
      <c r="B75" s="127">
        <v>0.50097222222222226</v>
      </c>
      <c r="C75" s="128">
        <v>137</v>
      </c>
      <c r="D75" s="129">
        <v>32.520000000000003</v>
      </c>
      <c r="E75" s="111">
        <v>4455.2400000000007</v>
      </c>
      <c r="F75" s="60" t="s">
        <v>12</v>
      </c>
    </row>
    <row r="76" spans="2:6" ht="12.5">
      <c r="B76" s="127">
        <v>0.50097222222222226</v>
      </c>
      <c r="C76" s="128">
        <v>273</v>
      </c>
      <c r="D76" s="129">
        <v>32.520000000000003</v>
      </c>
      <c r="E76" s="111">
        <v>8877.9600000000009</v>
      </c>
      <c r="F76" s="60" t="s">
        <v>12</v>
      </c>
    </row>
    <row r="77" spans="2:6" ht="12.5">
      <c r="B77" s="127">
        <v>0.50194444444444442</v>
      </c>
      <c r="C77" s="128">
        <v>148</v>
      </c>
      <c r="D77" s="129">
        <v>32.479999999999997</v>
      </c>
      <c r="E77" s="111">
        <v>4807.04</v>
      </c>
      <c r="F77" s="60" t="s">
        <v>12</v>
      </c>
    </row>
    <row r="78" spans="2:6" ht="12.5">
      <c r="B78" s="127">
        <v>0.51019675925925922</v>
      </c>
      <c r="C78" s="128">
        <v>301</v>
      </c>
      <c r="D78" s="129">
        <v>32.479999999999997</v>
      </c>
      <c r="E78" s="111">
        <v>9776.48</v>
      </c>
      <c r="F78" s="60" t="s">
        <v>12</v>
      </c>
    </row>
    <row r="79" spans="2:6" ht="12.5">
      <c r="B79" s="127">
        <v>0.51421296296296293</v>
      </c>
      <c r="C79" s="128">
        <v>124</v>
      </c>
      <c r="D79" s="129">
        <v>32.479999999999997</v>
      </c>
      <c r="E79" s="111">
        <v>4027.5199999999995</v>
      </c>
      <c r="F79" s="60" t="s">
        <v>12</v>
      </c>
    </row>
    <row r="80" spans="2:6" ht="12.5">
      <c r="B80" s="127">
        <v>0.51836805555555554</v>
      </c>
      <c r="C80" s="128">
        <v>136</v>
      </c>
      <c r="D80" s="129">
        <v>32.54</v>
      </c>
      <c r="E80" s="111">
        <v>4425.4399999999996</v>
      </c>
      <c r="F80" s="60" t="s">
        <v>12</v>
      </c>
    </row>
    <row r="81" spans="2:6" ht="12.5">
      <c r="B81" s="127">
        <v>0.51836805555555554</v>
      </c>
      <c r="C81" s="128">
        <v>26</v>
      </c>
      <c r="D81" s="129">
        <v>32.54</v>
      </c>
      <c r="E81" s="111">
        <v>846.04</v>
      </c>
      <c r="F81" s="60" t="s">
        <v>12</v>
      </c>
    </row>
    <row r="82" spans="2:6" ht="12.5">
      <c r="B82" s="127">
        <v>0.51836805555555554</v>
      </c>
      <c r="C82" s="128">
        <v>25</v>
      </c>
      <c r="D82" s="129">
        <v>32.54</v>
      </c>
      <c r="E82" s="111">
        <v>813.5</v>
      </c>
      <c r="F82" s="60" t="s">
        <v>12</v>
      </c>
    </row>
    <row r="83" spans="2:6" ht="12.5">
      <c r="B83" s="127">
        <v>0.51946759259259256</v>
      </c>
      <c r="C83" s="128">
        <v>100</v>
      </c>
      <c r="D83" s="129">
        <v>32.520000000000003</v>
      </c>
      <c r="E83" s="111">
        <v>3252.0000000000005</v>
      </c>
      <c r="F83" s="60" t="s">
        <v>12</v>
      </c>
    </row>
    <row r="84" spans="2:6" ht="12.5">
      <c r="B84" s="127">
        <v>0.5248032407407407</v>
      </c>
      <c r="C84" s="128">
        <v>226</v>
      </c>
      <c r="D84" s="129">
        <v>32.56</v>
      </c>
      <c r="E84" s="111">
        <v>7358.56</v>
      </c>
      <c r="F84" s="60" t="s">
        <v>12</v>
      </c>
    </row>
    <row r="85" spans="2:6" ht="12.5">
      <c r="B85" s="127">
        <v>0.5356481481481481</v>
      </c>
      <c r="C85" s="128">
        <v>408</v>
      </c>
      <c r="D85" s="129">
        <v>32.68</v>
      </c>
      <c r="E85" s="111">
        <v>13333.44</v>
      </c>
      <c r="F85" s="60" t="s">
        <v>12</v>
      </c>
    </row>
    <row r="86" spans="2:6" ht="12.5">
      <c r="B86" s="127">
        <v>0.5356481481481481</v>
      </c>
      <c r="C86" s="128">
        <v>158</v>
      </c>
      <c r="D86" s="129">
        <v>32.68</v>
      </c>
      <c r="E86" s="111">
        <v>5163.4399999999996</v>
      </c>
      <c r="F86" s="60" t="s">
        <v>12</v>
      </c>
    </row>
    <row r="87" spans="2:6" ht="12.5">
      <c r="B87" s="127">
        <v>0.54001157407407407</v>
      </c>
      <c r="C87" s="128">
        <v>139</v>
      </c>
      <c r="D87" s="129">
        <v>32.700000000000003</v>
      </c>
      <c r="E87" s="111">
        <v>4545.3</v>
      </c>
      <c r="F87" s="60" t="s">
        <v>12</v>
      </c>
    </row>
    <row r="88" spans="2:6" ht="12.5">
      <c r="B88" s="127">
        <v>0.5451273148148148</v>
      </c>
      <c r="C88" s="128">
        <v>205</v>
      </c>
      <c r="D88" s="129">
        <v>32.880000000000003</v>
      </c>
      <c r="E88" s="111">
        <v>6740.4000000000005</v>
      </c>
      <c r="F88" s="60" t="s">
        <v>12</v>
      </c>
    </row>
    <row r="89" spans="2:6" ht="12.5">
      <c r="B89" s="127">
        <v>0.54534722222222221</v>
      </c>
      <c r="C89" s="128">
        <v>105</v>
      </c>
      <c r="D89" s="129">
        <v>32.86</v>
      </c>
      <c r="E89" s="111">
        <v>3450.2999999999997</v>
      </c>
      <c r="F89" s="60" t="s">
        <v>12</v>
      </c>
    </row>
    <row r="90" spans="2:6" ht="12.5">
      <c r="B90" s="127">
        <v>0.54974537037037041</v>
      </c>
      <c r="C90" s="128">
        <v>143</v>
      </c>
      <c r="D90" s="129">
        <v>32.82</v>
      </c>
      <c r="E90" s="111">
        <v>4693.26</v>
      </c>
      <c r="F90" s="60" t="s">
        <v>12</v>
      </c>
    </row>
    <row r="91" spans="2:6" ht="12.5">
      <c r="B91" s="127">
        <v>0.55318287037037039</v>
      </c>
      <c r="C91" s="128">
        <v>120</v>
      </c>
      <c r="D91" s="129">
        <v>32.840000000000003</v>
      </c>
      <c r="E91" s="111">
        <v>3940.8</v>
      </c>
      <c r="F91" s="60" t="s">
        <v>12</v>
      </c>
    </row>
    <row r="92" spans="2:6" ht="12.5">
      <c r="B92" s="127">
        <v>0.56072916666666661</v>
      </c>
      <c r="C92" s="128">
        <v>128</v>
      </c>
      <c r="D92" s="129">
        <v>32.82</v>
      </c>
      <c r="E92" s="111">
        <v>4200.96</v>
      </c>
      <c r="F92" s="60" t="s">
        <v>12</v>
      </c>
    </row>
    <row r="93" spans="2:6" ht="12.5">
      <c r="B93" s="127">
        <v>0.56184027777777779</v>
      </c>
      <c r="C93" s="128">
        <v>10</v>
      </c>
      <c r="D93" s="129">
        <v>32.82</v>
      </c>
      <c r="E93" s="111">
        <v>328.2</v>
      </c>
      <c r="F93" s="60" t="s">
        <v>12</v>
      </c>
    </row>
    <row r="94" spans="2:6" ht="12.5">
      <c r="B94" s="127">
        <v>0.56184027777777779</v>
      </c>
      <c r="C94" s="128">
        <v>100</v>
      </c>
      <c r="D94" s="129">
        <v>32.82</v>
      </c>
      <c r="E94" s="111">
        <v>3282</v>
      </c>
      <c r="F94" s="60" t="s">
        <v>12</v>
      </c>
    </row>
    <row r="95" spans="2:6" ht="12.5">
      <c r="B95" s="127">
        <v>0.56753472222222223</v>
      </c>
      <c r="C95" s="128">
        <v>202</v>
      </c>
      <c r="D95" s="129">
        <v>32.94</v>
      </c>
      <c r="E95" s="111">
        <v>6653.8799999999992</v>
      </c>
      <c r="F95" s="60" t="s">
        <v>12</v>
      </c>
    </row>
    <row r="96" spans="2:6" ht="12.5">
      <c r="B96" s="127">
        <v>0.56790509259259259</v>
      </c>
      <c r="C96" s="128">
        <v>129</v>
      </c>
      <c r="D96" s="129">
        <v>32.92</v>
      </c>
      <c r="E96" s="111">
        <v>4246.68</v>
      </c>
      <c r="F96" s="60" t="s">
        <v>12</v>
      </c>
    </row>
    <row r="97" spans="2:6" ht="12.5">
      <c r="B97" s="127">
        <v>0.57128472222222226</v>
      </c>
      <c r="C97" s="128">
        <v>161</v>
      </c>
      <c r="D97" s="129">
        <v>32.92</v>
      </c>
      <c r="E97" s="111">
        <v>5300.12</v>
      </c>
      <c r="F97" s="60" t="s">
        <v>12</v>
      </c>
    </row>
    <row r="98" spans="2:6" ht="12.5">
      <c r="B98" s="127">
        <v>0.57789351851851856</v>
      </c>
      <c r="C98" s="128">
        <v>219</v>
      </c>
      <c r="D98" s="129">
        <v>33</v>
      </c>
      <c r="E98" s="111">
        <v>7227</v>
      </c>
      <c r="F98" s="60" t="s">
        <v>12</v>
      </c>
    </row>
    <row r="99" spans="2:6" ht="12.5">
      <c r="B99" s="127">
        <v>0.58356481481481481</v>
      </c>
      <c r="C99" s="128">
        <v>235</v>
      </c>
      <c r="D99" s="129">
        <v>33.06</v>
      </c>
      <c r="E99" s="111">
        <v>7769.1</v>
      </c>
      <c r="F99" s="60" t="s">
        <v>12</v>
      </c>
    </row>
    <row r="100" spans="2:6" ht="12.5">
      <c r="B100" s="127">
        <v>0.58524305555555556</v>
      </c>
      <c r="C100" s="128">
        <v>202</v>
      </c>
      <c r="D100" s="129">
        <v>33.020000000000003</v>
      </c>
      <c r="E100" s="111">
        <v>6670.0400000000009</v>
      </c>
      <c r="F100" s="60" t="s">
        <v>12</v>
      </c>
    </row>
    <row r="101" spans="2:6" ht="12.5">
      <c r="B101" s="127">
        <v>0.58780092592592592</v>
      </c>
      <c r="C101" s="128">
        <v>154</v>
      </c>
      <c r="D101" s="129">
        <v>32.96</v>
      </c>
      <c r="E101" s="111">
        <v>5075.84</v>
      </c>
      <c r="F101" s="60" t="s">
        <v>12</v>
      </c>
    </row>
    <row r="102" spans="2:6" ht="12.5">
      <c r="B102" s="127">
        <v>0.59266203703703701</v>
      </c>
      <c r="C102" s="128">
        <v>144</v>
      </c>
      <c r="D102" s="129">
        <v>32.9</v>
      </c>
      <c r="E102" s="111">
        <v>4737.5999999999995</v>
      </c>
      <c r="F102" s="60" t="s">
        <v>12</v>
      </c>
    </row>
    <row r="103" spans="2:6" ht="12.5">
      <c r="B103" s="127">
        <v>0.59407407407407409</v>
      </c>
      <c r="C103" s="128">
        <v>105</v>
      </c>
      <c r="D103" s="129">
        <v>32.86</v>
      </c>
      <c r="E103" s="111">
        <v>3450.2999999999997</v>
      </c>
      <c r="F103" s="60" t="s">
        <v>12</v>
      </c>
    </row>
    <row r="104" spans="2:6" ht="12.5">
      <c r="B104" s="127">
        <v>0.59862268518518513</v>
      </c>
      <c r="C104" s="128">
        <v>117</v>
      </c>
      <c r="D104" s="129">
        <v>32.78</v>
      </c>
      <c r="E104" s="111">
        <v>3835.26</v>
      </c>
      <c r="F104" s="60" t="s">
        <v>12</v>
      </c>
    </row>
    <row r="105" spans="2:6" ht="12.5">
      <c r="B105" s="127">
        <v>0.59862268518518513</v>
      </c>
      <c r="C105" s="128">
        <v>153</v>
      </c>
      <c r="D105" s="129">
        <v>32.78</v>
      </c>
      <c r="E105" s="111">
        <v>5015.34</v>
      </c>
      <c r="F105" s="60" t="s">
        <v>12</v>
      </c>
    </row>
    <row r="106" spans="2:6" ht="12.5">
      <c r="B106" s="127">
        <v>0.60351851851851857</v>
      </c>
      <c r="C106" s="128">
        <v>271</v>
      </c>
      <c r="D106" s="129">
        <v>32.78</v>
      </c>
      <c r="E106" s="111">
        <v>8883.380000000001</v>
      </c>
      <c r="F106" s="60" t="s">
        <v>12</v>
      </c>
    </row>
    <row r="107" spans="2:6" ht="12.5">
      <c r="B107" s="127">
        <v>0.60943287037037042</v>
      </c>
      <c r="C107" s="128">
        <v>175</v>
      </c>
      <c r="D107" s="129">
        <v>32.78</v>
      </c>
      <c r="E107" s="111">
        <v>5736.5</v>
      </c>
      <c r="F107" s="60" t="s">
        <v>12</v>
      </c>
    </row>
    <row r="108" spans="2:6" ht="12.5">
      <c r="B108" s="127">
        <v>0.60943287037037042</v>
      </c>
      <c r="C108" s="128">
        <v>164</v>
      </c>
      <c r="D108" s="129">
        <v>32.78</v>
      </c>
      <c r="E108" s="111">
        <v>5375.92</v>
      </c>
      <c r="F108" s="60" t="s">
        <v>12</v>
      </c>
    </row>
    <row r="109" spans="2:6" ht="12.5">
      <c r="B109" s="127">
        <v>0.61126157407407411</v>
      </c>
      <c r="C109" s="128">
        <v>95</v>
      </c>
      <c r="D109" s="129">
        <v>32.78</v>
      </c>
      <c r="E109" s="111">
        <v>3114.1</v>
      </c>
      <c r="F109" s="60" t="s">
        <v>12</v>
      </c>
    </row>
    <row r="110" spans="2:6" ht="12.5">
      <c r="B110" s="127">
        <v>0.62386574074074075</v>
      </c>
      <c r="C110" s="128">
        <v>1</v>
      </c>
      <c r="D110" s="129">
        <v>32.82</v>
      </c>
      <c r="E110" s="111">
        <v>32.82</v>
      </c>
      <c r="F110" s="60" t="s">
        <v>12</v>
      </c>
    </row>
    <row r="111" spans="2:6" ht="12.5">
      <c r="B111" s="127">
        <v>0.62386574074074075</v>
      </c>
      <c r="C111" s="128">
        <v>767</v>
      </c>
      <c r="D111" s="129">
        <v>32.82</v>
      </c>
      <c r="E111" s="111">
        <v>25172.94</v>
      </c>
      <c r="F111" s="60" t="s">
        <v>12</v>
      </c>
    </row>
    <row r="112" spans="2:6" ht="12.5">
      <c r="B112" s="127">
        <v>0.62508101851851849</v>
      </c>
      <c r="C112" s="128">
        <v>226</v>
      </c>
      <c r="D112" s="129">
        <v>32.799999999999997</v>
      </c>
      <c r="E112" s="111">
        <v>7412.7999999999993</v>
      </c>
      <c r="F112" s="60" t="s">
        <v>12</v>
      </c>
    </row>
    <row r="113" spans="2:6" ht="12.5">
      <c r="B113" s="127">
        <v>0.63331018518518523</v>
      </c>
      <c r="C113" s="128">
        <v>189</v>
      </c>
      <c r="D113" s="129">
        <v>32.799999999999997</v>
      </c>
      <c r="E113" s="111">
        <v>6199.2</v>
      </c>
      <c r="F113" s="60" t="s">
        <v>12</v>
      </c>
    </row>
    <row r="114" spans="2:6" ht="12.5">
      <c r="B114" s="127">
        <v>0.63331018518518523</v>
      </c>
      <c r="C114" s="128">
        <v>167</v>
      </c>
      <c r="D114" s="129">
        <v>32.799999999999997</v>
      </c>
      <c r="E114" s="111">
        <v>5477.5999999999995</v>
      </c>
      <c r="F114" s="60" t="s">
        <v>12</v>
      </c>
    </row>
    <row r="115" spans="2:6" ht="12.5">
      <c r="B115" s="127">
        <v>0.64026620370370368</v>
      </c>
      <c r="C115" s="128">
        <v>143</v>
      </c>
      <c r="D115" s="129">
        <v>32.799999999999997</v>
      </c>
      <c r="E115" s="111">
        <v>4690.3999999999996</v>
      </c>
      <c r="F115" s="60" t="s">
        <v>12</v>
      </c>
    </row>
    <row r="116" spans="2:6" ht="12.5">
      <c r="B116" s="127">
        <v>0.64425925925925931</v>
      </c>
      <c r="C116" s="128">
        <v>609</v>
      </c>
      <c r="D116" s="129">
        <v>32.92</v>
      </c>
      <c r="E116" s="111">
        <v>20048.280000000002</v>
      </c>
      <c r="F116" s="60" t="s">
        <v>12</v>
      </c>
    </row>
    <row r="117" spans="2:6" ht="12.5">
      <c r="B117" s="127">
        <v>0.64642361111111113</v>
      </c>
      <c r="C117" s="128">
        <v>478</v>
      </c>
      <c r="D117" s="129">
        <v>32.979999999999997</v>
      </c>
      <c r="E117" s="111">
        <v>15764.439999999999</v>
      </c>
      <c r="F117" s="60" t="s">
        <v>12</v>
      </c>
    </row>
    <row r="118" spans="2:6" ht="12.5">
      <c r="B118" s="127">
        <v>0.64765046296296291</v>
      </c>
      <c r="C118" s="128">
        <v>345</v>
      </c>
      <c r="D118" s="129">
        <v>32.979999999999997</v>
      </c>
      <c r="E118" s="111">
        <v>11378.099999999999</v>
      </c>
      <c r="F118" s="60" t="s">
        <v>12</v>
      </c>
    </row>
    <row r="119" spans="2:6" ht="12.5">
      <c r="B119" s="127">
        <v>0.64959490740740744</v>
      </c>
      <c r="C119" s="128">
        <v>428</v>
      </c>
      <c r="D119" s="129">
        <v>33.06</v>
      </c>
      <c r="E119" s="111">
        <v>14149.68</v>
      </c>
      <c r="F119" s="60" t="s">
        <v>12</v>
      </c>
    </row>
    <row r="120" spans="2:6" ht="12.5">
      <c r="B120" s="127">
        <v>0.65009259259259256</v>
      </c>
      <c r="C120" s="128">
        <v>368</v>
      </c>
      <c r="D120" s="129">
        <v>33.04</v>
      </c>
      <c r="E120" s="111">
        <v>12158.72</v>
      </c>
      <c r="F120" s="60" t="s">
        <v>12</v>
      </c>
    </row>
    <row r="121" spans="2:6" ht="12.5">
      <c r="B121" s="127">
        <v>0.65240740740740744</v>
      </c>
      <c r="C121" s="128">
        <v>229</v>
      </c>
      <c r="D121" s="129">
        <v>33.06</v>
      </c>
      <c r="E121" s="111">
        <v>7570.7400000000007</v>
      </c>
      <c r="F121" s="60" t="s">
        <v>12</v>
      </c>
    </row>
    <row r="122" spans="2:6" ht="12.5">
      <c r="B122" s="127">
        <v>0.6548032407407407</v>
      </c>
      <c r="C122" s="128">
        <v>510</v>
      </c>
      <c r="D122" s="129">
        <v>33.159999999999997</v>
      </c>
      <c r="E122" s="111">
        <v>16911.599999999999</v>
      </c>
      <c r="F122" s="60" t="s">
        <v>12</v>
      </c>
    </row>
    <row r="123" spans="2:6" ht="12.5">
      <c r="B123" s="127">
        <v>0.65803240740740743</v>
      </c>
      <c r="C123" s="128">
        <v>98</v>
      </c>
      <c r="D123" s="129">
        <v>33.200000000000003</v>
      </c>
      <c r="E123" s="111">
        <v>3253.6000000000004</v>
      </c>
      <c r="F123" s="60" t="s">
        <v>12</v>
      </c>
    </row>
    <row r="124" spans="2:6" ht="12.5">
      <c r="B124" s="127">
        <v>0.65983796296296293</v>
      </c>
      <c r="C124" s="128">
        <v>106</v>
      </c>
      <c r="D124" s="129">
        <v>33.18</v>
      </c>
      <c r="E124" s="111">
        <v>3517.08</v>
      </c>
      <c r="F124" s="60" t="s">
        <v>12</v>
      </c>
    </row>
    <row r="125" spans="2:6" ht="12.5">
      <c r="B125" s="127">
        <v>0.65983796296296293</v>
      </c>
      <c r="C125" s="128">
        <v>192</v>
      </c>
      <c r="D125" s="129">
        <v>33.18</v>
      </c>
      <c r="E125" s="111">
        <v>6370.5599999999995</v>
      </c>
      <c r="F125" s="60" t="s">
        <v>12</v>
      </c>
    </row>
    <row r="126" spans="2:6" ht="12.5">
      <c r="B126" s="127">
        <v>0.66447916666666662</v>
      </c>
      <c r="C126" s="128">
        <v>730</v>
      </c>
      <c r="D126" s="129">
        <v>33.24</v>
      </c>
      <c r="E126" s="111">
        <v>24265.200000000001</v>
      </c>
      <c r="F126" s="60" t="s">
        <v>12</v>
      </c>
    </row>
    <row r="127" spans="2:6" ht="12.5">
      <c r="B127" s="127">
        <v>0.66505787037037034</v>
      </c>
      <c r="C127" s="128">
        <v>145</v>
      </c>
      <c r="D127" s="129">
        <v>33.22</v>
      </c>
      <c r="E127" s="111">
        <v>4816.8999999999996</v>
      </c>
      <c r="F127" s="60" t="s">
        <v>12</v>
      </c>
    </row>
    <row r="128" spans="2:6" ht="12.5">
      <c r="B128" s="127">
        <v>0.66803240740740744</v>
      </c>
      <c r="C128" s="128">
        <v>177</v>
      </c>
      <c r="D128" s="129">
        <v>33.28</v>
      </c>
      <c r="E128" s="111">
        <v>5890.56</v>
      </c>
      <c r="F128" s="60" t="s">
        <v>12</v>
      </c>
    </row>
    <row r="129" spans="2:6" ht="12.5">
      <c r="B129" s="127">
        <v>0.6729398148148148</v>
      </c>
      <c r="C129" s="128">
        <v>702</v>
      </c>
      <c r="D129" s="129">
        <v>33.380000000000003</v>
      </c>
      <c r="E129" s="111">
        <v>23432.760000000002</v>
      </c>
      <c r="F129" s="60" t="s">
        <v>12</v>
      </c>
    </row>
    <row r="130" spans="2:6" ht="12.5">
      <c r="B130" s="127">
        <v>0.67686342592592597</v>
      </c>
      <c r="C130" s="128">
        <v>300</v>
      </c>
      <c r="D130" s="129">
        <v>33.42</v>
      </c>
      <c r="E130" s="111">
        <v>10026</v>
      </c>
      <c r="F130" s="60" t="s">
        <v>12</v>
      </c>
    </row>
    <row r="131" spans="2:6" ht="12.5">
      <c r="B131" s="127">
        <v>0.67728009259259259</v>
      </c>
      <c r="C131" s="128">
        <v>233</v>
      </c>
      <c r="D131" s="129">
        <v>33.42</v>
      </c>
      <c r="E131" s="111">
        <v>7786.8600000000006</v>
      </c>
      <c r="F131" s="60" t="s">
        <v>12</v>
      </c>
    </row>
    <row r="132" spans="2:6" ht="12.5">
      <c r="B132" s="127">
        <v>0.67960648148148151</v>
      </c>
      <c r="C132" s="128">
        <v>273</v>
      </c>
      <c r="D132" s="129">
        <v>33.44</v>
      </c>
      <c r="E132" s="111">
        <v>9129.119999999999</v>
      </c>
      <c r="F132" s="60" t="s">
        <v>12</v>
      </c>
    </row>
    <row r="133" spans="2:6" ht="12.5">
      <c r="B133" s="127">
        <v>0.6839467592592593</v>
      </c>
      <c r="C133" s="128">
        <v>69</v>
      </c>
      <c r="D133" s="129">
        <v>33.44</v>
      </c>
      <c r="E133" s="111">
        <v>2307.3599999999997</v>
      </c>
      <c r="F133" s="60" t="s">
        <v>12</v>
      </c>
    </row>
    <row r="134" spans="2:6" ht="12.5">
      <c r="B134" s="127">
        <v>0.6839467592592593</v>
      </c>
      <c r="C134" s="128">
        <v>138</v>
      </c>
      <c r="D134" s="129">
        <v>33.44</v>
      </c>
      <c r="E134" s="111">
        <v>4614.7199999999993</v>
      </c>
      <c r="F134" s="60" t="s">
        <v>12</v>
      </c>
    </row>
    <row r="135" spans="2:6" ht="12.5">
      <c r="B135" s="127">
        <v>0.6839467592592593</v>
      </c>
      <c r="C135" s="128">
        <v>238</v>
      </c>
      <c r="D135" s="129">
        <v>33.44</v>
      </c>
      <c r="E135" s="111">
        <v>7958.7199999999993</v>
      </c>
      <c r="F135" s="60" t="s">
        <v>12</v>
      </c>
    </row>
    <row r="136" spans="2:6" ht="12.5">
      <c r="B136" s="127">
        <v>0.68592592592592594</v>
      </c>
      <c r="C136" s="128">
        <v>277</v>
      </c>
      <c r="D136" s="129">
        <v>33.42</v>
      </c>
      <c r="E136" s="111">
        <v>9257.34</v>
      </c>
      <c r="F136" s="60" t="s">
        <v>12</v>
      </c>
    </row>
    <row r="137" spans="2:6" ht="12.5">
      <c r="B137" s="127">
        <v>0.69306712962962957</v>
      </c>
      <c r="C137" s="128">
        <v>267</v>
      </c>
      <c r="D137" s="129">
        <v>33.44</v>
      </c>
      <c r="E137" s="111">
        <v>8928.48</v>
      </c>
      <c r="F137" s="60" t="s">
        <v>12</v>
      </c>
    </row>
    <row r="138" spans="2:6" ht="12.5">
      <c r="B138" s="127">
        <v>0.69306712962962957</v>
      </c>
      <c r="C138" s="128">
        <v>59</v>
      </c>
      <c r="D138" s="129">
        <v>33.44</v>
      </c>
      <c r="E138" s="111">
        <v>1972.9599999999998</v>
      </c>
      <c r="F138" s="60" t="s">
        <v>12</v>
      </c>
    </row>
    <row r="139" spans="2:6" ht="12.5">
      <c r="B139" s="127">
        <v>0.69325231481481486</v>
      </c>
      <c r="C139" s="128">
        <v>476</v>
      </c>
      <c r="D139" s="129">
        <v>33.42</v>
      </c>
      <c r="E139" s="111">
        <v>15907.92</v>
      </c>
      <c r="F139" s="60" t="s">
        <v>12</v>
      </c>
    </row>
    <row r="140" spans="2:6" ht="12.5">
      <c r="B140" s="127">
        <v>0.69425925925925924</v>
      </c>
      <c r="C140" s="128">
        <v>211</v>
      </c>
      <c r="D140" s="129">
        <v>33.4</v>
      </c>
      <c r="E140" s="111">
        <v>7047.4</v>
      </c>
      <c r="F140" s="60" t="s">
        <v>12</v>
      </c>
    </row>
    <row r="141" spans="2:6" ht="12.5">
      <c r="B141" s="127">
        <v>0.6983449074074074</v>
      </c>
      <c r="C141" s="128">
        <v>224</v>
      </c>
      <c r="D141" s="129">
        <v>33.44</v>
      </c>
      <c r="E141" s="111">
        <v>7490.5599999999995</v>
      </c>
      <c r="F141" s="60" t="s">
        <v>12</v>
      </c>
    </row>
    <row r="142" spans="2:6" ht="12.5">
      <c r="B142" s="127">
        <v>0.70134259259259257</v>
      </c>
      <c r="C142" s="128">
        <v>381</v>
      </c>
      <c r="D142" s="129">
        <v>33.4</v>
      </c>
      <c r="E142" s="111">
        <v>12725.4</v>
      </c>
      <c r="F142" s="60" t="s">
        <v>12</v>
      </c>
    </row>
    <row r="143" spans="2:6" ht="12.5">
      <c r="B143" s="127">
        <v>0.70302083333333332</v>
      </c>
      <c r="C143" s="128">
        <v>155</v>
      </c>
      <c r="D143" s="129">
        <v>33.380000000000003</v>
      </c>
      <c r="E143" s="111">
        <v>5173.9000000000005</v>
      </c>
      <c r="F143" s="60" t="s">
        <v>12</v>
      </c>
    </row>
    <row r="144" spans="2:6" ht="12.5">
      <c r="B144" s="127">
        <v>0.70424768518518521</v>
      </c>
      <c r="C144" s="128">
        <v>131</v>
      </c>
      <c r="D144" s="129">
        <v>33.36</v>
      </c>
      <c r="E144" s="111">
        <v>4370.16</v>
      </c>
      <c r="F144" s="60" t="s">
        <v>12</v>
      </c>
    </row>
    <row r="145" spans="2:6" ht="12.5">
      <c r="B145" s="127">
        <v>0.70784722222222218</v>
      </c>
      <c r="C145" s="128">
        <v>772</v>
      </c>
      <c r="D145" s="129">
        <v>33.36</v>
      </c>
      <c r="E145" s="111">
        <v>25753.919999999998</v>
      </c>
      <c r="F145" s="60" t="s">
        <v>12</v>
      </c>
    </row>
    <row r="146" spans="2:6" ht="12.5">
      <c r="B146" s="127">
        <v>0.70825231481481477</v>
      </c>
      <c r="C146" s="128">
        <v>135</v>
      </c>
      <c r="D146" s="129">
        <v>33.340000000000003</v>
      </c>
      <c r="E146" s="111">
        <v>4500.9000000000005</v>
      </c>
      <c r="F146" s="60" t="s">
        <v>12</v>
      </c>
    </row>
    <row r="147" spans="2:6" ht="12.5">
      <c r="B147" s="127">
        <v>0.70898148148148143</v>
      </c>
      <c r="C147" s="128">
        <v>129</v>
      </c>
      <c r="D147" s="129">
        <v>33.24</v>
      </c>
      <c r="E147" s="111">
        <v>4287.96</v>
      </c>
      <c r="F147" s="60" t="s">
        <v>12</v>
      </c>
    </row>
    <row r="148" spans="2:6" ht="12.5">
      <c r="B148" s="109">
        <v>0.71445601851851848</v>
      </c>
      <c r="C148" s="128">
        <v>129</v>
      </c>
      <c r="D148" s="129">
        <v>33.32</v>
      </c>
      <c r="E148" s="111">
        <v>4298.28</v>
      </c>
      <c r="F148" s="60" t="s">
        <v>12</v>
      </c>
    </row>
    <row r="149" spans="2:6" ht="12.5">
      <c r="B149" s="109">
        <v>0.71446759259259263</v>
      </c>
      <c r="C149" s="128">
        <v>478</v>
      </c>
      <c r="D149" s="129">
        <v>33.299999999999997</v>
      </c>
      <c r="E149" s="111">
        <v>15917.399999999998</v>
      </c>
      <c r="F149" s="60" t="s">
        <v>12</v>
      </c>
    </row>
    <row r="150" spans="2:6" ht="12.5">
      <c r="B150" s="109">
        <v>0.71509259259259261</v>
      </c>
      <c r="C150" s="128">
        <v>1</v>
      </c>
      <c r="D150" s="129">
        <v>33.299999999999997</v>
      </c>
      <c r="E150" s="111">
        <v>33.299999999999997</v>
      </c>
      <c r="F150" s="60" t="s">
        <v>12</v>
      </c>
    </row>
    <row r="151" spans="2:6" ht="12.5">
      <c r="B151" s="109">
        <v>0.71697916666666661</v>
      </c>
      <c r="C151" s="128">
        <v>289</v>
      </c>
      <c r="D151" s="129">
        <v>33.299999999999997</v>
      </c>
      <c r="E151" s="111">
        <v>9623.6999999999989</v>
      </c>
      <c r="F151" s="60" t="s">
        <v>12</v>
      </c>
    </row>
    <row r="152" spans="2:6" ht="12.5">
      <c r="B152" s="109"/>
      <c r="C152" s="128"/>
      <c r="D152" s="129"/>
      <c r="E152" s="111"/>
      <c r="F152" s="60"/>
    </row>
    <row r="153" spans="2:6" ht="12.5">
      <c r="B153" s="109"/>
      <c r="C153" s="128"/>
      <c r="D153" s="129"/>
      <c r="E153" s="111"/>
      <c r="F153" s="60"/>
    </row>
    <row r="154" spans="2:6" ht="12.5">
      <c r="B154" s="109"/>
      <c r="C154" s="128"/>
      <c r="D154" s="129"/>
      <c r="E154" s="111"/>
      <c r="F154" s="60"/>
    </row>
    <row r="155" spans="2:6" ht="12.5">
      <c r="B155" s="109"/>
      <c r="C155" s="128"/>
      <c r="D155" s="129"/>
      <c r="E155" s="111"/>
      <c r="F155" s="60"/>
    </row>
    <row r="156" spans="2:6" ht="12.5">
      <c r="B156" s="109"/>
      <c r="C156" s="128"/>
      <c r="D156" s="129"/>
      <c r="E156" s="111"/>
      <c r="F156" s="60"/>
    </row>
    <row r="157" spans="2:6" ht="12.5">
      <c r="B157" s="109"/>
      <c r="C157" s="128"/>
      <c r="D157" s="129"/>
      <c r="E157" s="111"/>
      <c r="F157" s="60"/>
    </row>
    <row r="158" spans="2:6" ht="12.5">
      <c r="B158" s="109"/>
      <c r="C158" s="128"/>
      <c r="D158" s="129"/>
      <c r="E158" s="111"/>
      <c r="F158" s="60"/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3" priority="1">
      <formula>$D15&gt;#REF!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3761-5F37-4F4F-A838-DD6EABA13AE4}">
  <dimension ref="B1:L323"/>
  <sheetViews>
    <sheetView workbookViewId="0">
      <selection activeCell="G24" sqref="G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46241</v>
      </c>
      <c r="C15" s="58">
        <f>SUMIF(F21:F4979,F15,C21:C4979)</f>
        <v>27132</v>
      </c>
      <c r="D15" s="59">
        <f>E15/C15</f>
        <v>33.02337535014005</v>
      </c>
      <c r="E15" s="59">
        <f>SUMIF(F21:F4979,F15,E21:E4979)</f>
        <v>895990.21999999986</v>
      </c>
      <c r="F15" s="60" t="s">
        <v>12</v>
      </c>
    </row>
    <row r="16" spans="2:10">
      <c r="B16" s="26">
        <f>B15</f>
        <v>46241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0.37865740740740739</v>
      </c>
      <c r="C21" s="128">
        <v>536</v>
      </c>
      <c r="D21" s="129">
        <v>34.58</v>
      </c>
      <c r="E21" s="111">
        <v>18534.879999999997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0.37991898148148145</v>
      </c>
      <c r="C22" s="128">
        <v>123</v>
      </c>
      <c r="D22" s="129">
        <v>34.56</v>
      </c>
      <c r="E22" s="111">
        <v>4250.88</v>
      </c>
      <c r="F22" s="60" t="s">
        <v>12</v>
      </c>
    </row>
    <row r="23" spans="2:12" ht="12.5">
      <c r="B23" s="127">
        <v>0.38</v>
      </c>
      <c r="C23" s="128">
        <v>154</v>
      </c>
      <c r="D23" s="129">
        <v>34.46</v>
      </c>
      <c r="E23" s="111">
        <v>5306.84</v>
      </c>
      <c r="F23" s="60" t="s">
        <v>12</v>
      </c>
    </row>
    <row r="24" spans="2:12" ht="12.5">
      <c r="B24" s="127">
        <v>0.38096064814814817</v>
      </c>
      <c r="C24" s="128">
        <v>94</v>
      </c>
      <c r="D24" s="129">
        <v>34.28</v>
      </c>
      <c r="E24" s="111">
        <v>3222.32</v>
      </c>
      <c r="F24" s="60" t="s">
        <v>12</v>
      </c>
    </row>
    <row r="25" spans="2:12" ht="12.5">
      <c r="B25" s="127">
        <v>0.38237268518518519</v>
      </c>
      <c r="C25" s="128">
        <v>126</v>
      </c>
      <c r="D25" s="129">
        <v>34.26</v>
      </c>
      <c r="E25" s="111">
        <v>4316.7599999999993</v>
      </c>
      <c r="F25" s="60" t="s">
        <v>12</v>
      </c>
    </row>
    <row r="26" spans="2:12" ht="12.5">
      <c r="B26" s="127">
        <v>0.38238425925925928</v>
      </c>
      <c r="C26" s="128">
        <v>239</v>
      </c>
      <c r="D26" s="129">
        <v>34.18</v>
      </c>
      <c r="E26" s="111">
        <v>8169.0199999999995</v>
      </c>
      <c r="F26" s="60" t="s">
        <v>12</v>
      </c>
    </row>
    <row r="27" spans="2:12" ht="12.5">
      <c r="B27" s="127">
        <v>0.38417824074074075</v>
      </c>
      <c r="C27" s="128">
        <v>158</v>
      </c>
      <c r="D27" s="129">
        <v>34.04</v>
      </c>
      <c r="E27" s="111">
        <v>5378.32</v>
      </c>
      <c r="F27" s="60" t="s">
        <v>12</v>
      </c>
    </row>
    <row r="28" spans="2:12" ht="12.5">
      <c r="B28" s="127">
        <v>0.3850925925925926</v>
      </c>
      <c r="C28" s="128">
        <v>137</v>
      </c>
      <c r="D28" s="129">
        <v>34.04</v>
      </c>
      <c r="E28" s="111">
        <v>4663.4799999999996</v>
      </c>
      <c r="F28" s="60" t="s">
        <v>12</v>
      </c>
    </row>
    <row r="29" spans="2:12" ht="12.5">
      <c r="B29" s="127">
        <v>0.38523148148148151</v>
      </c>
      <c r="C29" s="128">
        <v>76</v>
      </c>
      <c r="D29" s="129">
        <v>34.04</v>
      </c>
      <c r="E29" s="111">
        <v>2587.04</v>
      </c>
      <c r="F29" s="60" t="s">
        <v>12</v>
      </c>
    </row>
    <row r="30" spans="2:12" ht="12.5">
      <c r="B30" s="127">
        <v>0.38541666666666669</v>
      </c>
      <c r="C30" s="128">
        <v>137</v>
      </c>
      <c r="D30" s="129">
        <v>34.020000000000003</v>
      </c>
      <c r="E30" s="111">
        <v>4660.7400000000007</v>
      </c>
      <c r="F30" s="60" t="s">
        <v>12</v>
      </c>
    </row>
    <row r="31" spans="2:12" ht="12.5">
      <c r="B31" s="127">
        <v>0.38586805555555553</v>
      </c>
      <c r="C31" s="128">
        <v>96</v>
      </c>
      <c r="D31" s="129">
        <v>34.020000000000003</v>
      </c>
      <c r="E31" s="111">
        <v>3265.92</v>
      </c>
      <c r="F31" s="60" t="s">
        <v>12</v>
      </c>
    </row>
    <row r="32" spans="2:12" ht="12.5">
      <c r="B32" s="127">
        <v>0.38670138888888889</v>
      </c>
      <c r="C32" s="128">
        <v>95</v>
      </c>
      <c r="D32" s="129">
        <v>33.92</v>
      </c>
      <c r="E32" s="111">
        <v>3222.4</v>
      </c>
      <c r="F32" s="60" t="s">
        <v>12</v>
      </c>
    </row>
    <row r="33" spans="2:6" ht="12.5">
      <c r="B33" s="127">
        <v>0.38859953703703703</v>
      </c>
      <c r="C33" s="128">
        <v>197</v>
      </c>
      <c r="D33" s="129">
        <v>33.92</v>
      </c>
      <c r="E33" s="111">
        <v>6682.2400000000007</v>
      </c>
      <c r="F33" s="60" t="s">
        <v>12</v>
      </c>
    </row>
    <row r="34" spans="2:6" ht="12.5">
      <c r="B34" s="127">
        <v>0.39143518518518516</v>
      </c>
      <c r="C34" s="128">
        <v>143</v>
      </c>
      <c r="D34" s="129">
        <v>33.78</v>
      </c>
      <c r="E34" s="111">
        <v>4830.54</v>
      </c>
      <c r="F34" s="60" t="s">
        <v>12</v>
      </c>
    </row>
    <row r="35" spans="2:6" ht="12.5">
      <c r="B35" s="127">
        <v>0.39177083333333335</v>
      </c>
      <c r="C35" s="128">
        <v>9</v>
      </c>
      <c r="D35" s="129">
        <v>33.72</v>
      </c>
      <c r="E35" s="111">
        <v>303.48</v>
      </c>
      <c r="F35" s="60" t="s">
        <v>12</v>
      </c>
    </row>
    <row r="36" spans="2:6" ht="12.5">
      <c r="B36" s="127">
        <v>0.39265046296296297</v>
      </c>
      <c r="C36" s="128">
        <v>251</v>
      </c>
      <c r="D36" s="129">
        <v>33.840000000000003</v>
      </c>
      <c r="E36" s="111">
        <v>8493.84</v>
      </c>
      <c r="F36" s="60" t="s">
        <v>12</v>
      </c>
    </row>
    <row r="37" spans="2:6" ht="12.5">
      <c r="B37" s="127">
        <v>0.3954050925925926</v>
      </c>
      <c r="C37" s="128">
        <v>63</v>
      </c>
      <c r="D37" s="129">
        <v>33.78</v>
      </c>
      <c r="E37" s="111">
        <v>2128.14</v>
      </c>
      <c r="F37" s="60" t="s">
        <v>12</v>
      </c>
    </row>
    <row r="38" spans="2:6" ht="12.5">
      <c r="B38" s="127">
        <v>0.3958564814814815</v>
      </c>
      <c r="C38" s="128">
        <v>253</v>
      </c>
      <c r="D38" s="129">
        <v>33.78</v>
      </c>
      <c r="E38" s="111">
        <v>8546.34</v>
      </c>
      <c r="F38" s="60" t="s">
        <v>12</v>
      </c>
    </row>
    <row r="39" spans="2:6" ht="12.5">
      <c r="B39" s="127">
        <v>0.3958564814814815</v>
      </c>
      <c r="C39" s="128">
        <v>43</v>
      </c>
      <c r="D39" s="129">
        <v>33.78</v>
      </c>
      <c r="E39" s="111">
        <v>1452.54</v>
      </c>
      <c r="F39" s="60" t="s">
        <v>12</v>
      </c>
    </row>
    <row r="40" spans="2:6" ht="12.5">
      <c r="B40" s="127">
        <v>0.39600694444444445</v>
      </c>
      <c r="C40" s="128">
        <v>91</v>
      </c>
      <c r="D40" s="129">
        <v>33.68</v>
      </c>
      <c r="E40" s="111">
        <v>3064.88</v>
      </c>
      <c r="F40" s="60" t="s">
        <v>12</v>
      </c>
    </row>
    <row r="41" spans="2:6" ht="12.5">
      <c r="B41" s="127">
        <v>0.39829861111111109</v>
      </c>
      <c r="C41" s="128">
        <v>2</v>
      </c>
      <c r="D41" s="129">
        <v>33.64</v>
      </c>
      <c r="E41" s="111">
        <v>67.28</v>
      </c>
      <c r="F41" s="60" t="s">
        <v>12</v>
      </c>
    </row>
    <row r="42" spans="2:6" ht="12.5">
      <c r="B42" s="127">
        <v>0.39880787037037035</v>
      </c>
      <c r="C42" s="128">
        <v>116</v>
      </c>
      <c r="D42" s="129">
        <v>33.64</v>
      </c>
      <c r="E42" s="111">
        <v>3902.2400000000002</v>
      </c>
      <c r="F42" s="60" t="s">
        <v>12</v>
      </c>
    </row>
    <row r="43" spans="2:6" ht="12.5">
      <c r="B43" s="127">
        <v>0.39971064814814816</v>
      </c>
      <c r="C43" s="128">
        <v>63</v>
      </c>
      <c r="D43" s="129">
        <v>33.58</v>
      </c>
      <c r="E43" s="111">
        <v>2115.54</v>
      </c>
      <c r="F43" s="60" t="s">
        <v>12</v>
      </c>
    </row>
    <row r="44" spans="2:6" ht="12.5">
      <c r="B44" s="127">
        <v>0.3997337962962963</v>
      </c>
      <c r="C44" s="128">
        <v>126</v>
      </c>
      <c r="D44" s="129">
        <v>33.58</v>
      </c>
      <c r="E44" s="111">
        <v>4231.08</v>
      </c>
      <c r="F44" s="60" t="s">
        <v>12</v>
      </c>
    </row>
    <row r="45" spans="2:6" ht="12.5">
      <c r="B45" s="127">
        <v>0.40175925925925926</v>
      </c>
      <c r="C45" s="128">
        <v>224</v>
      </c>
      <c r="D45" s="129">
        <v>33.64</v>
      </c>
      <c r="E45" s="111">
        <v>7535.3600000000006</v>
      </c>
      <c r="F45" s="60" t="s">
        <v>12</v>
      </c>
    </row>
    <row r="46" spans="2:6" ht="12.5">
      <c r="B46" s="127">
        <v>0.40429398148148149</v>
      </c>
      <c r="C46" s="128">
        <v>99</v>
      </c>
      <c r="D46" s="129">
        <v>33.619999999999997</v>
      </c>
      <c r="E46" s="111">
        <v>3328.3799999999997</v>
      </c>
      <c r="F46" s="60" t="s">
        <v>12</v>
      </c>
    </row>
    <row r="47" spans="2:6" ht="12.5">
      <c r="B47" s="127">
        <v>0.40538194444444442</v>
      </c>
      <c r="C47" s="128">
        <v>172</v>
      </c>
      <c r="D47" s="129">
        <v>33.56</v>
      </c>
      <c r="E47" s="111">
        <v>5772.3200000000006</v>
      </c>
      <c r="F47" s="60" t="s">
        <v>12</v>
      </c>
    </row>
    <row r="48" spans="2:6" ht="12.5">
      <c r="B48" s="127">
        <v>0.40803240740740743</v>
      </c>
      <c r="C48" s="128">
        <v>232</v>
      </c>
      <c r="D48" s="129">
        <v>33.659999999999997</v>
      </c>
      <c r="E48" s="111">
        <v>7809.119999999999</v>
      </c>
      <c r="F48" s="60" t="s">
        <v>12</v>
      </c>
    </row>
    <row r="49" spans="2:6" ht="12.5">
      <c r="B49" s="127">
        <v>0.40914351851851855</v>
      </c>
      <c r="C49" s="128">
        <v>90</v>
      </c>
      <c r="D49" s="129">
        <v>33.6</v>
      </c>
      <c r="E49" s="111">
        <v>3024</v>
      </c>
      <c r="F49" s="60" t="s">
        <v>12</v>
      </c>
    </row>
    <row r="50" spans="2:6" ht="12.5">
      <c r="B50" s="127">
        <v>0.41024305555555557</v>
      </c>
      <c r="C50" s="128">
        <v>96</v>
      </c>
      <c r="D50" s="129">
        <v>33.54</v>
      </c>
      <c r="E50" s="111">
        <v>3219.84</v>
      </c>
      <c r="F50" s="60" t="s">
        <v>12</v>
      </c>
    </row>
    <row r="51" spans="2:6" ht="12.5">
      <c r="B51" s="127">
        <v>0.41295138888888888</v>
      </c>
      <c r="C51" s="128">
        <v>151</v>
      </c>
      <c r="D51" s="129">
        <v>33.54</v>
      </c>
      <c r="E51" s="111">
        <v>5064.54</v>
      </c>
      <c r="F51" s="60" t="s">
        <v>12</v>
      </c>
    </row>
    <row r="52" spans="2:6" ht="12.5">
      <c r="B52" s="127">
        <v>0.41432870370370373</v>
      </c>
      <c r="C52" s="128">
        <v>92</v>
      </c>
      <c r="D52" s="129">
        <v>33.520000000000003</v>
      </c>
      <c r="E52" s="111">
        <v>3083.84</v>
      </c>
      <c r="F52" s="60" t="s">
        <v>12</v>
      </c>
    </row>
    <row r="53" spans="2:6" ht="12.5">
      <c r="B53" s="127">
        <v>0.4150462962962963</v>
      </c>
      <c r="C53" s="128">
        <v>95</v>
      </c>
      <c r="D53" s="129">
        <v>33.42</v>
      </c>
      <c r="E53" s="111">
        <v>3174.9</v>
      </c>
      <c r="F53" s="60" t="s">
        <v>12</v>
      </c>
    </row>
    <row r="54" spans="2:6" ht="12.5">
      <c r="B54" s="127">
        <v>0.41666666666666669</v>
      </c>
      <c r="C54" s="128">
        <v>40</v>
      </c>
      <c r="D54" s="129">
        <v>33.44</v>
      </c>
      <c r="E54" s="111">
        <v>1337.6</v>
      </c>
      <c r="F54" s="60" t="s">
        <v>12</v>
      </c>
    </row>
    <row r="55" spans="2:6" ht="12.5">
      <c r="B55" s="127">
        <v>0.41666666666666669</v>
      </c>
      <c r="C55" s="128">
        <v>74</v>
      </c>
      <c r="D55" s="129">
        <v>33.44</v>
      </c>
      <c r="E55" s="111">
        <v>2474.56</v>
      </c>
      <c r="F55" s="60" t="s">
        <v>12</v>
      </c>
    </row>
    <row r="56" spans="2:6" ht="12.5">
      <c r="B56" s="127">
        <v>0.41773148148148148</v>
      </c>
      <c r="C56" s="128">
        <v>97</v>
      </c>
      <c r="D56" s="129">
        <v>33.42</v>
      </c>
      <c r="E56" s="111">
        <v>3241.7400000000002</v>
      </c>
      <c r="F56" s="60" t="s">
        <v>12</v>
      </c>
    </row>
    <row r="57" spans="2:6" ht="12.5">
      <c r="B57" s="127">
        <v>0.42071759259259262</v>
      </c>
      <c r="C57" s="128">
        <v>258</v>
      </c>
      <c r="D57" s="129">
        <v>33.5</v>
      </c>
      <c r="E57" s="111">
        <v>8643</v>
      </c>
      <c r="F57" s="60" t="s">
        <v>12</v>
      </c>
    </row>
    <row r="58" spans="2:6" ht="12.5">
      <c r="B58" s="127">
        <v>0.42071759259259262</v>
      </c>
      <c r="C58" s="128">
        <v>27</v>
      </c>
      <c r="D58" s="129">
        <v>33.5</v>
      </c>
      <c r="E58" s="111">
        <v>904.5</v>
      </c>
      <c r="F58" s="60" t="s">
        <v>12</v>
      </c>
    </row>
    <row r="59" spans="2:6" ht="12.5">
      <c r="B59" s="127">
        <v>0.42258101851851854</v>
      </c>
      <c r="C59" s="128">
        <v>162</v>
      </c>
      <c r="D59" s="129">
        <v>33.479999999999997</v>
      </c>
      <c r="E59" s="111">
        <v>5423.7599999999993</v>
      </c>
      <c r="F59" s="60" t="s">
        <v>12</v>
      </c>
    </row>
    <row r="60" spans="2:6" ht="12.5">
      <c r="B60" s="127">
        <v>0.42402777777777778</v>
      </c>
      <c r="C60" s="128">
        <v>44</v>
      </c>
      <c r="D60" s="129">
        <v>33.44</v>
      </c>
      <c r="E60" s="111">
        <v>1471.36</v>
      </c>
      <c r="F60" s="60" t="s">
        <v>12</v>
      </c>
    </row>
    <row r="61" spans="2:6" ht="12.5">
      <c r="B61" s="127">
        <v>0.42402777777777778</v>
      </c>
      <c r="C61" s="128">
        <v>44</v>
      </c>
      <c r="D61" s="129">
        <v>33.44</v>
      </c>
      <c r="E61" s="111">
        <v>1471.36</v>
      </c>
      <c r="F61" s="60" t="s">
        <v>12</v>
      </c>
    </row>
    <row r="62" spans="2:6" ht="12.5">
      <c r="B62" s="127">
        <v>0.42402777777777778</v>
      </c>
      <c r="C62" s="128">
        <v>8</v>
      </c>
      <c r="D62" s="129">
        <v>33.44</v>
      </c>
      <c r="E62" s="111">
        <v>267.52</v>
      </c>
      <c r="F62" s="60" t="s">
        <v>12</v>
      </c>
    </row>
    <row r="63" spans="2:6" ht="12.5">
      <c r="B63" s="127">
        <v>0.42511574074074077</v>
      </c>
      <c r="C63" s="128">
        <v>113</v>
      </c>
      <c r="D63" s="129">
        <v>33.44</v>
      </c>
      <c r="E63" s="111">
        <v>3778.72</v>
      </c>
      <c r="F63" s="60" t="s">
        <v>12</v>
      </c>
    </row>
    <row r="64" spans="2:6" ht="12.5">
      <c r="B64" s="127">
        <v>0.42844907407407407</v>
      </c>
      <c r="C64" s="128">
        <v>201</v>
      </c>
      <c r="D64" s="129">
        <v>33.5</v>
      </c>
      <c r="E64" s="111">
        <v>6733.5</v>
      </c>
      <c r="F64" s="60" t="s">
        <v>12</v>
      </c>
    </row>
    <row r="65" spans="2:6" ht="12.5">
      <c r="B65" s="127">
        <v>0.43048611111111112</v>
      </c>
      <c r="C65" s="128">
        <v>88</v>
      </c>
      <c r="D65" s="129">
        <v>33.46</v>
      </c>
      <c r="E65" s="111">
        <v>2944.48</v>
      </c>
      <c r="F65" s="60" t="s">
        <v>12</v>
      </c>
    </row>
    <row r="66" spans="2:6" ht="12.5">
      <c r="B66" s="127">
        <v>0.43405092592592592</v>
      </c>
      <c r="C66" s="128">
        <v>116</v>
      </c>
      <c r="D66" s="129">
        <v>33.5</v>
      </c>
      <c r="E66" s="111">
        <v>3886</v>
      </c>
      <c r="F66" s="60" t="s">
        <v>12</v>
      </c>
    </row>
    <row r="67" spans="2:6" ht="12.5">
      <c r="B67" s="127">
        <v>0.43405092592592592</v>
      </c>
      <c r="C67" s="128">
        <v>74</v>
      </c>
      <c r="D67" s="129">
        <v>33.5</v>
      </c>
      <c r="E67" s="111">
        <v>2479</v>
      </c>
      <c r="F67" s="60" t="s">
        <v>12</v>
      </c>
    </row>
    <row r="68" spans="2:6" ht="12.5">
      <c r="B68" s="127">
        <v>0.43445601851851851</v>
      </c>
      <c r="C68" s="128">
        <v>179</v>
      </c>
      <c r="D68" s="129">
        <v>33.479999999999997</v>
      </c>
      <c r="E68" s="111">
        <v>5992.9199999999992</v>
      </c>
      <c r="F68" s="60" t="s">
        <v>12</v>
      </c>
    </row>
    <row r="69" spans="2:6" ht="12.5">
      <c r="B69" s="127">
        <v>0.43828703703703703</v>
      </c>
      <c r="C69" s="128">
        <v>221</v>
      </c>
      <c r="D69" s="129">
        <v>33.6</v>
      </c>
      <c r="E69" s="111">
        <v>7425.6</v>
      </c>
      <c r="F69" s="60" t="s">
        <v>12</v>
      </c>
    </row>
    <row r="70" spans="2:6" ht="12.5">
      <c r="B70" s="127">
        <v>0.43866898148148148</v>
      </c>
      <c r="C70" s="128">
        <v>114</v>
      </c>
      <c r="D70" s="129">
        <v>33.58</v>
      </c>
      <c r="E70" s="111">
        <v>3828.12</v>
      </c>
      <c r="F70" s="60" t="s">
        <v>12</v>
      </c>
    </row>
    <row r="71" spans="2:6" ht="12.5">
      <c r="B71" s="127">
        <v>0.44293981481481481</v>
      </c>
      <c r="C71" s="128">
        <v>158</v>
      </c>
      <c r="D71" s="129">
        <v>33.46</v>
      </c>
      <c r="E71" s="111">
        <v>5286.68</v>
      </c>
      <c r="F71" s="60" t="s">
        <v>12</v>
      </c>
    </row>
    <row r="72" spans="2:6" ht="12.5">
      <c r="B72" s="127">
        <v>0.44337962962962962</v>
      </c>
      <c r="C72" s="128">
        <v>156</v>
      </c>
      <c r="D72" s="129">
        <v>33.5</v>
      </c>
      <c r="E72" s="111">
        <v>5226</v>
      </c>
      <c r="F72" s="60" t="s">
        <v>12</v>
      </c>
    </row>
    <row r="73" spans="2:6" ht="12.5">
      <c r="B73" s="127">
        <v>0.4453125</v>
      </c>
      <c r="C73" s="128">
        <v>100</v>
      </c>
      <c r="D73" s="129">
        <v>33.479999999999997</v>
      </c>
      <c r="E73" s="111">
        <v>3347.9999999999995</v>
      </c>
      <c r="F73" s="60" t="s">
        <v>12</v>
      </c>
    </row>
    <row r="74" spans="2:6" ht="12.5">
      <c r="B74" s="127">
        <v>0.44837962962962963</v>
      </c>
      <c r="C74" s="128">
        <v>88</v>
      </c>
      <c r="D74" s="129">
        <v>33.56</v>
      </c>
      <c r="E74" s="111">
        <v>2953.28</v>
      </c>
      <c r="F74" s="60" t="s">
        <v>12</v>
      </c>
    </row>
    <row r="75" spans="2:6" ht="12.5">
      <c r="B75" s="127">
        <v>0.4493402777777778</v>
      </c>
      <c r="C75" s="128">
        <v>133</v>
      </c>
      <c r="D75" s="129">
        <v>33.54</v>
      </c>
      <c r="E75" s="111">
        <v>4460.82</v>
      </c>
      <c r="F75" s="60" t="s">
        <v>12</v>
      </c>
    </row>
    <row r="76" spans="2:6" ht="12.5">
      <c r="B76" s="127">
        <v>0.45181712962962961</v>
      </c>
      <c r="C76" s="128">
        <v>87</v>
      </c>
      <c r="D76" s="129">
        <v>33.54</v>
      </c>
      <c r="E76" s="111">
        <v>2917.98</v>
      </c>
      <c r="F76" s="60" t="s">
        <v>12</v>
      </c>
    </row>
    <row r="77" spans="2:6" ht="12.5">
      <c r="B77" s="127">
        <v>0.45413194444444444</v>
      </c>
      <c r="C77" s="128">
        <v>178</v>
      </c>
      <c r="D77" s="129">
        <v>33.479999999999997</v>
      </c>
      <c r="E77" s="111">
        <v>5959.44</v>
      </c>
      <c r="F77" s="60" t="s">
        <v>12</v>
      </c>
    </row>
    <row r="78" spans="2:6" ht="12.5">
      <c r="B78" s="127">
        <v>0.45537037037037037</v>
      </c>
      <c r="C78" s="128">
        <v>140</v>
      </c>
      <c r="D78" s="129">
        <v>33.479999999999997</v>
      </c>
      <c r="E78" s="111">
        <v>4687.2</v>
      </c>
      <c r="F78" s="60" t="s">
        <v>12</v>
      </c>
    </row>
    <row r="79" spans="2:6" ht="12.5">
      <c r="B79" s="127">
        <v>0.45701388888888889</v>
      </c>
      <c r="C79" s="128">
        <v>139</v>
      </c>
      <c r="D79" s="129">
        <v>33.44</v>
      </c>
      <c r="E79" s="111">
        <v>4648.16</v>
      </c>
      <c r="F79" s="60" t="s">
        <v>12</v>
      </c>
    </row>
    <row r="80" spans="2:6" ht="12.5">
      <c r="B80" s="127">
        <v>0.45797453703703705</v>
      </c>
      <c r="C80" s="128">
        <v>99</v>
      </c>
      <c r="D80" s="129">
        <v>33.340000000000003</v>
      </c>
      <c r="E80" s="111">
        <v>3300.6600000000003</v>
      </c>
      <c r="F80" s="60" t="s">
        <v>12</v>
      </c>
    </row>
    <row r="81" spans="2:6" ht="12.5">
      <c r="B81" s="127">
        <v>0.46423611111111113</v>
      </c>
      <c r="C81" s="128">
        <v>173</v>
      </c>
      <c r="D81" s="129">
        <v>33.28</v>
      </c>
      <c r="E81" s="111">
        <v>5757.4400000000005</v>
      </c>
      <c r="F81" s="60" t="s">
        <v>12</v>
      </c>
    </row>
    <row r="82" spans="2:6" ht="12.5">
      <c r="B82" s="127">
        <v>0.46483796296296298</v>
      </c>
      <c r="C82" s="128">
        <v>98</v>
      </c>
      <c r="D82" s="129">
        <v>33.340000000000003</v>
      </c>
      <c r="E82" s="111">
        <v>3267.32</v>
      </c>
      <c r="F82" s="60" t="s">
        <v>12</v>
      </c>
    </row>
    <row r="83" spans="2:6" ht="12.5">
      <c r="B83" s="127">
        <v>0.4685185185185185</v>
      </c>
      <c r="C83" s="128">
        <v>229</v>
      </c>
      <c r="D83" s="129">
        <v>33.340000000000003</v>
      </c>
      <c r="E83" s="111">
        <v>7634.8600000000006</v>
      </c>
      <c r="F83" s="60" t="s">
        <v>12</v>
      </c>
    </row>
    <row r="84" spans="2:6" ht="12.5">
      <c r="B84" s="127">
        <v>0.47074074074074074</v>
      </c>
      <c r="C84" s="128">
        <v>122</v>
      </c>
      <c r="D84" s="129">
        <v>33.32</v>
      </c>
      <c r="E84" s="111">
        <v>4065.04</v>
      </c>
      <c r="F84" s="60" t="s">
        <v>12</v>
      </c>
    </row>
    <row r="85" spans="2:6" ht="12.5">
      <c r="B85" s="127">
        <v>0.47312500000000002</v>
      </c>
      <c r="C85" s="128">
        <v>165</v>
      </c>
      <c r="D85" s="129">
        <v>33.32</v>
      </c>
      <c r="E85" s="111">
        <v>5497.8</v>
      </c>
      <c r="F85" s="60" t="s">
        <v>12</v>
      </c>
    </row>
    <row r="86" spans="2:6" ht="12.5">
      <c r="B86" s="127">
        <v>0.47591435185185182</v>
      </c>
      <c r="C86" s="128">
        <v>88</v>
      </c>
      <c r="D86" s="129">
        <v>33.32</v>
      </c>
      <c r="E86" s="111">
        <v>2932.16</v>
      </c>
      <c r="F86" s="60" t="s">
        <v>12</v>
      </c>
    </row>
    <row r="87" spans="2:6" ht="12.5">
      <c r="B87" s="127">
        <v>0.4765625</v>
      </c>
      <c r="C87" s="128">
        <v>142</v>
      </c>
      <c r="D87" s="129">
        <v>33.28</v>
      </c>
      <c r="E87" s="111">
        <v>4725.76</v>
      </c>
      <c r="F87" s="60" t="s">
        <v>12</v>
      </c>
    </row>
    <row r="88" spans="2:6" ht="12.5">
      <c r="B88" s="127">
        <v>0.47815972222222225</v>
      </c>
      <c r="C88" s="128">
        <v>113</v>
      </c>
      <c r="D88" s="129">
        <v>33.28</v>
      </c>
      <c r="E88" s="111">
        <v>3760.6400000000003</v>
      </c>
      <c r="F88" s="60" t="s">
        <v>12</v>
      </c>
    </row>
    <row r="89" spans="2:6" ht="12.5">
      <c r="B89" s="127">
        <v>0.48216435185185186</v>
      </c>
      <c r="C89" s="128">
        <v>91</v>
      </c>
      <c r="D89" s="129">
        <v>33.28</v>
      </c>
      <c r="E89" s="111">
        <v>3028.48</v>
      </c>
      <c r="F89" s="60" t="s">
        <v>12</v>
      </c>
    </row>
    <row r="90" spans="2:6" ht="12.5">
      <c r="B90" s="127">
        <v>0.48248842592592595</v>
      </c>
      <c r="C90" s="128">
        <v>130</v>
      </c>
      <c r="D90" s="129">
        <v>33.28</v>
      </c>
      <c r="E90" s="111">
        <v>4326.4000000000005</v>
      </c>
      <c r="F90" s="60" t="s">
        <v>12</v>
      </c>
    </row>
    <row r="91" spans="2:6" ht="12.5">
      <c r="B91" s="127">
        <v>0.48499999999999999</v>
      </c>
      <c r="C91" s="128">
        <v>130</v>
      </c>
      <c r="D91" s="129">
        <v>33.299999999999997</v>
      </c>
      <c r="E91" s="111">
        <v>4329</v>
      </c>
      <c r="F91" s="60" t="s">
        <v>12</v>
      </c>
    </row>
    <row r="92" spans="2:6" ht="12.5">
      <c r="B92" s="127">
        <v>0.48820601851851853</v>
      </c>
      <c r="C92" s="128">
        <v>153</v>
      </c>
      <c r="D92" s="129">
        <v>33.24</v>
      </c>
      <c r="E92" s="111">
        <v>5085.72</v>
      </c>
      <c r="F92" s="60" t="s">
        <v>12</v>
      </c>
    </row>
    <row r="93" spans="2:6" ht="12.5">
      <c r="B93" s="127">
        <v>0.48820601851851853</v>
      </c>
      <c r="C93" s="128">
        <v>18</v>
      </c>
      <c r="D93" s="129">
        <v>33.24</v>
      </c>
      <c r="E93" s="111">
        <v>598.32000000000005</v>
      </c>
      <c r="F93" s="60" t="s">
        <v>12</v>
      </c>
    </row>
    <row r="94" spans="2:6" ht="12.5">
      <c r="B94" s="127">
        <v>0.49305555555555558</v>
      </c>
      <c r="C94" s="128">
        <v>139</v>
      </c>
      <c r="D94" s="129">
        <v>33.24</v>
      </c>
      <c r="E94" s="111">
        <v>4620.3600000000006</v>
      </c>
      <c r="F94" s="60" t="s">
        <v>12</v>
      </c>
    </row>
    <row r="95" spans="2:6" ht="12.5">
      <c r="B95" s="127">
        <v>0.49437500000000001</v>
      </c>
      <c r="C95" s="128">
        <v>177</v>
      </c>
      <c r="D95" s="129">
        <v>33.26</v>
      </c>
      <c r="E95" s="111">
        <v>5887.0199999999995</v>
      </c>
      <c r="F95" s="60" t="s">
        <v>12</v>
      </c>
    </row>
    <row r="96" spans="2:6" ht="12.5">
      <c r="B96" s="127">
        <v>0.49842592592592594</v>
      </c>
      <c r="C96" s="128">
        <v>98</v>
      </c>
      <c r="D96" s="129">
        <v>33.28</v>
      </c>
      <c r="E96" s="111">
        <v>3261.44</v>
      </c>
      <c r="F96" s="60" t="s">
        <v>12</v>
      </c>
    </row>
    <row r="97" spans="2:6" ht="12.5">
      <c r="B97" s="127">
        <v>0.49864583333333334</v>
      </c>
      <c r="C97" s="128">
        <v>91</v>
      </c>
      <c r="D97" s="129">
        <v>33.28</v>
      </c>
      <c r="E97" s="111">
        <v>3028.48</v>
      </c>
      <c r="F97" s="60" t="s">
        <v>12</v>
      </c>
    </row>
    <row r="98" spans="2:6" ht="12.5">
      <c r="B98" s="127">
        <v>0.49887731481481479</v>
      </c>
      <c r="C98" s="128">
        <v>125</v>
      </c>
      <c r="D98" s="129">
        <v>33.28</v>
      </c>
      <c r="E98" s="111">
        <v>4160</v>
      </c>
      <c r="F98" s="60" t="s">
        <v>12</v>
      </c>
    </row>
    <row r="99" spans="2:6" ht="12.5">
      <c r="B99" s="127">
        <v>0.50208333333333333</v>
      </c>
      <c r="C99" s="128">
        <v>170</v>
      </c>
      <c r="D99" s="129">
        <v>33.24</v>
      </c>
      <c r="E99" s="111">
        <v>5650.8</v>
      </c>
      <c r="F99" s="60" t="s">
        <v>12</v>
      </c>
    </row>
    <row r="100" spans="2:6" ht="12.5">
      <c r="B100" s="127">
        <v>0.50575231481481486</v>
      </c>
      <c r="C100" s="128">
        <v>145</v>
      </c>
      <c r="D100" s="129">
        <v>33.299999999999997</v>
      </c>
      <c r="E100" s="111">
        <v>4828.5</v>
      </c>
      <c r="F100" s="60" t="s">
        <v>12</v>
      </c>
    </row>
    <row r="101" spans="2:6" ht="12.5">
      <c r="B101" s="127">
        <v>0.51192129629629635</v>
      </c>
      <c r="C101" s="128">
        <v>149</v>
      </c>
      <c r="D101" s="129">
        <v>33.340000000000003</v>
      </c>
      <c r="E101" s="111">
        <v>4967.6600000000008</v>
      </c>
      <c r="F101" s="60" t="s">
        <v>12</v>
      </c>
    </row>
    <row r="102" spans="2:6" ht="12.5">
      <c r="B102" s="127">
        <v>0.51192129629629635</v>
      </c>
      <c r="C102" s="128">
        <v>41</v>
      </c>
      <c r="D102" s="129">
        <v>33.28</v>
      </c>
      <c r="E102" s="111">
        <v>1364.48</v>
      </c>
      <c r="F102" s="60" t="s">
        <v>12</v>
      </c>
    </row>
    <row r="103" spans="2:6" ht="12.5">
      <c r="B103" s="127">
        <v>0.51192129629629635</v>
      </c>
      <c r="C103" s="128">
        <v>99</v>
      </c>
      <c r="D103" s="129">
        <v>33.28</v>
      </c>
      <c r="E103" s="111">
        <v>3294.7200000000003</v>
      </c>
      <c r="F103" s="60" t="s">
        <v>12</v>
      </c>
    </row>
    <row r="104" spans="2:6" ht="12.5">
      <c r="B104" s="127">
        <v>0.51472222222222219</v>
      </c>
      <c r="C104" s="128">
        <v>93</v>
      </c>
      <c r="D104" s="129">
        <v>33.22</v>
      </c>
      <c r="E104" s="111">
        <v>3089.46</v>
      </c>
      <c r="F104" s="60" t="s">
        <v>12</v>
      </c>
    </row>
    <row r="105" spans="2:6" ht="12.5">
      <c r="B105" s="127">
        <v>0.51888888888888884</v>
      </c>
      <c r="C105" s="128">
        <v>93</v>
      </c>
      <c r="D105" s="129">
        <v>33.26</v>
      </c>
      <c r="E105" s="111">
        <v>3093.18</v>
      </c>
      <c r="F105" s="60" t="s">
        <v>12</v>
      </c>
    </row>
    <row r="106" spans="2:6" ht="12.5">
      <c r="B106" s="127">
        <v>0.52075231481481477</v>
      </c>
      <c r="C106" s="128">
        <v>92</v>
      </c>
      <c r="D106" s="129">
        <v>33.28</v>
      </c>
      <c r="E106" s="111">
        <v>3061.76</v>
      </c>
      <c r="F106" s="60" t="s">
        <v>12</v>
      </c>
    </row>
    <row r="107" spans="2:6" ht="12.5">
      <c r="B107" s="127">
        <v>0.52094907407407409</v>
      </c>
      <c r="C107" s="128">
        <v>140</v>
      </c>
      <c r="D107" s="129">
        <v>33.26</v>
      </c>
      <c r="E107" s="111">
        <v>4656.3999999999996</v>
      </c>
      <c r="F107" s="60" t="s">
        <v>12</v>
      </c>
    </row>
    <row r="108" spans="2:6" ht="12.5">
      <c r="B108" s="127">
        <v>0.52457175925925925</v>
      </c>
      <c r="C108" s="128">
        <v>94</v>
      </c>
      <c r="D108" s="129">
        <v>33.299999999999997</v>
      </c>
      <c r="E108" s="111">
        <v>3130.2</v>
      </c>
      <c r="F108" s="60" t="s">
        <v>12</v>
      </c>
    </row>
    <row r="109" spans="2:6" ht="12.5">
      <c r="B109" s="127">
        <v>0.52560185185185182</v>
      </c>
      <c r="C109" s="128">
        <v>124</v>
      </c>
      <c r="D109" s="129">
        <v>33.340000000000003</v>
      </c>
      <c r="E109" s="111">
        <v>4134.1600000000008</v>
      </c>
      <c r="F109" s="60" t="s">
        <v>12</v>
      </c>
    </row>
    <row r="110" spans="2:6" ht="12.5">
      <c r="B110" s="127">
        <v>0.53396990740740746</v>
      </c>
      <c r="C110" s="128">
        <v>170</v>
      </c>
      <c r="D110" s="129">
        <v>33.380000000000003</v>
      </c>
      <c r="E110" s="111">
        <v>5674.6</v>
      </c>
      <c r="F110" s="60" t="s">
        <v>12</v>
      </c>
    </row>
    <row r="111" spans="2:6" ht="12.5">
      <c r="B111" s="127">
        <v>0.53396990740740746</v>
      </c>
      <c r="C111" s="128">
        <v>26</v>
      </c>
      <c r="D111" s="129">
        <v>33.380000000000003</v>
      </c>
      <c r="E111" s="111">
        <v>867.88000000000011</v>
      </c>
      <c r="F111" s="60" t="s">
        <v>12</v>
      </c>
    </row>
    <row r="112" spans="2:6" ht="12.5">
      <c r="B112" s="127">
        <v>0.53781250000000003</v>
      </c>
      <c r="C112" s="128">
        <v>127</v>
      </c>
      <c r="D112" s="129">
        <v>33.380000000000003</v>
      </c>
      <c r="E112" s="111">
        <v>4239.26</v>
      </c>
      <c r="F112" s="60" t="s">
        <v>12</v>
      </c>
    </row>
    <row r="113" spans="2:6" ht="12.5">
      <c r="B113" s="127">
        <v>0.5382986111111111</v>
      </c>
      <c r="C113" s="128">
        <v>88</v>
      </c>
      <c r="D113" s="129">
        <v>33.36</v>
      </c>
      <c r="E113" s="111">
        <v>2935.68</v>
      </c>
      <c r="F113" s="60" t="s">
        <v>12</v>
      </c>
    </row>
    <row r="114" spans="2:6" ht="12.5">
      <c r="B114" s="127">
        <v>0.5384606481481482</v>
      </c>
      <c r="C114" s="128">
        <v>92</v>
      </c>
      <c r="D114" s="129">
        <v>33.340000000000003</v>
      </c>
      <c r="E114" s="111">
        <v>3067.28</v>
      </c>
      <c r="F114" s="60" t="s">
        <v>12</v>
      </c>
    </row>
    <row r="115" spans="2:6" ht="12.5">
      <c r="B115" s="127">
        <v>0.54216435185185186</v>
      </c>
      <c r="C115" s="128">
        <v>130</v>
      </c>
      <c r="D115" s="129">
        <v>33.200000000000003</v>
      </c>
      <c r="E115" s="111">
        <v>4316</v>
      </c>
      <c r="F115" s="60" t="s">
        <v>12</v>
      </c>
    </row>
    <row r="116" spans="2:6" ht="12.5">
      <c r="B116" s="127">
        <v>0.54363425925925923</v>
      </c>
      <c r="C116" s="128">
        <v>129</v>
      </c>
      <c r="D116" s="129">
        <v>33.159999999999997</v>
      </c>
      <c r="E116" s="111">
        <v>4277.6399999999994</v>
      </c>
      <c r="F116" s="60" t="s">
        <v>12</v>
      </c>
    </row>
    <row r="117" spans="2:6" ht="12.5">
      <c r="B117" s="127">
        <v>0.54826388888888888</v>
      </c>
      <c r="C117" s="128">
        <v>153</v>
      </c>
      <c r="D117" s="129">
        <v>33.22</v>
      </c>
      <c r="E117" s="111">
        <v>5082.66</v>
      </c>
      <c r="F117" s="60" t="s">
        <v>12</v>
      </c>
    </row>
    <row r="118" spans="2:6" ht="12.5">
      <c r="B118" s="127">
        <v>0.55171296296296302</v>
      </c>
      <c r="C118" s="128">
        <v>91</v>
      </c>
      <c r="D118" s="129">
        <v>33.18</v>
      </c>
      <c r="E118" s="111">
        <v>3019.38</v>
      </c>
      <c r="F118" s="60" t="s">
        <v>12</v>
      </c>
    </row>
    <row r="119" spans="2:6" ht="12.5">
      <c r="B119" s="127">
        <v>0.55478009259259264</v>
      </c>
      <c r="C119" s="128">
        <v>155</v>
      </c>
      <c r="D119" s="129">
        <v>33.200000000000003</v>
      </c>
      <c r="E119" s="111">
        <v>5146</v>
      </c>
      <c r="F119" s="60" t="s">
        <v>12</v>
      </c>
    </row>
    <row r="120" spans="2:6" ht="12.5">
      <c r="B120" s="127">
        <v>0.55681712962962959</v>
      </c>
      <c r="C120" s="128">
        <v>87</v>
      </c>
      <c r="D120" s="129">
        <v>33.159999999999997</v>
      </c>
      <c r="E120" s="111">
        <v>2884.9199999999996</v>
      </c>
      <c r="F120" s="60" t="s">
        <v>12</v>
      </c>
    </row>
    <row r="121" spans="2:6" ht="12.5">
      <c r="B121" s="127">
        <v>0.56370370370370371</v>
      </c>
      <c r="C121" s="128">
        <v>135</v>
      </c>
      <c r="D121" s="129">
        <v>33.200000000000003</v>
      </c>
      <c r="E121" s="111">
        <v>4482</v>
      </c>
      <c r="F121" s="60" t="s">
        <v>12</v>
      </c>
    </row>
    <row r="122" spans="2:6" ht="12.5">
      <c r="B122" s="127">
        <v>0.56736111111111109</v>
      </c>
      <c r="C122" s="128">
        <v>166</v>
      </c>
      <c r="D122" s="129">
        <v>33.18</v>
      </c>
      <c r="E122" s="111">
        <v>5507.88</v>
      </c>
      <c r="F122" s="60" t="s">
        <v>12</v>
      </c>
    </row>
    <row r="123" spans="2:6" ht="12.5">
      <c r="B123" s="127">
        <v>0.57504629629629633</v>
      </c>
      <c r="C123" s="128">
        <v>291</v>
      </c>
      <c r="D123" s="129">
        <v>33.22</v>
      </c>
      <c r="E123" s="111">
        <v>9667.02</v>
      </c>
      <c r="F123" s="60" t="s">
        <v>12</v>
      </c>
    </row>
    <row r="124" spans="2:6" ht="12.5">
      <c r="B124" s="127">
        <v>0.57504629629629633</v>
      </c>
      <c r="C124" s="128">
        <v>6</v>
      </c>
      <c r="D124" s="129">
        <v>33.22</v>
      </c>
      <c r="E124" s="111">
        <v>199.32</v>
      </c>
      <c r="F124" s="60" t="s">
        <v>12</v>
      </c>
    </row>
    <row r="125" spans="2:6" ht="12.5">
      <c r="B125" s="127">
        <v>0.57640046296296299</v>
      </c>
      <c r="C125" s="128">
        <v>90</v>
      </c>
      <c r="D125" s="129">
        <v>33.200000000000003</v>
      </c>
      <c r="E125" s="111">
        <v>2988.0000000000005</v>
      </c>
      <c r="F125" s="60" t="s">
        <v>12</v>
      </c>
    </row>
    <row r="126" spans="2:6" ht="12.5">
      <c r="B126" s="127">
        <v>0.57817129629629627</v>
      </c>
      <c r="C126" s="128">
        <v>139</v>
      </c>
      <c r="D126" s="129">
        <v>33.18</v>
      </c>
      <c r="E126" s="111">
        <v>4612.0199999999995</v>
      </c>
      <c r="F126" s="60" t="s">
        <v>12</v>
      </c>
    </row>
    <row r="127" spans="2:6" ht="12.5">
      <c r="B127" s="127">
        <v>0.57908564814814811</v>
      </c>
      <c r="C127" s="128">
        <v>93</v>
      </c>
      <c r="D127" s="129">
        <v>33.159999999999997</v>
      </c>
      <c r="E127" s="111">
        <v>3083.8799999999997</v>
      </c>
      <c r="F127" s="60" t="s">
        <v>12</v>
      </c>
    </row>
    <row r="128" spans="2:6" ht="12.5">
      <c r="B128" s="127">
        <v>0.58483796296296298</v>
      </c>
      <c r="C128" s="128">
        <v>144</v>
      </c>
      <c r="D128" s="129">
        <v>33.18</v>
      </c>
      <c r="E128" s="111">
        <v>4777.92</v>
      </c>
      <c r="F128" s="60" t="s">
        <v>12</v>
      </c>
    </row>
    <row r="129" spans="2:6" ht="12.5">
      <c r="B129" s="127">
        <v>0.58618055555555559</v>
      </c>
      <c r="C129" s="128">
        <v>90</v>
      </c>
      <c r="D129" s="129">
        <v>33.159999999999997</v>
      </c>
      <c r="E129" s="111">
        <v>2984.3999999999996</v>
      </c>
      <c r="F129" s="60" t="s">
        <v>12</v>
      </c>
    </row>
    <row r="130" spans="2:6" ht="12.5">
      <c r="B130" s="127">
        <v>0.5866203703703704</v>
      </c>
      <c r="C130" s="128">
        <v>114</v>
      </c>
      <c r="D130" s="129">
        <v>33.14</v>
      </c>
      <c r="E130" s="111">
        <v>3777.96</v>
      </c>
      <c r="F130" s="60" t="s">
        <v>12</v>
      </c>
    </row>
    <row r="131" spans="2:6" ht="12.5">
      <c r="B131" s="127">
        <v>0.59010416666666665</v>
      </c>
      <c r="C131" s="128">
        <v>107</v>
      </c>
      <c r="D131" s="129">
        <v>32.880000000000003</v>
      </c>
      <c r="E131" s="111">
        <v>3518.1600000000003</v>
      </c>
      <c r="F131" s="60" t="s">
        <v>12</v>
      </c>
    </row>
    <row r="132" spans="2:6" ht="12.5">
      <c r="B132" s="127">
        <v>0.59358796296296301</v>
      </c>
      <c r="C132" s="128">
        <v>94</v>
      </c>
      <c r="D132" s="129">
        <v>32.82</v>
      </c>
      <c r="E132" s="111">
        <v>3085.08</v>
      </c>
      <c r="F132" s="60" t="s">
        <v>12</v>
      </c>
    </row>
    <row r="133" spans="2:6" ht="12.5">
      <c r="B133" s="127">
        <v>0.594212962962963</v>
      </c>
      <c r="C133" s="128">
        <v>122</v>
      </c>
      <c r="D133" s="129">
        <v>32.799999999999997</v>
      </c>
      <c r="E133" s="111">
        <v>4001.5999999999995</v>
      </c>
      <c r="F133" s="60" t="s">
        <v>12</v>
      </c>
    </row>
    <row r="134" spans="2:6" ht="12.5">
      <c r="B134" s="127">
        <v>0.59589120370370374</v>
      </c>
      <c r="C134" s="128">
        <v>119</v>
      </c>
      <c r="D134" s="129">
        <v>32.82</v>
      </c>
      <c r="E134" s="111">
        <v>3905.58</v>
      </c>
      <c r="F134" s="60" t="s">
        <v>12</v>
      </c>
    </row>
    <row r="135" spans="2:6" ht="12.5">
      <c r="B135" s="127">
        <v>0.59682870370370367</v>
      </c>
      <c r="C135" s="128">
        <v>1</v>
      </c>
      <c r="D135" s="129">
        <v>32.82</v>
      </c>
      <c r="E135" s="111">
        <v>32.82</v>
      </c>
      <c r="F135" s="60" t="s">
        <v>12</v>
      </c>
    </row>
    <row r="136" spans="2:6" ht="12.5">
      <c r="B136" s="127">
        <v>0.60086805555555556</v>
      </c>
      <c r="C136" s="128">
        <v>128</v>
      </c>
      <c r="D136" s="129">
        <v>32.799999999999997</v>
      </c>
      <c r="E136" s="111">
        <v>4198.3999999999996</v>
      </c>
      <c r="F136" s="60" t="s">
        <v>12</v>
      </c>
    </row>
    <row r="137" spans="2:6" ht="12.5">
      <c r="B137" s="127">
        <v>0.60092592592592597</v>
      </c>
      <c r="C137" s="128">
        <v>114</v>
      </c>
      <c r="D137" s="129">
        <v>32.78</v>
      </c>
      <c r="E137" s="111">
        <v>3736.92</v>
      </c>
      <c r="F137" s="60" t="s">
        <v>12</v>
      </c>
    </row>
    <row r="138" spans="2:6" ht="12.5">
      <c r="B138" s="127">
        <v>0.60400462962962964</v>
      </c>
      <c r="C138" s="128">
        <v>170</v>
      </c>
      <c r="D138" s="129">
        <v>32.72</v>
      </c>
      <c r="E138" s="111">
        <v>5562.4</v>
      </c>
      <c r="F138" s="60" t="s">
        <v>12</v>
      </c>
    </row>
    <row r="139" spans="2:6" ht="12.5">
      <c r="B139" s="127">
        <v>0.60692129629629632</v>
      </c>
      <c r="C139" s="128">
        <v>152</v>
      </c>
      <c r="D139" s="129">
        <v>32.74</v>
      </c>
      <c r="E139" s="111">
        <v>4976.4800000000005</v>
      </c>
      <c r="F139" s="60" t="s">
        <v>12</v>
      </c>
    </row>
    <row r="140" spans="2:6" ht="12.5">
      <c r="B140" s="127">
        <v>0.61012731481481486</v>
      </c>
      <c r="C140" s="128">
        <v>94</v>
      </c>
      <c r="D140" s="129">
        <v>32.700000000000003</v>
      </c>
      <c r="E140" s="111">
        <v>3073.8</v>
      </c>
      <c r="F140" s="60" t="s">
        <v>12</v>
      </c>
    </row>
    <row r="141" spans="2:6" ht="12.5">
      <c r="B141" s="127">
        <v>0.61053240740740744</v>
      </c>
      <c r="C141" s="128">
        <v>136</v>
      </c>
      <c r="D141" s="129">
        <v>32.659999999999997</v>
      </c>
      <c r="E141" s="111">
        <v>4441.7599999999993</v>
      </c>
      <c r="F141" s="60" t="s">
        <v>12</v>
      </c>
    </row>
    <row r="142" spans="2:6" ht="12.5">
      <c r="B142" s="127">
        <v>0.6127083333333333</v>
      </c>
      <c r="C142" s="128">
        <v>140</v>
      </c>
      <c r="D142" s="129">
        <v>32.64</v>
      </c>
      <c r="E142" s="111">
        <v>4569.6000000000004</v>
      </c>
      <c r="F142" s="60" t="s">
        <v>12</v>
      </c>
    </row>
    <row r="143" spans="2:6" ht="12.5">
      <c r="B143" s="127">
        <v>0.61438657407407404</v>
      </c>
      <c r="C143" s="128">
        <v>98</v>
      </c>
      <c r="D143" s="129">
        <v>32.619999999999997</v>
      </c>
      <c r="E143" s="111">
        <v>3196.7599999999998</v>
      </c>
      <c r="F143" s="60" t="s">
        <v>12</v>
      </c>
    </row>
    <row r="144" spans="2:6" ht="12.5">
      <c r="B144" s="127">
        <v>0.61895833333333339</v>
      </c>
      <c r="C144" s="128">
        <v>178</v>
      </c>
      <c r="D144" s="129">
        <v>32.6</v>
      </c>
      <c r="E144" s="111">
        <v>5802.8</v>
      </c>
      <c r="F144" s="60" t="s">
        <v>12</v>
      </c>
    </row>
    <row r="145" spans="2:6" ht="12.5">
      <c r="B145" s="127">
        <v>0.62034722222222227</v>
      </c>
      <c r="C145" s="128">
        <v>88</v>
      </c>
      <c r="D145" s="129">
        <v>32.56</v>
      </c>
      <c r="E145" s="111">
        <v>2865.28</v>
      </c>
      <c r="F145" s="60" t="s">
        <v>12</v>
      </c>
    </row>
    <row r="146" spans="2:6" ht="12.5">
      <c r="B146" s="127">
        <v>0.62428240740740737</v>
      </c>
      <c r="C146" s="128">
        <v>432</v>
      </c>
      <c r="D146" s="129">
        <v>32.619999999999997</v>
      </c>
      <c r="E146" s="111">
        <v>14091.839999999998</v>
      </c>
      <c r="F146" s="60" t="s">
        <v>12</v>
      </c>
    </row>
    <row r="147" spans="2:6" ht="12.5">
      <c r="B147" s="127">
        <v>0.62535879629629632</v>
      </c>
      <c r="C147" s="128">
        <v>138</v>
      </c>
      <c r="D147" s="129">
        <v>32.6</v>
      </c>
      <c r="E147" s="111">
        <v>4498.8</v>
      </c>
      <c r="F147" s="60" t="s">
        <v>12</v>
      </c>
    </row>
    <row r="148" spans="2:6" ht="12.5">
      <c r="B148" s="109">
        <v>0.62842592592592594</v>
      </c>
      <c r="C148" s="128">
        <v>207</v>
      </c>
      <c r="D148" s="129">
        <v>32.619999999999997</v>
      </c>
      <c r="E148" s="111">
        <v>6752.3399999999992</v>
      </c>
      <c r="F148" s="60" t="s">
        <v>12</v>
      </c>
    </row>
    <row r="149" spans="2:6" ht="12.5">
      <c r="B149" s="109">
        <v>0.63199074074074069</v>
      </c>
      <c r="C149" s="128">
        <v>81</v>
      </c>
      <c r="D149" s="129">
        <v>32.6</v>
      </c>
      <c r="E149" s="111">
        <v>2640.6</v>
      </c>
      <c r="F149" s="60" t="s">
        <v>12</v>
      </c>
    </row>
    <row r="150" spans="2:6" ht="12.5">
      <c r="B150" s="109">
        <v>0.63199074074074069</v>
      </c>
      <c r="C150" s="128">
        <v>15</v>
      </c>
      <c r="D150" s="129">
        <v>32.6</v>
      </c>
      <c r="E150" s="111">
        <v>489</v>
      </c>
      <c r="F150" s="60" t="s">
        <v>12</v>
      </c>
    </row>
    <row r="151" spans="2:6" ht="12.5">
      <c r="B151" s="109">
        <v>0.63322916666666662</v>
      </c>
      <c r="C151" s="128">
        <v>134</v>
      </c>
      <c r="D151" s="129">
        <v>32.58</v>
      </c>
      <c r="E151" s="111">
        <v>4365.7199999999993</v>
      </c>
      <c r="F151" s="60" t="s">
        <v>12</v>
      </c>
    </row>
    <row r="152" spans="2:6" ht="12.5">
      <c r="B152" s="109">
        <v>0.63587962962962963</v>
      </c>
      <c r="C152" s="128">
        <v>266</v>
      </c>
      <c r="D152" s="129">
        <v>32.6</v>
      </c>
      <c r="E152" s="111">
        <v>8671.6</v>
      </c>
      <c r="F152" s="60" t="s">
        <v>12</v>
      </c>
    </row>
    <row r="153" spans="2:6" ht="12.5">
      <c r="B153" s="109">
        <v>0.63700231481481484</v>
      </c>
      <c r="C153" s="128">
        <v>91</v>
      </c>
      <c r="D153" s="129">
        <v>32.58</v>
      </c>
      <c r="E153" s="111">
        <v>2964.7799999999997</v>
      </c>
      <c r="F153" s="60" t="s">
        <v>12</v>
      </c>
    </row>
    <row r="154" spans="2:6" ht="12.5">
      <c r="B154" s="109">
        <v>0.63813657407407409</v>
      </c>
      <c r="C154" s="128">
        <v>91</v>
      </c>
      <c r="D154" s="129">
        <v>32.520000000000003</v>
      </c>
      <c r="E154" s="111">
        <v>2959.32</v>
      </c>
      <c r="F154" s="60" t="s">
        <v>12</v>
      </c>
    </row>
    <row r="155" spans="2:6" ht="12.5">
      <c r="B155" s="109">
        <v>0.64103009259259258</v>
      </c>
      <c r="C155" s="128">
        <v>88</v>
      </c>
      <c r="D155" s="129">
        <v>32.5</v>
      </c>
      <c r="E155" s="111">
        <v>2860</v>
      </c>
      <c r="F155" s="60" t="s">
        <v>12</v>
      </c>
    </row>
    <row r="156" spans="2:6" ht="12.5">
      <c r="B156" s="109">
        <v>0.64184027777777775</v>
      </c>
      <c r="C156" s="128">
        <v>199</v>
      </c>
      <c r="D156" s="129">
        <v>32.5</v>
      </c>
      <c r="E156" s="111">
        <v>6467.5</v>
      </c>
      <c r="F156" s="60" t="s">
        <v>12</v>
      </c>
    </row>
    <row r="157" spans="2:6" ht="12.5">
      <c r="B157" s="109">
        <v>0.64306712962962964</v>
      </c>
      <c r="C157" s="128">
        <v>143</v>
      </c>
      <c r="D157" s="129">
        <v>32.5</v>
      </c>
      <c r="E157" s="111">
        <v>4647.5</v>
      </c>
      <c r="F157" s="60" t="s">
        <v>12</v>
      </c>
    </row>
    <row r="158" spans="2:6" ht="12.5">
      <c r="B158" s="109">
        <v>0.64413194444444444</v>
      </c>
      <c r="C158" s="128">
        <v>141</v>
      </c>
      <c r="D158" s="129">
        <v>32.479999999999997</v>
      </c>
      <c r="E158" s="111">
        <v>4579.6799999999994</v>
      </c>
      <c r="F158" s="60" t="s">
        <v>12</v>
      </c>
    </row>
    <row r="159" spans="2:6" ht="12.5">
      <c r="B159" s="109">
        <v>0.64413194444444444</v>
      </c>
      <c r="C159" s="128">
        <v>110</v>
      </c>
      <c r="D159" s="129">
        <v>32.479999999999997</v>
      </c>
      <c r="E159" s="111">
        <v>3572.7999999999997</v>
      </c>
      <c r="F159" s="60" t="s">
        <v>12</v>
      </c>
    </row>
    <row r="160" spans="2:6" ht="12.5">
      <c r="B160" s="109">
        <v>0.64604166666666663</v>
      </c>
      <c r="C160" s="128">
        <v>617</v>
      </c>
      <c r="D160" s="129">
        <v>32.46</v>
      </c>
      <c r="E160" s="111">
        <v>20027.82</v>
      </c>
      <c r="F160" s="60" t="s">
        <v>12</v>
      </c>
    </row>
    <row r="161" spans="2:6" ht="12.5">
      <c r="B161" s="109">
        <v>0.64835648148148151</v>
      </c>
      <c r="C161" s="128">
        <v>441</v>
      </c>
      <c r="D161" s="129">
        <v>32.520000000000003</v>
      </c>
      <c r="E161" s="111">
        <v>14341.320000000002</v>
      </c>
      <c r="F161" s="60" t="s">
        <v>12</v>
      </c>
    </row>
    <row r="162" spans="2:6" ht="12.5">
      <c r="B162" s="109">
        <v>0.64930555555555558</v>
      </c>
      <c r="C162" s="128">
        <v>115</v>
      </c>
      <c r="D162" s="129">
        <v>32.5</v>
      </c>
      <c r="E162" s="111">
        <v>3737.5</v>
      </c>
      <c r="F162" s="60" t="s">
        <v>12</v>
      </c>
    </row>
    <row r="163" spans="2:6" ht="12.5">
      <c r="B163" s="109">
        <v>0.65068287037037043</v>
      </c>
      <c r="C163" s="128">
        <v>1</v>
      </c>
      <c r="D163" s="129">
        <v>32.520000000000003</v>
      </c>
      <c r="E163" s="111">
        <v>32.520000000000003</v>
      </c>
      <c r="F163" s="60" t="s">
        <v>12</v>
      </c>
    </row>
    <row r="164" spans="2:6" ht="12.5">
      <c r="B164" s="109">
        <v>0.65068287037037043</v>
      </c>
      <c r="C164" s="128">
        <v>1</v>
      </c>
      <c r="D164" s="129">
        <v>32.520000000000003</v>
      </c>
      <c r="E164" s="111">
        <v>32.520000000000003</v>
      </c>
      <c r="F164" s="60" t="s">
        <v>12</v>
      </c>
    </row>
    <row r="165" spans="2:6" ht="12.5">
      <c r="B165" s="109">
        <v>0.6507060185185185</v>
      </c>
      <c r="C165" s="128">
        <v>235</v>
      </c>
      <c r="D165" s="129">
        <v>32.520000000000003</v>
      </c>
      <c r="E165" s="111">
        <v>7642.2000000000007</v>
      </c>
      <c r="F165" s="60" t="s">
        <v>12</v>
      </c>
    </row>
    <row r="166" spans="2:6" ht="12.5">
      <c r="B166" s="109">
        <v>0.65127314814814818</v>
      </c>
      <c r="C166" s="128">
        <v>41</v>
      </c>
      <c r="D166" s="129">
        <v>32.46</v>
      </c>
      <c r="E166" s="111">
        <v>1330.8600000000001</v>
      </c>
      <c r="F166" s="60" t="s">
        <v>12</v>
      </c>
    </row>
    <row r="167" spans="2:6" ht="12.5">
      <c r="B167" s="109">
        <v>0.65127314814814818</v>
      </c>
      <c r="C167" s="128">
        <v>78</v>
      </c>
      <c r="D167" s="129">
        <v>32.46</v>
      </c>
      <c r="E167" s="111">
        <v>2531.88</v>
      </c>
      <c r="F167" s="60" t="s">
        <v>12</v>
      </c>
    </row>
    <row r="168" spans="2:6" ht="12.5">
      <c r="B168" s="109">
        <v>0.65252314814814816</v>
      </c>
      <c r="C168" s="128">
        <v>279</v>
      </c>
      <c r="D168" s="129">
        <v>32.6</v>
      </c>
      <c r="E168" s="111">
        <v>9095.4</v>
      </c>
      <c r="F168" s="60" t="s">
        <v>12</v>
      </c>
    </row>
    <row r="169" spans="2:6" ht="12.5">
      <c r="B169" s="109">
        <v>0.65337962962962959</v>
      </c>
      <c r="C169" s="128">
        <v>123</v>
      </c>
      <c r="D169" s="129">
        <v>32.58</v>
      </c>
      <c r="E169" s="111">
        <v>4007.3399999999997</v>
      </c>
      <c r="F169" s="60" t="s">
        <v>12</v>
      </c>
    </row>
    <row r="170" spans="2:6" ht="12.5">
      <c r="B170" s="109">
        <v>0.6542824074074074</v>
      </c>
      <c r="C170" s="128">
        <v>43</v>
      </c>
      <c r="D170" s="129">
        <v>32.619999999999997</v>
      </c>
      <c r="E170" s="111">
        <v>1402.6599999999999</v>
      </c>
      <c r="F170" s="60" t="s">
        <v>12</v>
      </c>
    </row>
    <row r="171" spans="2:6" ht="12.5">
      <c r="B171" s="109">
        <v>0.6542824074074074</v>
      </c>
      <c r="C171" s="128">
        <v>85</v>
      </c>
      <c r="D171" s="129">
        <v>32.619999999999997</v>
      </c>
      <c r="E171" s="111">
        <v>2772.7</v>
      </c>
      <c r="F171" s="60" t="s">
        <v>12</v>
      </c>
    </row>
    <row r="172" spans="2:6" ht="12.5">
      <c r="B172" s="109">
        <v>0.65495370370370365</v>
      </c>
      <c r="C172" s="128">
        <v>127</v>
      </c>
      <c r="D172" s="129">
        <v>32.6</v>
      </c>
      <c r="E172" s="111">
        <v>4140.2</v>
      </c>
      <c r="F172" s="60" t="s">
        <v>12</v>
      </c>
    </row>
    <row r="173" spans="2:6" ht="12.5">
      <c r="B173" s="109">
        <v>0.65495370370370365</v>
      </c>
      <c r="C173" s="128">
        <v>1</v>
      </c>
      <c r="D173" s="129">
        <v>32.6</v>
      </c>
      <c r="E173" s="111">
        <v>32.6</v>
      </c>
      <c r="F173" s="60" t="s">
        <v>12</v>
      </c>
    </row>
    <row r="174" spans="2:6" ht="12.5">
      <c r="B174" s="109">
        <v>0.65648148148148144</v>
      </c>
      <c r="C174" s="128">
        <v>200</v>
      </c>
      <c r="D174" s="129">
        <v>32.619999999999997</v>
      </c>
      <c r="E174" s="111">
        <v>6523.9999999999991</v>
      </c>
      <c r="F174" s="60" t="s">
        <v>12</v>
      </c>
    </row>
    <row r="175" spans="2:6" ht="12.5">
      <c r="B175" s="109">
        <v>0.65716435185185185</v>
      </c>
      <c r="C175" s="128">
        <v>107</v>
      </c>
      <c r="D175" s="129">
        <v>32.6</v>
      </c>
      <c r="E175" s="111">
        <v>3488.2000000000003</v>
      </c>
      <c r="F175" s="60" t="s">
        <v>12</v>
      </c>
    </row>
    <row r="176" spans="2:6" ht="12.5">
      <c r="B176" s="109">
        <v>0.65832175925925929</v>
      </c>
      <c r="C176" s="128">
        <v>23</v>
      </c>
      <c r="D176" s="129">
        <v>32.56</v>
      </c>
      <c r="E176" s="111">
        <v>748.88000000000011</v>
      </c>
      <c r="F176" s="60" t="s">
        <v>12</v>
      </c>
    </row>
    <row r="177" spans="2:6" ht="12.5">
      <c r="B177" s="109">
        <v>0.6592824074074074</v>
      </c>
      <c r="C177" s="128">
        <v>252</v>
      </c>
      <c r="D177" s="129">
        <v>32.659999999999997</v>
      </c>
      <c r="E177" s="111">
        <v>8230.32</v>
      </c>
      <c r="F177" s="60" t="s">
        <v>12</v>
      </c>
    </row>
    <row r="178" spans="2:6" ht="12.5">
      <c r="B178" s="109">
        <v>0.6592824074074074</v>
      </c>
      <c r="C178" s="128">
        <v>48</v>
      </c>
      <c r="D178" s="129">
        <v>32.659999999999997</v>
      </c>
      <c r="E178" s="111">
        <v>1567.6799999999998</v>
      </c>
      <c r="F178" s="60" t="s">
        <v>12</v>
      </c>
    </row>
    <row r="179" spans="2:6" ht="12.5">
      <c r="B179" s="109">
        <v>0.66041666666666665</v>
      </c>
      <c r="C179" s="128">
        <v>177</v>
      </c>
      <c r="D179" s="129">
        <v>32.76</v>
      </c>
      <c r="E179" s="111">
        <v>5798.5199999999995</v>
      </c>
      <c r="F179" s="60" t="s">
        <v>12</v>
      </c>
    </row>
    <row r="180" spans="2:6" ht="12.5">
      <c r="B180" s="109">
        <v>0.66226851851851853</v>
      </c>
      <c r="C180" s="128">
        <v>222</v>
      </c>
      <c r="D180" s="129">
        <v>32.76</v>
      </c>
      <c r="E180" s="111">
        <v>7272.7199999999993</v>
      </c>
      <c r="F180" s="60" t="s">
        <v>12</v>
      </c>
    </row>
    <row r="181" spans="2:6" ht="12.5">
      <c r="B181" s="109">
        <v>0.66368055555555561</v>
      </c>
      <c r="C181" s="128">
        <v>108</v>
      </c>
      <c r="D181" s="129">
        <v>32.76</v>
      </c>
      <c r="E181" s="111">
        <v>3538.08</v>
      </c>
      <c r="F181" s="60" t="s">
        <v>12</v>
      </c>
    </row>
    <row r="182" spans="2:6" ht="12.5">
      <c r="B182" s="109">
        <v>0.66410879629629627</v>
      </c>
      <c r="C182" s="128">
        <v>96</v>
      </c>
      <c r="D182" s="129">
        <v>32.72</v>
      </c>
      <c r="E182" s="111">
        <v>3141.12</v>
      </c>
      <c r="F182" s="60" t="s">
        <v>12</v>
      </c>
    </row>
    <row r="183" spans="2:6" ht="12.5">
      <c r="B183" s="109">
        <v>0.66635416666666669</v>
      </c>
      <c r="C183" s="128">
        <v>130</v>
      </c>
      <c r="D183" s="129">
        <v>32.72</v>
      </c>
      <c r="E183" s="111">
        <v>4253.5999999999995</v>
      </c>
      <c r="F183" s="60" t="s">
        <v>12</v>
      </c>
    </row>
    <row r="184" spans="2:6" ht="12.5">
      <c r="B184" s="109">
        <v>0.666412037037037</v>
      </c>
      <c r="C184" s="128">
        <v>254</v>
      </c>
      <c r="D184" s="129">
        <v>32.6</v>
      </c>
      <c r="E184" s="111">
        <v>8280.4</v>
      </c>
      <c r="F184" s="60" t="s">
        <v>12</v>
      </c>
    </row>
    <row r="185" spans="2:6" ht="12.5">
      <c r="B185" s="109">
        <v>0.66890046296296302</v>
      </c>
      <c r="C185" s="128">
        <v>344</v>
      </c>
      <c r="D185" s="129">
        <v>32.64</v>
      </c>
      <c r="E185" s="111">
        <v>11228.16</v>
      </c>
      <c r="F185" s="60" t="s">
        <v>12</v>
      </c>
    </row>
    <row r="186" spans="2:6" ht="12.5">
      <c r="B186" s="109">
        <v>0.66979166666666667</v>
      </c>
      <c r="C186" s="128">
        <v>176</v>
      </c>
      <c r="D186" s="129">
        <v>32.58</v>
      </c>
      <c r="E186" s="111">
        <v>5734.08</v>
      </c>
      <c r="F186" s="60" t="s">
        <v>12</v>
      </c>
    </row>
    <row r="187" spans="2:6" ht="12.5">
      <c r="B187" s="109">
        <v>0.67046296296296293</v>
      </c>
      <c r="C187" s="128">
        <v>88</v>
      </c>
      <c r="D187" s="129">
        <v>32.5</v>
      </c>
      <c r="E187" s="111">
        <v>2860</v>
      </c>
      <c r="F187" s="60" t="s">
        <v>12</v>
      </c>
    </row>
    <row r="188" spans="2:6" ht="12.5">
      <c r="B188" s="109">
        <v>0.67170138888888886</v>
      </c>
      <c r="C188" s="128">
        <v>142</v>
      </c>
      <c r="D188" s="129">
        <v>32.44</v>
      </c>
      <c r="E188" s="111">
        <v>4606.4799999999996</v>
      </c>
      <c r="F188" s="60" t="s">
        <v>12</v>
      </c>
    </row>
    <row r="189" spans="2:6" ht="12.5">
      <c r="B189" s="109">
        <v>0.67260416666666667</v>
      </c>
      <c r="C189" s="128">
        <v>48</v>
      </c>
      <c r="D189" s="129">
        <v>32.36</v>
      </c>
      <c r="E189" s="111">
        <v>1553.28</v>
      </c>
      <c r="F189" s="60" t="s">
        <v>12</v>
      </c>
    </row>
    <row r="190" spans="2:6" ht="12.5">
      <c r="B190" s="109">
        <v>0.67297453703703702</v>
      </c>
      <c r="C190" s="128">
        <v>1</v>
      </c>
      <c r="D190" s="129">
        <v>32.36</v>
      </c>
      <c r="E190" s="111">
        <v>32.36</v>
      </c>
      <c r="F190" s="60" t="s">
        <v>12</v>
      </c>
    </row>
    <row r="191" spans="2:6" ht="12.5">
      <c r="B191" s="109">
        <v>0.67297453703703702</v>
      </c>
      <c r="C191" s="128">
        <v>41</v>
      </c>
      <c r="D191" s="129">
        <v>32.36</v>
      </c>
      <c r="E191" s="111">
        <v>1326.76</v>
      </c>
      <c r="F191" s="60" t="s">
        <v>12</v>
      </c>
    </row>
    <row r="192" spans="2:6" ht="12.5">
      <c r="B192" s="109">
        <v>0.67361111111111116</v>
      </c>
      <c r="C192" s="128">
        <v>208</v>
      </c>
      <c r="D192" s="129">
        <v>32.380000000000003</v>
      </c>
      <c r="E192" s="111">
        <v>6735.0400000000009</v>
      </c>
      <c r="F192" s="60" t="s">
        <v>12</v>
      </c>
    </row>
    <row r="193" spans="2:6" ht="12.5">
      <c r="B193" s="109">
        <v>0.67452546296296301</v>
      </c>
      <c r="C193" s="128">
        <v>106</v>
      </c>
      <c r="D193" s="129">
        <v>32.340000000000003</v>
      </c>
      <c r="E193" s="111">
        <v>3428.0400000000004</v>
      </c>
      <c r="F193" s="60" t="s">
        <v>12</v>
      </c>
    </row>
    <row r="194" spans="2:6" ht="12.5">
      <c r="B194" s="109">
        <v>0.67552083333333335</v>
      </c>
      <c r="C194" s="128">
        <v>1</v>
      </c>
      <c r="D194" s="129">
        <v>32.340000000000003</v>
      </c>
      <c r="E194" s="111">
        <v>32.340000000000003</v>
      </c>
      <c r="F194" s="60" t="s">
        <v>12</v>
      </c>
    </row>
    <row r="195" spans="2:6" ht="12.5">
      <c r="B195" s="109">
        <v>0.67650462962962965</v>
      </c>
      <c r="C195" s="128">
        <v>143</v>
      </c>
      <c r="D195" s="129">
        <v>32.32</v>
      </c>
      <c r="E195" s="111">
        <v>4621.76</v>
      </c>
      <c r="F195" s="60" t="s">
        <v>12</v>
      </c>
    </row>
    <row r="196" spans="2:6" ht="12.5">
      <c r="B196" s="109">
        <v>0.67751157407407403</v>
      </c>
      <c r="C196" s="128">
        <v>177</v>
      </c>
      <c r="D196" s="129">
        <v>32.299999999999997</v>
      </c>
      <c r="E196" s="111">
        <v>5717.0999999999995</v>
      </c>
      <c r="F196" s="60" t="s">
        <v>12</v>
      </c>
    </row>
    <row r="197" spans="2:6" ht="12.5">
      <c r="B197" s="109">
        <v>0.67760416666666667</v>
      </c>
      <c r="C197" s="128">
        <v>132</v>
      </c>
      <c r="D197" s="129">
        <v>32.26</v>
      </c>
      <c r="E197" s="111">
        <v>4258.32</v>
      </c>
      <c r="F197" s="60" t="s">
        <v>12</v>
      </c>
    </row>
    <row r="198" spans="2:6" ht="12.5">
      <c r="B198" s="109">
        <v>0.67760416666666667</v>
      </c>
      <c r="C198" s="128">
        <v>28</v>
      </c>
      <c r="D198" s="129">
        <v>32.26</v>
      </c>
      <c r="E198" s="111">
        <v>903.28</v>
      </c>
      <c r="F198" s="60" t="s">
        <v>12</v>
      </c>
    </row>
    <row r="199" spans="2:6" ht="12.5">
      <c r="B199" s="109">
        <v>0.68061342592592589</v>
      </c>
      <c r="C199" s="128">
        <v>269</v>
      </c>
      <c r="D199" s="129">
        <v>32.32</v>
      </c>
      <c r="E199" s="111">
        <v>8694.08</v>
      </c>
      <c r="F199" s="60" t="s">
        <v>12</v>
      </c>
    </row>
    <row r="200" spans="2:6" ht="12.5">
      <c r="B200" s="109">
        <v>0.68128472222222225</v>
      </c>
      <c r="C200" s="128">
        <v>138</v>
      </c>
      <c r="D200" s="129">
        <v>32.340000000000003</v>
      </c>
      <c r="E200" s="111">
        <v>4462.92</v>
      </c>
      <c r="F200" s="60" t="s">
        <v>12</v>
      </c>
    </row>
    <row r="201" spans="2:6" ht="12.5">
      <c r="B201" s="109">
        <v>0.68309027777777775</v>
      </c>
      <c r="C201" s="128">
        <v>185</v>
      </c>
      <c r="D201" s="129">
        <v>32.4</v>
      </c>
      <c r="E201" s="111">
        <v>5994</v>
      </c>
      <c r="F201" s="60" t="s">
        <v>12</v>
      </c>
    </row>
    <row r="202" spans="2:6" ht="12.5">
      <c r="B202" s="109">
        <v>0.6831018518518519</v>
      </c>
      <c r="C202" s="128">
        <v>1</v>
      </c>
      <c r="D202" s="129">
        <v>32.4</v>
      </c>
      <c r="E202" s="111">
        <v>32.4</v>
      </c>
      <c r="F202" s="60" t="s">
        <v>12</v>
      </c>
    </row>
    <row r="203" spans="2:6" ht="12.5">
      <c r="B203" s="109">
        <v>0.6852314814814815</v>
      </c>
      <c r="C203" s="128">
        <v>181</v>
      </c>
      <c r="D203" s="129">
        <v>32.380000000000003</v>
      </c>
      <c r="E203" s="111">
        <v>5860.7800000000007</v>
      </c>
      <c r="F203" s="60" t="s">
        <v>12</v>
      </c>
    </row>
    <row r="204" spans="2:6" ht="12.5">
      <c r="B204" s="109">
        <v>0.68615740740740738</v>
      </c>
      <c r="C204" s="128">
        <v>170</v>
      </c>
      <c r="D204" s="129">
        <v>32.4</v>
      </c>
      <c r="E204" s="111">
        <v>5508</v>
      </c>
      <c r="F204" s="60" t="s">
        <v>12</v>
      </c>
    </row>
    <row r="205" spans="2:6" ht="12.5">
      <c r="B205" s="109">
        <v>0.68754629629629627</v>
      </c>
      <c r="C205" s="128">
        <v>76</v>
      </c>
      <c r="D205" s="129">
        <v>32.28</v>
      </c>
      <c r="E205" s="111">
        <v>2453.2800000000002</v>
      </c>
      <c r="F205" s="60" t="s">
        <v>12</v>
      </c>
    </row>
    <row r="206" spans="2:6" ht="12.5">
      <c r="B206" s="109">
        <v>0.68785879629629632</v>
      </c>
      <c r="C206" s="128">
        <v>38</v>
      </c>
      <c r="D206" s="129">
        <v>32.28</v>
      </c>
      <c r="E206" s="111">
        <v>1226.6400000000001</v>
      </c>
      <c r="F206" s="60" t="s">
        <v>12</v>
      </c>
    </row>
    <row r="207" spans="2:6" ht="12.5">
      <c r="B207" s="109">
        <v>0.68863425925925925</v>
      </c>
      <c r="C207" s="128">
        <v>168</v>
      </c>
      <c r="D207" s="129">
        <v>32.159999999999997</v>
      </c>
      <c r="E207" s="111">
        <v>5402.8799999999992</v>
      </c>
      <c r="F207" s="60" t="s">
        <v>12</v>
      </c>
    </row>
    <row r="208" spans="2:6" ht="12.5">
      <c r="B208" s="109">
        <v>0.68863425925925925</v>
      </c>
      <c r="C208" s="128">
        <v>29</v>
      </c>
      <c r="D208" s="129">
        <v>32.159999999999997</v>
      </c>
      <c r="E208" s="111">
        <v>932.63999999999987</v>
      </c>
      <c r="F208" s="60" t="s">
        <v>12</v>
      </c>
    </row>
    <row r="209" spans="2:6" ht="12.5">
      <c r="B209" s="109">
        <v>0.69112268518518516</v>
      </c>
      <c r="C209" s="128">
        <v>294</v>
      </c>
      <c r="D209" s="129">
        <v>32.24</v>
      </c>
      <c r="E209" s="111">
        <v>9478.5600000000013</v>
      </c>
      <c r="F209" s="60" t="s">
        <v>12</v>
      </c>
    </row>
    <row r="210" spans="2:6" ht="12.5">
      <c r="B210" s="109">
        <v>0.69218749999999996</v>
      </c>
      <c r="C210" s="128">
        <v>77</v>
      </c>
      <c r="D210" s="129">
        <v>32.200000000000003</v>
      </c>
      <c r="E210" s="111">
        <v>2479.4</v>
      </c>
      <c r="F210" s="60" t="s">
        <v>12</v>
      </c>
    </row>
    <row r="211" spans="2:6" ht="12.5">
      <c r="B211" s="109">
        <v>0.69218749999999996</v>
      </c>
      <c r="C211" s="128">
        <v>26</v>
      </c>
      <c r="D211" s="129">
        <v>32.200000000000003</v>
      </c>
      <c r="E211" s="111">
        <v>837.2</v>
      </c>
      <c r="F211" s="60" t="s">
        <v>12</v>
      </c>
    </row>
    <row r="212" spans="2:6" ht="12.5">
      <c r="B212" s="109">
        <v>0.69447916666666665</v>
      </c>
      <c r="C212" s="128">
        <v>168</v>
      </c>
      <c r="D212" s="129">
        <v>32.299999999999997</v>
      </c>
      <c r="E212" s="111">
        <v>5426.4</v>
      </c>
      <c r="F212" s="60" t="s">
        <v>12</v>
      </c>
    </row>
    <row r="213" spans="2:6" ht="12.5">
      <c r="B213" s="109">
        <v>0.69692129629629629</v>
      </c>
      <c r="C213" s="128">
        <v>371</v>
      </c>
      <c r="D213" s="129">
        <v>32.32</v>
      </c>
      <c r="E213" s="111">
        <v>11990.72</v>
      </c>
      <c r="F213" s="60" t="s">
        <v>12</v>
      </c>
    </row>
    <row r="214" spans="2:6" ht="12.5">
      <c r="B214" s="109">
        <v>0.69756944444444446</v>
      </c>
      <c r="C214" s="128">
        <v>111</v>
      </c>
      <c r="D214" s="129">
        <v>32.340000000000003</v>
      </c>
      <c r="E214" s="111">
        <v>3589.7400000000002</v>
      </c>
      <c r="F214" s="60" t="s">
        <v>12</v>
      </c>
    </row>
    <row r="215" spans="2:6" ht="12.5">
      <c r="B215" s="109">
        <v>0.69956018518518515</v>
      </c>
      <c r="C215" s="128">
        <v>262</v>
      </c>
      <c r="D215" s="129">
        <v>32.26</v>
      </c>
      <c r="E215" s="111">
        <v>8452.119999999999</v>
      </c>
      <c r="F215" s="60" t="s">
        <v>12</v>
      </c>
    </row>
    <row r="216" spans="2:6" ht="12.5">
      <c r="B216" s="109">
        <v>0.70245370370370375</v>
      </c>
      <c r="C216" s="128">
        <v>242</v>
      </c>
      <c r="D216" s="129">
        <v>32.24</v>
      </c>
      <c r="E216" s="111">
        <v>7802.0800000000008</v>
      </c>
      <c r="F216" s="60" t="s">
        <v>12</v>
      </c>
    </row>
    <row r="217" spans="2:6" ht="12.5">
      <c r="B217" s="109">
        <v>0.70318287037037042</v>
      </c>
      <c r="C217" s="128">
        <v>116</v>
      </c>
      <c r="D217" s="129">
        <v>32.22</v>
      </c>
      <c r="E217" s="111">
        <v>3737.52</v>
      </c>
      <c r="F217" s="60" t="s">
        <v>12</v>
      </c>
    </row>
    <row r="218" spans="2:6" ht="12.5">
      <c r="B218" s="109">
        <v>0.7041898148148148</v>
      </c>
      <c r="C218" s="128">
        <v>130</v>
      </c>
      <c r="D218" s="129">
        <v>32.18</v>
      </c>
      <c r="E218" s="111">
        <v>4183.3999999999996</v>
      </c>
      <c r="F218" s="60" t="s">
        <v>12</v>
      </c>
    </row>
    <row r="219" spans="2:6" ht="12.5">
      <c r="B219" s="109">
        <v>0.70673611111111112</v>
      </c>
      <c r="C219" s="128">
        <v>127</v>
      </c>
      <c r="D219" s="129">
        <v>32.26</v>
      </c>
      <c r="E219" s="111">
        <v>4097.0199999999995</v>
      </c>
      <c r="F219" s="60" t="s">
        <v>12</v>
      </c>
    </row>
    <row r="220" spans="2:6" ht="12.5">
      <c r="B220" s="109">
        <v>0.70704861111111106</v>
      </c>
      <c r="C220" s="128">
        <v>173</v>
      </c>
      <c r="D220" s="129">
        <v>32.24</v>
      </c>
      <c r="E220" s="111">
        <v>5577.52</v>
      </c>
      <c r="F220" s="60" t="s">
        <v>12</v>
      </c>
    </row>
    <row r="221" spans="2:6" ht="12.5">
      <c r="B221" s="109">
        <v>0.70704861111111106</v>
      </c>
      <c r="C221" s="128">
        <v>168</v>
      </c>
      <c r="D221" s="129">
        <v>32.24</v>
      </c>
      <c r="E221" s="111">
        <v>5416.3200000000006</v>
      </c>
      <c r="F221" s="60" t="s">
        <v>12</v>
      </c>
    </row>
    <row r="222" spans="2:6" ht="12.5">
      <c r="B222" s="109">
        <v>0.7095717592592593</v>
      </c>
      <c r="C222" s="128">
        <v>122</v>
      </c>
      <c r="D222" s="129">
        <v>32.32</v>
      </c>
      <c r="E222" s="111">
        <v>3943.04</v>
      </c>
      <c r="F222" s="60" t="s">
        <v>12</v>
      </c>
    </row>
    <row r="223" spans="2:6" ht="12.5">
      <c r="B223" s="109">
        <v>0.70980324074074075</v>
      </c>
      <c r="C223" s="128">
        <v>286</v>
      </c>
      <c r="D223" s="129">
        <v>32.299999999999997</v>
      </c>
      <c r="E223" s="111">
        <v>9237.7999999999993</v>
      </c>
      <c r="F223" s="60" t="s">
        <v>12</v>
      </c>
    </row>
    <row r="224" spans="2:6" ht="12.5">
      <c r="B224" s="109">
        <v>0.71239583333333334</v>
      </c>
      <c r="C224" s="128">
        <v>133</v>
      </c>
      <c r="D224" s="129">
        <v>32.380000000000003</v>
      </c>
      <c r="E224" s="111">
        <v>4306.54</v>
      </c>
      <c r="F224" s="60" t="s">
        <v>12</v>
      </c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2" priority="1">
      <formula>$D15&gt;#REF!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8330-878F-404E-BF72-FB20FFECF7BC}">
  <dimension ref="B1:L323"/>
  <sheetViews>
    <sheetView workbookViewId="0">
      <selection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46240</v>
      </c>
      <c r="C15" s="58">
        <f>SUMIF(F21:F4979,F15,C21:C4979)</f>
        <v>26024</v>
      </c>
      <c r="D15" s="59">
        <f>E15/C15</f>
        <v>34.428658161696895</v>
      </c>
      <c r="E15" s="59">
        <f>SUMIF(F21:F4979,F15,E21:E4979)</f>
        <v>895971.4</v>
      </c>
      <c r="F15" s="60" t="s">
        <v>12</v>
      </c>
    </row>
    <row r="16" spans="2:10">
      <c r="B16" s="26">
        <f>B15</f>
        <v>46240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46240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46240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0.37870370370370371</v>
      </c>
      <c r="C21" s="128">
        <v>508</v>
      </c>
      <c r="D21" s="129">
        <v>33.46</v>
      </c>
      <c r="E21" s="111">
        <v>16997.68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0.37947916666666665</v>
      </c>
      <c r="C22" s="128">
        <v>97</v>
      </c>
      <c r="D22" s="129">
        <v>33.4</v>
      </c>
      <c r="E22" s="111">
        <v>3239.7999999999997</v>
      </c>
      <c r="F22" s="60" t="s">
        <v>12</v>
      </c>
    </row>
    <row r="23" spans="2:12" ht="12.5">
      <c r="B23" s="127">
        <v>0.3800115740740741</v>
      </c>
      <c r="C23" s="128">
        <v>534</v>
      </c>
      <c r="D23" s="129">
        <v>33.380000000000003</v>
      </c>
      <c r="E23" s="111">
        <v>17824.920000000002</v>
      </c>
      <c r="F23" s="60" t="s">
        <v>12</v>
      </c>
    </row>
    <row r="24" spans="2:12" ht="12.5">
      <c r="B24" s="127">
        <v>0.38025462962962964</v>
      </c>
      <c r="C24" s="128">
        <v>96</v>
      </c>
      <c r="D24" s="129">
        <v>33.22</v>
      </c>
      <c r="E24" s="111">
        <v>3189.12</v>
      </c>
      <c r="F24" s="60" t="s">
        <v>12</v>
      </c>
    </row>
    <row r="25" spans="2:12" ht="12.5">
      <c r="B25" s="127">
        <v>0.38166666666666665</v>
      </c>
      <c r="C25" s="128">
        <v>278</v>
      </c>
      <c r="D25" s="129">
        <v>33.299999999999997</v>
      </c>
      <c r="E25" s="111">
        <v>9257.4</v>
      </c>
      <c r="F25" s="60" t="s">
        <v>12</v>
      </c>
    </row>
    <row r="26" spans="2:12" ht="12.5">
      <c r="B26" s="127">
        <v>0.38306712962962963</v>
      </c>
      <c r="C26" s="128">
        <v>102</v>
      </c>
      <c r="D26" s="129">
        <v>33.200000000000003</v>
      </c>
      <c r="E26" s="111">
        <v>3386.4</v>
      </c>
      <c r="F26" s="60" t="s">
        <v>12</v>
      </c>
    </row>
    <row r="27" spans="2:12" ht="12.5">
      <c r="B27" s="127">
        <v>0.38366898148148149</v>
      </c>
      <c r="C27" s="128">
        <v>175</v>
      </c>
      <c r="D27" s="129">
        <v>33.159999999999997</v>
      </c>
      <c r="E27" s="111">
        <v>5802.9999999999991</v>
      </c>
      <c r="F27" s="60" t="s">
        <v>12</v>
      </c>
    </row>
    <row r="28" spans="2:12" ht="12.5">
      <c r="B28" s="127">
        <v>0.38428240740740743</v>
      </c>
      <c r="C28" s="128">
        <v>11</v>
      </c>
      <c r="D28" s="129">
        <v>33.22</v>
      </c>
      <c r="E28" s="111">
        <v>365.41999999999996</v>
      </c>
      <c r="F28" s="60" t="s">
        <v>12</v>
      </c>
    </row>
    <row r="29" spans="2:12" ht="12.5">
      <c r="B29" s="127">
        <v>0.38428240740740743</v>
      </c>
      <c r="C29" s="128">
        <v>106</v>
      </c>
      <c r="D29" s="129">
        <v>33.22</v>
      </c>
      <c r="E29" s="111">
        <v>3521.3199999999997</v>
      </c>
      <c r="F29" s="60" t="s">
        <v>12</v>
      </c>
    </row>
    <row r="30" spans="2:12" ht="12.5">
      <c r="B30" s="127">
        <v>0.38483796296296297</v>
      </c>
      <c r="C30" s="128">
        <v>129</v>
      </c>
      <c r="D30" s="129">
        <v>33.24</v>
      </c>
      <c r="E30" s="111">
        <v>4287.96</v>
      </c>
      <c r="F30" s="60" t="s">
        <v>12</v>
      </c>
    </row>
    <row r="31" spans="2:12" ht="12.5">
      <c r="B31" s="127">
        <v>0.38572916666666668</v>
      </c>
      <c r="C31" s="128">
        <v>164</v>
      </c>
      <c r="D31" s="129">
        <v>33.22</v>
      </c>
      <c r="E31" s="111">
        <v>5448.08</v>
      </c>
      <c r="F31" s="60" t="s">
        <v>12</v>
      </c>
    </row>
    <row r="32" spans="2:12" ht="12.5">
      <c r="B32" s="127">
        <v>0.38638888888888889</v>
      </c>
      <c r="C32" s="128">
        <v>115</v>
      </c>
      <c r="D32" s="129">
        <v>33.14</v>
      </c>
      <c r="E32" s="111">
        <v>3811.1</v>
      </c>
      <c r="F32" s="60" t="s">
        <v>12</v>
      </c>
    </row>
    <row r="33" spans="2:6" ht="12.5">
      <c r="B33" s="127">
        <v>0.38915509259259257</v>
      </c>
      <c r="C33" s="128">
        <v>164</v>
      </c>
      <c r="D33" s="129">
        <v>33.36</v>
      </c>
      <c r="E33" s="111">
        <v>5471.04</v>
      </c>
      <c r="F33" s="60" t="s">
        <v>12</v>
      </c>
    </row>
    <row r="34" spans="2:6" ht="12.5">
      <c r="B34" s="127">
        <v>0.38928240740740738</v>
      </c>
      <c r="C34" s="128">
        <v>139</v>
      </c>
      <c r="D34" s="129">
        <v>33.299999999999997</v>
      </c>
      <c r="E34" s="111">
        <v>4628.7</v>
      </c>
      <c r="F34" s="60" t="s">
        <v>12</v>
      </c>
    </row>
    <row r="35" spans="2:6" ht="12.5">
      <c r="B35" s="127">
        <v>0.3910763888888889</v>
      </c>
      <c r="C35" s="128">
        <v>205</v>
      </c>
      <c r="D35" s="129">
        <v>33.44</v>
      </c>
      <c r="E35" s="111">
        <v>6855.2</v>
      </c>
      <c r="F35" s="60" t="s">
        <v>12</v>
      </c>
    </row>
    <row r="36" spans="2:6" ht="12.5">
      <c r="B36" s="127">
        <v>0.39328703703703705</v>
      </c>
      <c r="C36" s="128">
        <v>245</v>
      </c>
      <c r="D36" s="129">
        <v>33.659999999999997</v>
      </c>
      <c r="E36" s="111">
        <v>8246.6999999999989</v>
      </c>
      <c r="F36" s="60" t="s">
        <v>12</v>
      </c>
    </row>
    <row r="37" spans="2:6" ht="12.5">
      <c r="B37" s="127">
        <v>0.39583333333333331</v>
      </c>
      <c r="C37" s="128">
        <v>311</v>
      </c>
      <c r="D37" s="129">
        <v>33.78</v>
      </c>
      <c r="E37" s="111">
        <v>10505.58</v>
      </c>
      <c r="F37" s="60" t="s">
        <v>12</v>
      </c>
    </row>
    <row r="38" spans="2:6" ht="12.5">
      <c r="B38" s="127">
        <v>0.39707175925925925</v>
      </c>
      <c r="C38" s="128">
        <v>101</v>
      </c>
      <c r="D38" s="129">
        <v>33.700000000000003</v>
      </c>
      <c r="E38" s="111">
        <v>3403.7000000000003</v>
      </c>
      <c r="F38" s="60" t="s">
        <v>12</v>
      </c>
    </row>
    <row r="39" spans="2:6" ht="12.5">
      <c r="B39" s="127">
        <v>0.39841435185185187</v>
      </c>
      <c r="C39" s="128">
        <v>188</v>
      </c>
      <c r="D39" s="129">
        <v>33.700000000000003</v>
      </c>
      <c r="E39" s="111">
        <v>6335.6</v>
      </c>
      <c r="F39" s="60" t="s">
        <v>12</v>
      </c>
    </row>
    <row r="40" spans="2:6" ht="12.5">
      <c r="B40" s="127">
        <v>0.40009259259259261</v>
      </c>
      <c r="C40" s="128">
        <v>158</v>
      </c>
      <c r="D40" s="129">
        <v>33.700000000000003</v>
      </c>
      <c r="E40" s="111">
        <v>5324.6</v>
      </c>
      <c r="F40" s="60" t="s">
        <v>12</v>
      </c>
    </row>
    <row r="41" spans="2:6" ht="12.5">
      <c r="B41" s="127">
        <v>0.40180555555555558</v>
      </c>
      <c r="C41" s="128">
        <v>134</v>
      </c>
      <c r="D41" s="129">
        <v>33.74</v>
      </c>
      <c r="E41" s="111">
        <v>4521.16</v>
      </c>
      <c r="F41" s="60" t="s">
        <v>12</v>
      </c>
    </row>
    <row r="42" spans="2:6" ht="12.5">
      <c r="B42" s="127">
        <v>0.4042824074074074</v>
      </c>
      <c r="C42" s="128">
        <v>118</v>
      </c>
      <c r="D42" s="129">
        <v>33.799999999999997</v>
      </c>
      <c r="E42" s="111">
        <v>3988.3999999999996</v>
      </c>
      <c r="F42" s="60" t="s">
        <v>12</v>
      </c>
    </row>
    <row r="43" spans="2:6" ht="12.5">
      <c r="B43" s="127">
        <v>0.40456018518518516</v>
      </c>
      <c r="C43" s="128">
        <v>103</v>
      </c>
      <c r="D43" s="129">
        <v>33.72</v>
      </c>
      <c r="E43" s="111">
        <v>3473.16</v>
      </c>
      <c r="F43" s="60" t="s">
        <v>12</v>
      </c>
    </row>
    <row r="44" spans="2:6" ht="12.5">
      <c r="B44" s="127">
        <v>0.40768518518518521</v>
      </c>
      <c r="C44" s="128">
        <v>108</v>
      </c>
      <c r="D44" s="129">
        <v>33.74</v>
      </c>
      <c r="E44" s="111">
        <v>3643.92</v>
      </c>
      <c r="F44" s="60" t="s">
        <v>12</v>
      </c>
    </row>
    <row r="45" spans="2:6" ht="12.5">
      <c r="B45" s="127">
        <v>0.40864583333333332</v>
      </c>
      <c r="C45" s="128">
        <v>15</v>
      </c>
      <c r="D45" s="129">
        <v>33.76</v>
      </c>
      <c r="E45" s="111">
        <v>506.4</v>
      </c>
      <c r="F45" s="60" t="s">
        <v>12</v>
      </c>
    </row>
    <row r="46" spans="2:6" ht="12.5">
      <c r="B46" s="127">
        <v>0.40864583333333332</v>
      </c>
      <c r="C46" s="128">
        <v>187</v>
      </c>
      <c r="D46" s="129">
        <v>33.76</v>
      </c>
      <c r="E46" s="111">
        <v>6313.12</v>
      </c>
      <c r="F46" s="60" t="s">
        <v>12</v>
      </c>
    </row>
    <row r="47" spans="2:6" ht="12.5">
      <c r="B47" s="127">
        <v>0.41061342592592592</v>
      </c>
      <c r="C47" s="128">
        <v>189</v>
      </c>
      <c r="D47" s="129">
        <v>33.72</v>
      </c>
      <c r="E47" s="111">
        <v>6373.08</v>
      </c>
      <c r="F47" s="60" t="s">
        <v>12</v>
      </c>
    </row>
    <row r="48" spans="2:6" ht="12.5">
      <c r="B48" s="127">
        <v>0.41511574074074076</v>
      </c>
      <c r="C48" s="128">
        <v>220</v>
      </c>
      <c r="D48" s="129">
        <v>33.92</v>
      </c>
      <c r="E48" s="111">
        <v>7462.4000000000005</v>
      </c>
      <c r="F48" s="60" t="s">
        <v>12</v>
      </c>
    </row>
    <row r="49" spans="2:6" ht="12.5">
      <c r="B49" s="127">
        <v>0.4180902777777778</v>
      </c>
      <c r="C49" s="128">
        <v>369</v>
      </c>
      <c r="D49" s="129">
        <v>33.9</v>
      </c>
      <c r="E49" s="111">
        <v>12509.1</v>
      </c>
      <c r="F49" s="60" t="s">
        <v>12</v>
      </c>
    </row>
    <row r="50" spans="2:6" ht="12.5">
      <c r="B50" s="127">
        <v>0.42047453703703702</v>
      </c>
      <c r="C50" s="128">
        <v>219</v>
      </c>
      <c r="D50" s="129">
        <v>34</v>
      </c>
      <c r="E50" s="111">
        <v>7446</v>
      </c>
      <c r="F50" s="60" t="s">
        <v>12</v>
      </c>
    </row>
    <row r="51" spans="2:6" ht="12.5">
      <c r="B51" s="127">
        <v>0.42385416666666664</v>
      </c>
      <c r="C51" s="128">
        <v>94</v>
      </c>
      <c r="D51" s="129">
        <v>34</v>
      </c>
      <c r="E51" s="111">
        <v>3196</v>
      </c>
      <c r="F51" s="60" t="s">
        <v>12</v>
      </c>
    </row>
    <row r="52" spans="2:6" ht="12.5">
      <c r="B52" s="127">
        <v>0.42471064814814813</v>
      </c>
      <c r="C52" s="128">
        <v>91</v>
      </c>
      <c r="D52" s="129">
        <v>34.020000000000003</v>
      </c>
      <c r="E52" s="111">
        <v>3095.82</v>
      </c>
      <c r="F52" s="60" t="s">
        <v>12</v>
      </c>
    </row>
    <row r="53" spans="2:6" ht="12.5">
      <c r="B53" s="127">
        <v>0.42732638888888891</v>
      </c>
      <c r="C53" s="128">
        <v>334</v>
      </c>
      <c r="D53" s="129">
        <v>34.22</v>
      </c>
      <c r="E53" s="111">
        <v>11429.48</v>
      </c>
      <c r="F53" s="60" t="s">
        <v>12</v>
      </c>
    </row>
    <row r="54" spans="2:6" ht="12.5">
      <c r="B54" s="127">
        <v>0.4291550925925926</v>
      </c>
      <c r="C54" s="128">
        <v>102</v>
      </c>
      <c r="D54" s="129">
        <v>34.22</v>
      </c>
      <c r="E54" s="111">
        <v>3490.44</v>
      </c>
      <c r="F54" s="60" t="s">
        <v>12</v>
      </c>
    </row>
    <row r="55" spans="2:6" ht="12.5">
      <c r="B55" s="127">
        <v>0.43111111111111111</v>
      </c>
      <c r="C55" s="128">
        <v>125</v>
      </c>
      <c r="D55" s="129">
        <v>34.200000000000003</v>
      </c>
      <c r="E55" s="111">
        <v>4275</v>
      </c>
      <c r="F55" s="60" t="s">
        <v>12</v>
      </c>
    </row>
    <row r="56" spans="2:6" ht="12.5">
      <c r="B56" s="127">
        <v>0.43273148148148149</v>
      </c>
      <c r="C56" s="128">
        <v>94</v>
      </c>
      <c r="D56" s="129">
        <v>34.18</v>
      </c>
      <c r="E56" s="111">
        <v>3212.92</v>
      </c>
      <c r="F56" s="60" t="s">
        <v>12</v>
      </c>
    </row>
    <row r="57" spans="2:6" ht="12.5">
      <c r="B57" s="127">
        <v>0.43542824074074077</v>
      </c>
      <c r="C57" s="128">
        <v>96</v>
      </c>
      <c r="D57" s="129">
        <v>34.06</v>
      </c>
      <c r="E57" s="111">
        <v>3269.76</v>
      </c>
      <c r="F57" s="60" t="s">
        <v>12</v>
      </c>
    </row>
    <row r="58" spans="2:6" ht="12.5">
      <c r="B58" s="127">
        <v>0.43557870370370372</v>
      </c>
      <c r="C58" s="128">
        <v>169</v>
      </c>
      <c r="D58" s="129">
        <v>34.06</v>
      </c>
      <c r="E58" s="111">
        <v>5756.14</v>
      </c>
      <c r="F58" s="60" t="s">
        <v>12</v>
      </c>
    </row>
    <row r="59" spans="2:6" ht="12.5">
      <c r="B59" s="127">
        <v>0.43686342592592592</v>
      </c>
      <c r="C59" s="128">
        <v>95</v>
      </c>
      <c r="D59" s="129">
        <v>34.119999999999997</v>
      </c>
      <c r="E59" s="111">
        <v>3241.3999999999996</v>
      </c>
      <c r="F59" s="60" t="s">
        <v>12</v>
      </c>
    </row>
    <row r="60" spans="2:6" ht="12.5">
      <c r="B60" s="127">
        <v>0.43839120370370371</v>
      </c>
      <c r="C60" s="128">
        <v>101</v>
      </c>
      <c r="D60" s="129">
        <v>33.979999999999997</v>
      </c>
      <c r="E60" s="111">
        <v>3431.9799999999996</v>
      </c>
      <c r="F60" s="60" t="s">
        <v>12</v>
      </c>
    </row>
    <row r="61" spans="2:6" ht="12.5">
      <c r="B61" s="127">
        <v>0.4392361111111111</v>
      </c>
      <c r="C61" s="128">
        <v>90</v>
      </c>
      <c r="D61" s="129">
        <v>33.94</v>
      </c>
      <c r="E61" s="111">
        <v>3054.6</v>
      </c>
      <c r="F61" s="60" t="s">
        <v>12</v>
      </c>
    </row>
    <row r="62" spans="2:6" ht="12.5">
      <c r="B62" s="127">
        <v>0.44065972222222222</v>
      </c>
      <c r="C62" s="128">
        <v>17</v>
      </c>
      <c r="D62" s="129">
        <v>33.92</v>
      </c>
      <c r="E62" s="111">
        <v>576.64</v>
      </c>
      <c r="F62" s="60" t="s">
        <v>12</v>
      </c>
    </row>
    <row r="63" spans="2:6" ht="12.5">
      <c r="B63" s="127">
        <v>0.44065972222222222</v>
      </c>
      <c r="C63" s="128">
        <v>82</v>
      </c>
      <c r="D63" s="129">
        <v>33.92</v>
      </c>
      <c r="E63" s="111">
        <v>2781.44</v>
      </c>
      <c r="F63" s="60" t="s">
        <v>12</v>
      </c>
    </row>
    <row r="64" spans="2:6" ht="12.5">
      <c r="B64" s="127">
        <v>0.44285879629629632</v>
      </c>
      <c r="C64" s="128">
        <v>126</v>
      </c>
      <c r="D64" s="129">
        <v>34</v>
      </c>
      <c r="E64" s="111">
        <v>4284</v>
      </c>
      <c r="F64" s="60" t="s">
        <v>12</v>
      </c>
    </row>
    <row r="65" spans="2:6" ht="12.5">
      <c r="B65" s="127">
        <v>0.44596064814814818</v>
      </c>
      <c r="C65" s="128">
        <v>131</v>
      </c>
      <c r="D65" s="129">
        <v>34.04</v>
      </c>
      <c r="E65" s="111">
        <v>4459.24</v>
      </c>
      <c r="F65" s="60" t="s">
        <v>12</v>
      </c>
    </row>
    <row r="66" spans="2:6" ht="12.5">
      <c r="B66" s="127">
        <v>0.44662037037037039</v>
      </c>
      <c r="C66" s="128">
        <v>97</v>
      </c>
      <c r="D66" s="129">
        <v>33.979999999999997</v>
      </c>
      <c r="E66" s="111">
        <v>3296.0599999999995</v>
      </c>
      <c r="F66" s="60" t="s">
        <v>12</v>
      </c>
    </row>
    <row r="67" spans="2:6" ht="12.5">
      <c r="B67" s="127">
        <v>0.44888888888888889</v>
      </c>
      <c r="C67" s="128">
        <v>103</v>
      </c>
      <c r="D67" s="129">
        <v>33.96</v>
      </c>
      <c r="E67" s="111">
        <v>3497.88</v>
      </c>
      <c r="F67" s="60" t="s">
        <v>12</v>
      </c>
    </row>
    <row r="68" spans="2:6" ht="12.5">
      <c r="B68" s="127">
        <v>0.44946759259259261</v>
      </c>
      <c r="C68" s="128">
        <v>100</v>
      </c>
      <c r="D68" s="129">
        <v>33.9</v>
      </c>
      <c r="E68" s="111">
        <v>3390</v>
      </c>
      <c r="F68" s="60" t="s">
        <v>12</v>
      </c>
    </row>
    <row r="69" spans="2:6" ht="12.5">
      <c r="B69" s="127">
        <v>0.45194444444444443</v>
      </c>
      <c r="C69" s="128">
        <v>150</v>
      </c>
      <c r="D69" s="129">
        <v>33.840000000000003</v>
      </c>
      <c r="E69" s="111">
        <v>5076.0000000000009</v>
      </c>
      <c r="F69" s="60" t="s">
        <v>12</v>
      </c>
    </row>
    <row r="70" spans="2:6" ht="12.5">
      <c r="B70" s="127">
        <v>0.4559259259259259</v>
      </c>
      <c r="C70" s="128">
        <v>149</v>
      </c>
      <c r="D70" s="129">
        <v>33.9</v>
      </c>
      <c r="E70" s="111">
        <v>5051.0999999999995</v>
      </c>
      <c r="F70" s="60" t="s">
        <v>12</v>
      </c>
    </row>
    <row r="71" spans="2:6" ht="12.5">
      <c r="B71" s="127">
        <v>0.46006944444444442</v>
      </c>
      <c r="C71" s="128">
        <v>265</v>
      </c>
      <c r="D71" s="129">
        <v>33.9</v>
      </c>
      <c r="E71" s="111">
        <v>8983.5</v>
      </c>
      <c r="F71" s="60" t="s">
        <v>12</v>
      </c>
    </row>
    <row r="72" spans="2:6" ht="12.5">
      <c r="B72" s="127">
        <v>0.4629050925925926</v>
      </c>
      <c r="C72" s="128">
        <v>117</v>
      </c>
      <c r="D72" s="129">
        <v>33.96</v>
      </c>
      <c r="E72" s="111">
        <v>3973.32</v>
      </c>
      <c r="F72" s="60" t="s">
        <v>12</v>
      </c>
    </row>
    <row r="73" spans="2:6" ht="12.5">
      <c r="B73" s="127">
        <v>0.46690972222222221</v>
      </c>
      <c r="C73" s="128">
        <v>235</v>
      </c>
      <c r="D73" s="129">
        <v>33.96</v>
      </c>
      <c r="E73" s="111">
        <v>7980.6</v>
      </c>
      <c r="F73" s="60" t="s">
        <v>12</v>
      </c>
    </row>
    <row r="74" spans="2:6" ht="12.5">
      <c r="B74" s="127">
        <v>0.46690972222222221</v>
      </c>
      <c r="C74" s="128">
        <v>168</v>
      </c>
      <c r="D74" s="129">
        <v>33.96</v>
      </c>
      <c r="E74" s="111">
        <v>5705.28</v>
      </c>
      <c r="F74" s="60" t="s">
        <v>12</v>
      </c>
    </row>
    <row r="75" spans="2:6" ht="12.5">
      <c r="B75" s="127">
        <v>0.47012731481481479</v>
      </c>
      <c r="C75" s="128">
        <v>128</v>
      </c>
      <c r="D75" s="129">
        <v>33.979999999999997</v>
      </c>
      <c r="E75" s="111">
        <v>4349.4399999999996</v>
      </c>
      <c r="F75" s="60" t="s">
        <v>12</v>
      </c>
    </row>
    <row r="76" spans="2:6" ht="12.5">
      <c r="B76" s="127">
        <v>0.47068287037037038</v>
      </c>
      <c r="C76" s="128">
        <v>99</v>
      </c>
      <c r="D76" s="129">
        <v>33.96</v>
      </c>
      <c r="E76" s="111">
        <v>3362.04</v>
      </c>
      <c r="F76" s="60" t="s">
        <v>12</v>
      </c>
    </row>
    <row r="77" spans="2:6" ht="12.5">
      <c r="B77" s="127">
        <v>0.47454861111111113</v>
      </c>
      <c r="C77" s="128">
        <v>104</v>
      </c>
      <c r="D77" s="129">
        <v>33.92</v>
      </c>
      <c r="E77" s="111">
        <v>3527.6800000000003</v>
      </c>
      <c r="F77" s="60" t="s">
        <v>12</v>
      </c>
    </row>
    <row r="78" spans="2:6" ht="12.5">
      <c r="B78" s="127">
        <v>0.4768634259259259</v>
      </c>
      <c r="C78" s="128">
        <v>117</v>
      </c>
      <c r="D78" s="129">
        <v>33.96</v>
      </c>
      <c r="E78" s="111">
        <v>3973.32</v>
      </c>
      <c r="F78" s="60" t="s">
        <v>12</v>
      </c>
    </row>
    <row r="79" spans="2:6" ht="12.5">
      <c r="B79" s="127">
        <v>0.47840277777777779</v>
      </c>
      <c r="C79" s="128">
        <v>54</v>
      </c>
      <c r="D79" s="129">
        <v>33.979999999999997</v>
      </c>
      <c r="E79" s="111">
        <v>1834.9199999999998</v>
      </c>
      <c r="F79" s="60" t="s">
        <v>12</v>
      </c>
    </row>
    <row r="80" spans="2:6" ht="12.5">
      <c r="B80" s="127">
        <v>0.47840277777777779</v>
      </c>
      <c r="C80" s="128">
        <v>54</v>
      </c>
      <c r="D80" s="129">
        <v>33.979999999999997</v>
      </c>
      <c r="E80" s="111">
        <v>1834.9199999999998</v>
      </c>
      <c r="F80" s="60" t="s">
        <v>12</v>
      </c>
    </row>
    <row r="81" spans="2:6" ht="12.5">
      <c r="B81" s="127">
        <v>0.47840277777777779</v>
      </c>
      <c r="C81" s="128">
        <v>20</v>
      </c>
      <c r="D81" s="129">
        <v>33.979999999999997</v>
      </c>
      <c r="E81" s="111">
        <v>679.59999999999991</v>
      </c>
      <c r="F81" s="60" t="s">
        <v>12</v>
      </c>
    </row>
    <row r="82" spans="2:6" ht="12.5">
      <c r="B82" s="127">
        <v>0.47840277777777779</v>
      </c>
      <c r="C82" s="128">
        <v>38</v>
      </c>
      <c r="D82" s="129">
        <v>33.979999999999997</v>
      </c>
      <c r="E82" s="111">
        <v>1291.2399999999998</v>
      </c>
      <c r="F82" s="60" t="s">
        <v>12</v>
      </c>
    </row>
    <row r="83" spans="2:6" ht="12.5">
      <c r="B83" s="127">
        <v>0.48094907407407406</v>
      </c>
      <c r="C83" s="128">
        <v>150</v>
      </c>
      <c r="D83" s="129">
        <v>33.979999999999997</v>
      </c>
      <c r="E83" s="111">
        <v>5096.9999999999991</v>
      </c>
      <c r="F83" s="60" t="s">
        <v>12</v>
      </c>
    </row>
    <row r="84" spans="2:6" ht="12.5">
      <c r="B84" s="127">
        <v>0.48564814814814816</v>
      </c>
      <c r="C84" s="128">
        <v>250</v>
      </c>
      <c r="D84" s="129">
        <v>34.119999999999997</v>
      </c>
      <c r="E84" s="111">
        <v>8530</v>
      </c>
      <c r="F84" s="60" t="s">
        <v>12</v>
      </c>
    </row>
    <row r="85" spans="2:6" ht="12.5">
      <c r="B85" s="127">
        <v>0.49004629629629631</v>
      </c>
      <c r="C85" s="128">
        <v>220</v>
      </c>
      <c r="D85" s="129">
        <v>34.28</v>
      </c>
      <c r="E85" s="111">
        <v>7541.6</v>
      </c>
      <c r="F85" s="60" t="s">
        <v>12</v>
      </c>
    </row>
    <row r="86" spans="2:6" ht="12.5">
      <c r="B86" s="127">
        <v>0.49594907407407407</v>
      </c>
      <c r="C86" s="128">
        <v>217</v>
      </c>
      <c r="D86" s="129">
        <v>34.340000000000003</v>
      </c>
      <c r="E86" s="111">
        <v>7451.7800000000007</v>
      </c>
      <c r="F86" s="60" t="s">
        <v>12</v>
      </c>
    </row>
    <row r="87" spans="2:6" ht="12.5">
      <c r="B87" s="127">
        <v>0.49819444444444444</v>
      </c>
      <c r="C87" s="128">
        <v>90</v>
      </c>
      <c r="D87" s="129">
        <v>34.340000000000003</v>
      </c>
      <c r="E87" s="111">
        <v>3090.6000000000004</v>
      </c>
      <c r="F87" s="60" t="s">
        <v>12</v>
      </c>
    </row>
    <row r="88" spans="2:6" ht="12.5">
      <c r="B88" s="127">
        <v>0.49890046296296298</v>
      </c>
      <c r="C88" s="128">
        <v>186</v>
      </c>
      <c r="D88" s="129">
        <v>34.32</v>
      </c>
      <c r="E88" s="111">
        <v>6383.52</v>
      </c>
      <c r="F88" s="60" t="s">
        <v>12</v>
      </c>
    </row>
    <row r="89" spans="2:6" ht="12.5">
      <c r="B89" s="127">
        <v>0.50232638888888892</v>
      </c>
      <c r="C89" s="128">
        <v>205</v>
      </c>
      <c r="D89" s="129">
        <v>34.380000000000003</v>
      </c>
      <c r="E89" s="111">
        <v>7047.9000000000005</v>
      </c>
      <c r="F89" s="60" t="s">
        <v>12</v>
      </c>
    </row>
    <row r="90" spans="2:6" ht="12.5">
      <c r="B90" s="127">
        <v>0.50716435185185182</v>
      </c>
      <c r="C90" s="128">
        <v>181</v>
      </c>
      <c r="D90" s="129">
        <v>34.54</v>
      </c>
      <c r="E90" s="111">
        <v>6251.74</v>
      </c>
      <c r="F90" s="60" t="s">
        <v>12</v>
      </c>
    </row>
    <row r="91" spans="2:6" ht="12.5">
      <c r="B91" s="127">
        <v>0.50877314814814811</v>
      </c>
      <c r="C91" s="128">
        <v>97</v>
      </c>
      <c r="D91" s="129">
        <v>34.520000000000003</v>
      </c>
      <c r="E91" s="111">
        <v>3348.4400000000005</v>
      </c>
      <c r="F91" s="60" t="s">
        <v>12</v>
      </c>
    </row>
    <row r="92" spans="2:6" ht="12.5">
      <c r="B92" s="127">
        <v>0.51599537037037035</v>
      </c>
      <c r="C92" s="128">
        <v>127</v>
      </c>
      <c r="D92" s="129">
        <v>34.479999999999997</v>
      </c>
      <c r="E92" s="111">
        <v>4378.96</v>
      </c>
      <c r="F92" s="60" t="s">
        <v>12</v>
      </c>
    </row>
    <row r="93" spans="2:6" ht="12.5">
      <c r="B93" s="127">
        <v>0.51670138888888884</v>
      </c>
      <c r="C93" s="128">
        <v>185</v>
      </c>
      <c r="D93" s="129">
        <v>34.46</v>
      </c>
      <c r="E93" s="111">
        <v>6375.1</v>
      </c>
      <c r="F93" s="60" t="s">
        <v>12</v>
      </c>
    </row>
    <row r="94" spans="2:6" ht="12.5">
      <c r="B94" s="127">
        <v>0.52017361111111116</v>
      </c>
      <c r="C94" s="128">
        <v>103</v>
      </c>
      <c r="D94" s="129">
        <v>34.4</v>
      </c>
      <c r="E94" s="111">
        <v>3543.2</v>
      </c>
      <c r="F94" s="60" t="s">
        <v>12</v>
      </c>
    </row>
    <row r="95" spans="2:6" ht="12.5">
      <c r="B95" s="127">
        <v>0.522974537037037</v>
      </c>
      <c r="C95" s="128">
        <v>236</v>
      </c>
      <c r="D95" s="129">
        <v>34.4</v>
      </c>
      <c r="E95" s="111">
        <v>8118.4</v>
      </c>
      <c r="F95" s="60" t="s">
        <v>12</v>
      </c>
    </row>
    <row r="96" spans="2:6" ht="12.5">
      <c r="B96" s="127">
        <v>0.52607638888888886</v>
      </c>
      <c r="C96" s="128">
        <v>94</v>
      </c>
      <c r="D96" s="129">
        <v>34.5</v>
      </c>
      <c r="E96" s="111">
        <v>3243</v>
      </c>
      <c r="F96" s="60" t="s">
        <v>12</v>
      </c>
    </row>
    <row r="97" spans="2:6" ht="12.5">
      <c r="B97" s="127">
        <v>0.5294444444444445</v>
      </c>
      <c r="C97" s="128">
        <v>123</v>
      </c>
      <c r="D97" s="129">
        <v>34.6</v>
      </c>
      <c r="E97" s="111">
        <v>4255.8</v>
      </c>
      <c r="F97" s="60" t="s">
        <v>12</v>
      </c>
    </row>
    <row r="98" spans="2:6" ht="12.5">
      <c r="B98" s="127">
        <v>0.53371527777777783</v>
      </c>
      <c r="C98" s="128">
        <v>152</v>
      </c>
      <c r="D98" s="129">
        <v>34.619999999999997</v>
      </c>
      <c r="E98" s="111">
        <v>5262.24</v>
      </c>
      <c r="F98" s="60" t="s">
        <v>12</v>
      </c>
    </row>
    <row r="99" spans="2:6" ht="12.5">
      <c r="B99" s="127">
        <v>0.53408564814814818</v>
      </c>
      <c r="C99" s="128">
        <v>99</v>
      </c>
      <c r="D99" s="129">
        <v>34.58</v>
      </c>
      <c r="E99" s="111">
        <v>3423.4199999999996</v>
      </c>
      <c r="F99" s="60" t="s">
        <v>12</v>
      </c>
    </row>
    <row r="100" spans="2:6" ht="12.5">
      <c r="B100" s="127">
        <v>0.53902777777777777</v>
      </c>
      <c r="C100" s="128">
        <v>114</v>
      </c>
      <c r="D100" s="129">
        <v>34.700000000000003</v>
      </c>
      <c r="E100" s="111">
        <v>3955.8</v>
      </c>
      <c r="F100" s="60" t="s">
        <v>12</v>
      </c>
    </row>
    <row r="101" spans="2:6" ht="12.5">
      <c r="B101" s="127">
        <v>0.54415509259259254</v>
      </c>
      <c r="C101" s="128">
        <v>259</v>
      </c>
      <c r="D101" s="129">
        <v>34.700000000000003</v>
      </c>
      <c r="E101" s="111">
        <v>8987.3000000000011</v>
      </c>
      <c r="F101" s="60" t="s">
        <v>12</v>
      </c>
    </row>
    <row r="102" spans="2:6" ht="12.5">
      <c r="B102" s="127">
        <v>0.54802083333333329</v>
      </c>
      <c r="C102" s="128">
        <v>151</v>
      </c>
      <c r="D102" s="129">
        <v>34.74</v>
      </c>
      <c r="E102" s="111">
        <v>5245.7400000000007</v>
      </c>
      <c r="F102" s="60" t="s">
        <v>12</v>
      </c>
    </row>
    <row r="103" spans="2:6" ht="12.5">
      <c r="B103" s="127">
        <v>0.54971064814814818</v>
      </c>
      <c r="C103" s="128">
        <v>94</v>
      </c>
      <c r="D103" s="129">
        <v>34.72</v>
      </c>
      <c r="E103" s="111">
        <v>3263.68</v>
      </c>
      <c r="F103" s="60" t="s">
        <v>12</v>
      </c>
    </row>
    <row r="104" spans="2:6" ht="12.5">
      <c r="B104" s="127">
        <v>0.55300925925925926</v>
      </c>
      <c r="C104" s="128">
        <v>91</v>
      </c>
      <c r="D104" s="129">
        <v>34.58</v>
      </c>
      <c r="E104" s="111">
        <v>3146.7799999999997</v>
      </c>
      <c r="F104" s="60" t="s">
        <v>12</v>
      </c>
    </row>
    <row r="105" spans="2:6" ht="12.5">
      <c r="B105" s="127">
        <v>0.55621527777777779</v>
      </c>
      <c r="C105" s="128">
        <v>169</v>
      </c>
      <c r="D105" s="129">
        <v>34.56</v>
      </c>
      <c r="E105" s="111">
        <v>5840.64</v>
      </c>
      <c r="F105" s="60" t="s">
        <v>12</v>
      </c>
    </row>
    <row r="106" spans="2:6" ht="12.5">
      <c r="B106" s="127">
        <v>0.56130787037037033</v>
      </c>
      <c r="C106" s="128">
        <v>186</v>
      </c>
      <c r="D106" s="129">
        <v>34.56</v>
      </c>
      <c r="E106" s="111">
        <v>6428.1600000000008</v>
      </c>
      <c r="F106" s="60" t="s">
        <v>12</v>
      </c>
    </row>
    <row r="107" spans="2:6" ht="12.5">
      <c r="B107" s="127">
        <v>0.56873842592592594</v>
      </c>
      <c r="C107" s="128">
        <v>118</v>
      </c>
      <c r="D107" s="129">
        <v>34.6</v>
      </c>
      <c r="E107" s="111">
        <v>4082.8</v>
      </c>
      <c r="F107" s="60" t="s">
        <v>12</v>
      </c>
    </row>
    <row r="108" spans="2:6" ht="12.5">
      <c r="B108" s="127">
        <v>0.56967592592592597</v>
      </c>
      <c r="C108" s="128">
        <v>48</v>
      </c>
      <c r="D108" s="129">
        <v>34.56</v>
      </c>
      <c r="E108" s="111">
        <v>1658.88</v>
      </c>
      <c r="F108" s="60" t="s">
        <v>12</v>
      </c>
    </row>
    <row r="109" spans="2:6" ht="12.5">
      <c r="B109" s="127">
        <v>0.56967592592592597</v>
      </c>
      <c r="C109" s="128">
        <v>139</v>
      </c>
      <c r="D109" s="129">
        <v>34.56</v>
      </c>
      <c r="E109" s="111">
        <v>4803.84</v>
      </c>
      <c r="F109" s="60" t="s">
        <v>12</v>
      </c>
    </row>
    <row r="110" spans="2:6" ht="12.5">
      <c r="B110" s="127">
        <v>0.57192129629629629</v>
      </c>
      <c r="C110" s="128">
        <v>140</v>
      </c>
      <c r="D110" s="129">
        <v>34.54</v>
      </c>
      <c r="E110" s="111">
        <v>4835.5999999999995</v>
      </c>
      <c r="F110" s="60" t="s">
        <v>12</v>
      </c>
    </row>
    <row r="111" spans="2:6" ht="12.5">
      <c r="B111" s="127">
        <v>0.57537037037037042</v>
      </c>
      <c r="C111" s="128">
        <v>140</v>
      </c>
      <c r="D111" s="129">
        <v>34.520000000000003</v>
      </c>
      <c r="E111" s="111">
        <v>4832.8</v>
      </c>
      <c r="F111" s="60" t="s">
        <v>12</v>
      </c>
    </row>
    <row r="112" spans="2:6" ht="12.5">
      <c r="B112" s="127">
        <v>0.58156249999999998</v>
      </c>
      <c r="C112" s="128">
        <v>97</v>
      </c>
      <c r="D112" s="129">
        <v>34.54</v>
      </c>
      <c r="E112" s="111">
        <v>3350.38</v>
      </c>
      <c r="F112" s="60" t="s">
        <v>12</v>
      </c>
    </row>
    <row r="113" spans="2:6" ht="12.5">
      <c r="B113" s="127">
        <v>0.58219907407407412</v>
      </c>
      <c r="C113" s="128">
        <v>167</v>
      </c>
      <c r="D113" s="129">
        <v>34.520000000000003</v>
      </c>
      <c r="E113" s="111">
        <v>5764.84</v>
      </c>
      <c r="F113" s="60" t="s">
        <v>12</v>
      </c>
    </row>
    <row r="114" spans="2:6" ht="12.5">
      <c r="B114" s="127">
        <v>0.5854166666666667</v>
      </c>
      <c r="C114" s="128">
        <v>142</v>
      </c>
      <c r="D114" s="129">
        <v>34.54</v>
      </c>
      <c r="E114" s="111">
        <v>4904.68</v>
      </c>
      <c r="F114" s="60" t="s">
        <v>12</v>
      </c>
    </row>
    <row r="115" spans="2:6" ht="12.5">
      <c r="B115" s="127">
        <v>0.58858796296296301</v>
      </c>
      <c r="C115" s="128">
        <v>118</v>
      </c>
      <c r="D115" s="129">
        <v>34.479999999999997</v>
      </c>
      <c r="E115" s="111">
        <v>4068.6399999999994</v>
      </c>
      <c r="F115" s="60" t="s">
        <v>12</v>
      </c>
    </row>
    <row r="116" spans="2:6" ht="12.5">
      <c r="B116" s="127">
        <v>0.59425925925925926</v>
      </c>
      <c r="C116" s="128">
        <v>94</v>
      </c>
      <c r="D116" s="129">
        <v>34.5</v>
      </c>
      <c r="E116" s="111">
        <v>3243</v>
      </c>
      <c r="F116" s="60" t="s">
        <v>12</v>
      </c>
    </row>
    <row r="117" spans="2:6" ht="12.5">
      <c r="B117" s="127">
        <v>0.59425925925925926</v>
      </c>
      <c r="C117" s="128">
        <v>142</v>
      </c>
      <c r="D117" s="129">
        <v>34.5</v>
      </c>
      <c r="E117" s="111">
        <v>4899</v>
      </c>
      <c r="F117" s="60" t="s">
        <v>12</v>
      </c>
    </row>
    <row r="118" spans="2:6" ht="12.5">
      <c r="B118" s="127">
        <v>0.5963194444444444</v>
      </c>
      <c r="C118" s="128">
        <v>102</v>
      </c>
      <c r="D118" s="129">
        <v>34.5</v>
      </c>
      <c r="E118" s="111">
        <v>3519</v>
      </c>
      <c r="F118" s="60" t="s">
        <v>12</v>
      </c>
    </row>
    <row r="119" spans="2:6" ht="12.5">
      <c r="B119" s="127">
        <v>0.60043981481481479</v>
      </c>
      <c r="C119" s="128">
        <v>93</v>
      </c>
      <c r="D119" s="129">
        <v>34.520000000000003</v>
      </c>
      <c r="E119" s="111">
        <v>3210.36</v>
      </c>
      <c r="F119" s="60" t="s">
        <v>12</v>
      </c>
    </row>
    <row r="120" spans="2:6" ht="12.5">
      <c r="B120" s="127">
        <v>0.60043981481481479</v>
      </c>
      <c r="C120" s="128">
        <v>130</v>
      </c>
      <c r="D120" s="129">
        <v>34.520000000000003</v>
      </c>
      <c r="E120" s="111">
        <v>4487.6000000000004</v>
      </c>
      <c r="F120" s="60" t="s">
        <v>12</v>
      </c>
    </row>
    <row r="121" spans="2:6" ht="12.5">
      <c r="B121" s="127">
        <v>0.60711805555555554</v>
      </c>
      <c r="C121" s="128">
        <v>391</v>
      </c>
      <c r="D121" s="129">
        <v>34.6</v>
      </c>
      <c r="E121" s="111">
        <v>13528.6</v>
      </c>
      <c r="F121" s="60" t="s">
        <v>12</v>
      </c>
    </row>
    <row r="122" spans="2:6" ht="12.5">
      <c r="B122" s="127">
        <v>0.60883101851851851</v>
      </c>
      <c r="C122" s="128">
        <v>85</v>
      </c>
      <c r="D122" s="129">
        <v>34.6</v>
      </c>
      <c r="E122" s="111">
        <v>2941</v>
      </c>
      <c r="F122" s="60" t="s">
        <v>12</v>
      </c>
    </row>
    <row r="123" spans="2:6" ht="12.5">
      <c r="B123" s="127">
        <v>0.60883101851851851</v>
      </c>
      <c r="C123" s="128">
        <v>16</v>
      </c>
      <c r="D123" s="129">
        <v>34.6</v>
      </c>
      <c r="E123" s="111">
        <v>553.6</v>
      </c>
      <c r="F123" s="60" t="s">
        <v>12</v>
      </c>
    </row>
    <row r="124" spans="2:6" ht="12.5">
      <c r="B124" s="127">
        <v>0.6111226851851852</v>
      </c>
      <c r="C124" s="128">
        <v>120</v>
      </c>
      <c r="D124" s="129">
        <v>34.78</v>
      </c>
      <c r="E124" s="111">
        <v>4173.6000000000004</v>
      </c>
      <c r="F124" s="60" t="s">
        <v>12</v>
      </c>
    </row>
    <row r="125" spans="2:6" ht="12.5">
      <c r="B125" s="127">
        <v>0.6121875</v>
      </c>
      <c r="C125" s="128">
        <v>99</v>
      </c>
      <c r="D125" s="129">
        <v>34.700000000000003</v>
      </c>
      <c r="E125" s="111">
        <v>3435.3</v>
      </c>
      <c r="F125" s="60" t="s">
        <v>12</v>
      </c>
    </row>
    <row r="126" spans="2:6" ht="12.5">
      <c r="B126" s="127">
        <v>0.6164236111111111</v>
      </c>
      <c r="C126" s="128">
        <v>91</v>
      </c>
      <c r="D126" s="129">
        <v>34.68</v>
      </c>
      <c r="E126" s="111">
        <v>3155.88</v>
      </c>
      <c r="F126" s="60" t="s">
        <v>12</v>
      </c>
    </row>
    <row r="127" spans="2:6" ht="12.5">
      <c r="B127" s="127">
        <v>0.6164236111111111</v>
      </c>
      <c r="C127" s="128">
        <v>169</v>
      </c>
      <c r="D127" s="129">
        <v>34.68</v>
      </c>
      <c r="E127" s="111">
        <v>5860.92</v>
      </c>
      <c r="F127" s="60" t="s">
        <v>12</v>
      </c>
    </row>
    <row r="128" spans="2:6" ht="12.5">
      <c r="B128" s="127">
        <v>0.62057870370370372</v>
      </c>
      <c r="C128" s="128">
        <v>158</v>
      </c>
      <c r="D128" s="129">
        <v>34.74</v>
      </c>
      <c r="E128" s="111">
        <v>5488.92</v>
      </c>
      <c r="F128" s="60" t="s">
        <v>12</v>
      </c>
    </row>
    <row r="129" spans="2:6" ht="12.5">
      <c r="B129" s="127">
        <v>0.62129629629629635</v>
      </c>
      <c r="C129" s="128">
        <v>130</v>
      </c>
      <c r="D129" s="129">
        <v>34.74</v>
      </c>
      <c r="E129" s="111">
        <v>4516.2</v>
      </c>
      <c r="F129" s="60" t="s">
        <v>12</v>
      </c>
    </row>
    <row r="130" spans="2:6" ht="12.5">
      <c r="B130" s="127">
        <v>0.62386574074074075</v>
      </c>
      <c r="C130" s="128">
        <v>193</v>
      </c>
      <c r="D130" s="129">
        <v>34.700000000000003</v>
      </c>
      <c r="E130" s="111">
        <v>6697.1</v>
      </c>
      <c r="F130" s="60" t="s">
        <v>12</v>
      </c>
    </row>
    <row r="131" spans="2:6" ht="12.5">
      <c r="B131" s="127">
        <v>0.62607638888888884</v>
      </c>
      <c r="C131" s="128">
        <v>97</v>
      </c>
      <c r="D131" s="129">
        <v>34.659999999999997</v>
      </c>
      <c r="E131" s="111">
        <v>3362.0199999999995</v>
      </c>
      <c r="F131" s="60" t="s">
        <v>12</v>
      </c>
    </row>
    <row r="132" spans="2:6" ht="12.5">
      <c r="B132" s="127">
        <v>0.62687499999999996</v>
      </c>
      <c r="C132" s="128">
        <v>165</v>
      </c>
      <c r="D132" s="129">
        <v>34.659999999999997</v>
      </c>
      <c r="E132" s="111">
        <v>5718.9</v>
      </c>
      <c r="F132" s="60" t="s">
        <v>12</v>
      </c>
    </row>
    <row r="133" spans="2:6" ht="12.5">
      <c r="B133" s="127">
        <v>0.62893518518518521</v>
      </c>
      <c r="C133" s="128">
        <v>99</v>
      </c>
      <c r="D133" s="129">
        <v>34.619999999999997</v>
      </c>
      <c r="E133" s="111">
        <v>3427.3799999999997</v>
      </c>
      <c r="F133" s="60" t="s">
        <v>12</v>
      </c>
    </row>
    <row r="134" spans="2:6" ht="12.5">
      <c r="B134" s="127">
        <v>0.63325231481481481</v>
      </c>
      <c r="C134" s="128">
        <v>94</v>
      </c>
      <c r="D134" s="129">
        <v>34.78</v>
      </c>
      <c r="E134" s="111">
        <v>3269.32</v>
      </c>
      <c r="F134" s="60" t="s">
        <v>12</v>
      </c>
    </row>
    <row r="135" spans="2:6" ht="12.5">
      <c r="B135" s="127">
        <v>0.63325231481481481</v>
      </c>
      <c r="C135" s="128">
        <v>51</v>
      </c>
      <c r="D135" s="129">
        <v>34.78</v>
      </c>
      <c r="E135" s="111">
        <v>1773.78</v>
      </c>
      <c r="F135" s="60" t="s">
        <v>12</v>
      </c>
    </row>
    <row r="136" spans="2:6" ht="12.5">
      <c r="B136" s="127">
        <v>0.63332175925925926</v>
      </c>
      <c r="C136" s="128">
        <v>135</v>
      </c>
      <c r="D136" s="129">
        <v>34.76</v>
      </c>
      <c r="E136" s="111">
        <v>4692.5999999999995</v>
      </c>
      <c r="F136" s="60" t="s">
        <v>12</v>
      </c>
    </row>
    <row r="137" spans="2:6" ht="12.5">
      <c r="B137" s="127">
        <v>0.63572916666666668</v>
      </c>
      <c r="C137" s="128">
        <v>128</v>
      </c>
      <c r="D137" s="129">
        <v>34.76</v>
      </c>
      <c r="E137" s="111">
        <v>4449.28</v>
      </c>
      <c r="F137" s="60" t="s">
        <v>12</v>
      </c>
    </row>
    <row r="138" spans="2:6" ht="12.5">
      <c r="B138" s="127">
        <v>0.6408449074074074</v>
      </c>
      <c r="C138" s="128">
        <v>168</v>
      </c>
      <c r="D138" s="129">
        <v>34.82</v>
      </c>
      <c r="E138" s="111">
        <v>5849.76</v>
      </c>
      <c r="F138" s="60" t="s">
        <v>12</v>
      </c>
    </row>
    <row r="139" spans="2:6" ht="12.5">
      <c r="B139" s="127">
        <v>0.6408449074074074</v>
      </c>
      <c r="C139" s="128">
        <v>180</v>
      </c>
      <c r="D139" s="129">
        <v>34.82</v>
      </c>
      <c r="E139" s="111">
        <v>6267.6</v>
      </c>
      <c r="F139" s="60" t="s">
        <v>12</v>
      </c>
    </row>
    <row r="140" spans="2:6" ht="12.5">
      <c r="B140" s="127">
        <v>0.64225694444444448</v>
      </c>
      <c r="C140" s="128">
        <v>93</v>
      </c>
      <c r="D140" s="129">
        <v>34.82</v>
      </c>
      <c r="E140" s="111">
        <v>3238.26</v>
      </c>
      <c r="F140" s="60" t="s">
        <v>12</v>
      </c>
    </row>
    <row r="141" spans="2:6" ht="12.5">
      <c r="B141" s="127">
        <v>0.64436342592592588</v>
      </c>
      <c r="C141" s="128">
        <v>150</v>
      </c>
      <c r="D141" s="129">
        <v>34.94</v>
      </c>
      <c r="E141" s="111">
        <v>5241</v>
      </c>
      <c r="F141" s="60" t="s">
        <v>12</v>
      </c>
    </row>
    <row r="142" spans="2:6" ht="12.5">
      <c r="B142" s="127">
        <v>0.64447916666666671</v>
      </c>
      <c r="C142" s="128">
        <v>150</v>
      </c>
      <c r="D142" s="129">
        <v>34.94</v>
      </c>
      <c r="E142" s="111">
        <v>5241</v>
      </c>
      <c r="F142" s="60" t="s">
        <v>12</v>
      </c>
    </row>
    <row r="143" spans="2:6" ht="12.5">
      <c r="B143" s="127">
        <v>0.64484953703703707</v>
      </c>
      <c r="C143" s="128">
        <v>224</v>
      </c>
      <c r="D143" s="129">
        <v>35</v>
      </c>
      <c r="E143" s="111">
        <v>7840</v>
      </c>
      <c r="F143" s="60" t="s">
        <v>12</v>
      </c>
    </row>
    <row r="144" spans="2:6" ht="12.5">
      <c r="B144" s="127">
        <v>0.64537037037037037</v>
      </c>
      <c r="C144" s="128">
        <v>108</v>
      </c>
      <c r="D144" s="129">
        <v>34.96</v>
      </c>
      <c r="E144" s="111">
        <v>3775.6800000000003</v>
      </c>
      <c r="F144" s="60" t="s">
        <v>12</v>
      </c>
    </row>
    <row r="145" spans="2:6" ht="12.5">
      <c r="B145" s="127">
        <v>0.64582175925925922</v>
      </c>
      <c r="C145" s="128">
        <v>97</v>
      </c>
      <c r="D145" s="129">
        <v>34.94</v>
      </c>
      <c r="E145" s="111">
        <v>3389.18</v>
      </c>
      <c r="F145" s="60" t="s">
        <v>12</v>
      </c>
    </row>
    <row r="146" spans="2:6" ht="12.5">
      <c r="B146" s="127">
        <v>0.64693287037037039</v>
      </c>
      <c r="C146" s="128">
        <v>170</v>
      </c>
      <c r="D146" s="129">
        <v>34.92</v>
      </c>
      <c r="E146" s="111">
        <v>5936.4000000000005</v>
      </c>
      <c r="F146" s="60" t="s">
        <v>12</v>
      </c>
    </row>
    <row r="147" spans="2:6" ht="12.5">
      <c r="B147" s="127">
        <v>0.64763888888888888</v>
      </c>
      <c r="C147" s="128">
        <v>135</v>
      </c>
      <c r="D147" s="129">
        <v>34.86</v>
      </c>
      <c r="E147" s="111">
        <v>4706.1000000000004</v>
      </c>
      <c r="F147" s="60" t="s">
        <v>12</v>
      </c>
    </row>
    <row r="148" spans="2:6" ht="12.5">
      <c r="B148" s="109">
        <v>0.64805555555555561</v>
      </c>
      <c r="C148" s="128">
        <v>111</v>
      </c>
      <c r="D148" s="129">
        <v>34.840000000000003</v>
      </c>
      <c r="E148" s="111">
        <v>3867.2400000000002</v>
      </c>
      <c r="F148" s="60" t="s">
        <v>12</v>
      </c>
    </row>
    <row r="149" spans="2:6" ht="12.5">
      <c r="B149" s="109">
        <v>0.64826388888888886</v>
      </c>
      <c r="C149" s="128">
        <v>3</v>
      </c>
      <c r="D149" s="129">
        <v>34.840000000000003</v>
      </c>
      <c r="E149" s="111">
        <v>104.52000000000001</v>
      </c>
      <c r="F149" s="60" t="s">
        <v>12</v>
      </c>
    </row>
    <row r="150" spans="2:6" ht="12.5">
      <c r="B150" s="109">
        <v>0.64964120370370371</v>
      </c>
      <c r="C150" s="128">
        <v>180</v>
      </c>
      <c r="D150" s="129">
        <v>34.840000000000003</v>
      </c>
      <c r="E150" s="111">
        <v>6271.2000000000007</v>
      </c>
      <c r="F150" s="60" t="s">
        <v>12</v>
      </c>
    </row>
    <row r="151" spans="2:6" ht="12.5">
      <c r="B151" s="109">
        <v>0.65137731481481487</v>
      </c>
      <c r="C151" s="128">
        <v>4</v>
      </c>
      <c r="D151" s="129">
        <v>34.840000000000003</v>
      </c>
      <c r="E151" s="111">
        <v>139.36000000000001</v>
      </c>
      <c r="F151" s="60" t="s">
        <v>12</v>
      </c>
    </row>
    <row r="152" spans="2:6" ht="12.5">
      <c r="B152" s="109">
        <v>0.65137731481481487</v>
      </c>
      <c r="C152" s="128">
        <v>1</v>
      </c>
      <c r="D152" s="129">
        <v>34.840000000000003</v>
      </c>
      <c r="E152" s="111">
        <v>34.840000000000003</v>
      </c>
      <c r="F152" s="60" t="s">
        <v>12</v>
      </c>
    </row>
    <row r="153" spans="2:6" ht="12.5">
      <c r="B153" s="109">
        <v>0.65168981481481481</v>
      </c>
      <c r="C153" s="128">
        <v>164</v>
      </c>
      <c r="D153" s="129">
        <v>34.840000000000003</v>
      </c>
      <c r="E153" s="111">
        <v>5713.76</v>
      </c>
      <c r="F153" s="60" t="s">
        <v>12</v>
      </c>
    </row>
    <row r="154" spans="2:6" ht="12.5">
      <c r="B154" s="109">
        <v>0.65409722222222222</v>
      </c>
      <c r="C154" s="128">
        <v>218</v>
      </c>
      <c r="D154" s="129">
        <v>34.96</v>
      </c>
      <c r="E154" s="111">
        <v>7621.28</v>
      </c>
      <c r="F154" s="60" t="s">
        <v>12</v>
      </c>
    </row>
    <row r="155" spans="2:6" ht="12.5">
      <c r="B155" s="109">
        <v>0.65623842592592596</v>
      </c>
      <c r="C155" s="128">
        <v>4</v>
      </c>
      <c r="D155" s="129">
        <v>35</v>
      </c>
      <c r="E155" s="111">
        <v>140</v>
      </c>
      <c r="F155" s="60" t="s">
        <v>12</v>
      </c>
    </row>
    <row r="156" spans="2:6" ht="12.5">
      <c r="B156" s="109">
        <v>0.65623842592592596</v>
      </c>
      <c r="C156" s="128">
        <v>1</v>
      </c>
      <c r="D156" s="129">
        <v>35</v>
      </c>
      <c r="E156" s="111">
        <v>35</v>
      </c>
      <c r="F156" s="60" t="s">
        <v>12</v>
      </c>
    </row>
    <row r="157" spans="2:6" ht="12.5">
      <c r="B157" s="109">
        <v>0.65635416666666668</v>
      </c>
      <c r="C157" s="128">
        <v>1</v>
      </c>
      <c r="D157" s="129">
        <v>35</v>
      </c>
      <c r="E157" s="111">
        <v>35</v>
      </c>
      <c r="F157" s="60" t="s">
        <v>12</v>
      </c>
    </row>
    <row r="158" spans="2:6" ht="12.5">
      <c r="B158" s="109">
        <v>0.65787037037037033</v>
      </c>
      <c r="C158" s="128">
        <v>431</v>
      </c>
      <c r="D158" s="129">
        <v>35.08</v>
      </c>
      <c r="E158" s="111">
        <v>15119.48</v>
      </c>
      <c r="F158" s="60" t="s">
        <v>12</v>
      </c>
    </row>
    <row r="159" spans="2:6" ht="12.5">
      <c r="B159" s="109">
        <v>0.65787037037037033</v>
      </c>
      <c r="C159" s="128">
        <v>335</v>
      </c>
      <c r="D159" s="129">
        <v>35.08</v>
      </c>
      <c r="E159" s="111">
        <v>11751.8</v>
      </c>
      <c r="F159" s="60" t="s">
        <v>12</v>
      </c>
    </row>
    <row r="160" spans="2:6" ht="12.5">
      <c r="B160" s="109">
        <v>0.69754629629629628</v>
      </c>
      <c r="C160" s="128">
        <v>181</v>
      </c>
      <c r="D160" s="129">
        <v>35.08</v>
      </c>
      <c r="E160" s="111">
        <v>6349.48</v>
      </c>
      <c r="F160" s="60" t="s">
        <v>12</v>
      </c>
    </row>
    <row r="161" spans="2:6" ht="12.5">
      <c r="B161" s="109">
        <v>0.69754629629629628</v>
      </c>
      <c r="C161" s="128">
        <v>2768</v>
      </c>
      <c r="D161" s="129">
        <v>35.08</v>
      </c>
      <c r="E161" s="111">
        <v>97101.440000000002</v>
      </c>
      <c r="F161" s="60" t="s">
        <v>12</v>
      </c>
    </row>
    <row r="162" spans="2:6" ht="12.5">
      <c r="B162" s="109">
        <v>0.6975810185185185</v>
      </c>
      <c r="C162" s="128">
        <v>278</v>
      </c>
      <c r="D162" s="129">
        <v>35.04</v>
      </c>
      <c r="E162" s="111">
        <v>9741.119999999999</v>
      </c>
      <c r="F162" s="60" t="s">
        <v>12</v>
      </c>
    </row>
    <row r="163" spans="2:6" ht="12.5">
      <c r="B163" s="109">
        <v>0.70074074074074078</v>
      </c>
      <c r="C163" s="128">
        <v>415</v>
      </c>
      <c r="D163" s="129">
        <v>35.08</v>
      </c>
      <c r="E163" s="111">
        <v>14558.199999999999</v>
      </c>
      <c r="F163" s="60" t="s">
        <v>12</v>
      </c>
    </row>
    <row r="164" spans="2:6" ht="12.5">
      <c r="B164" s="109">
        <v>0.70127314814814812</v>
      </c>
      <c r="C164" s="128">
        <v>136</v>
      </c>
      <c r="D164" s="129">
        <v>35.06</v>
      </c>
      <c r="E164" s="111">
        <v>4768.16</v>
      </c>
      <c r="F164" s="60" t="s">
        <v>12</v>
      </c>
    </row>
    <row r="165" spans="2:6" ht="12.5">
      <c r="B165" s="109">
        <v>0.70201388888888894</v>
      </c>
      <c r="C165" s="128">
        <v>105</v>
      </c>
      <c r="D165" s="129">
        <v>35.06</v>
      </c>
      <c r="E165" s="111">
        <v>3681.3</v>
      </c>
      <c r="F165" s="60" t="s">
        <v>12</v>
      </c>
    </row>
    <row r="166" spans="2:6" ht="12.5">
      <c r="B166" s="109">
        <v>0.70726851851851846</v>
      </c>
      <c r="C166" s="128">
        <v>104</v>
      </c>
      <c r="D166" s="129">
        <v>35.08</v>
      </c>
      <c r="E166" s="111">
        <v>3648.3199999999997</v>
      </c>
      <c r="F166" s="60" t="s">
        <v>12</v>
      </c>
    </row>
    <row r="167" spans="2:6" ht="12.5">
      <c r="B167" s="109">
        <v>0.70726851851851846</v>
      </c>
      <c r="C167" s="128">
        <v>400</v>
      </c>
      <c r="D167" s="129">
        <v>35.08</v>
      </c>
      <c r="E167" s="111">
        <v>14032</v>
      </c>
      <c r="F167" s="60" t="s">
        <v>12</v>
      </c>
    </row>
    <row r="168" spans="2:6" ht="12.5">
      <c r="B168" s="109">
        <v>0.70731481481481484</v>
      </c>
      <c r="C168" s="128">
        <v>452</v>
      </c>
      <c r="D168" s="129">
        <v>35.08</v>
      </c>
      <c r="E168" s="111">
        <v>15856.16</v>
      </c>
      <c r="F168" s="60" t="s">
        <v>12</v>
      </c>
    </row>
    <row r="169" spans="2:6" ht="12.5">
      <c r="B169" s="109">
        <v>0.72153935185185181</v>
      </c>
      <c r="C169" s="128">
        <v>1354</v>
      </c>
      <c r="D169" s="129">
        <v>35.08</v>
      </c>
      <c r="E169" s="111">
        <v>47498.32</v>
      </c>
      <c r="F169" s="60" t="s">
        <v>12</v>
      </c>
    </row>
    <row r="170" spans="2:6" ht="12.5">
      <c r="B170" s="109"/>
      <c r="C170" s="128"/>
      <c r="D170" s="129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1" priority="1">
      <formula>$D15&gt;#REF!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7964-6EAD-45A2-9188-EC1465D91C0F}">
  <dimension ref="B1:L323"/>
  <sheetViews>
    <sheetView workbookViewId="0">
      <selection activeCell="H29" sqref="H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46239</v>
      </c>
      <c r="C15" s="58">
        <f>SUMIF(F21:F4979,F15,C21:C4979)</f>
        <v>28211</v>
      </c>
      <c r="D15" s="59">
        <f>E15/C15</f>
        <v>31.760128318740932</v>
      </c>
      <c r="E15" s="59">
        <f>SUMIF(F21:F4979,F15,E21:E4979)</f>
        <v>895984.98000000045</v>
      </c>
      <c r="F15" s="60" t="s">
        <v>12</v>
      </c>
    </row>
    <row r="16" spans="2:10">
      <c r="B16" s="26">
        <f>B15</f>
        <v>46239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46239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46239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0.37927083333333333</v>
      </c>
      <c r="C21" s="128">
        <v>642</v>
      </c>
      <c r="D21" s="129">
        <v>31.76</v>
      </c>
      <c r="E21" s="111">
        <v>20389.920000000002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0.38471064814814815</v>
      </c>
      <c r="C22" s="128">
        <v>152</v>
      </c>
      <c r="D22" s="129">
        <v>31.86</v>
      </c>
      <c r="E22" s="111">
        <v>4842.72</v>
      </c>
      <c r="F22" s="60" t="s">
        <v>12</v>
      </c>
    </row>
    <row r="23" spans="2:12" ht="12.5">
      <c r="B23" s="127">
        <v>0.38615740740740739</v>
      </c>
      <c r="C23" s="128">
        <v>942</v>
      </c>
      <c r="D23" s="129">
        <v>31.84</v>
      </c>
      <c r="E23" s="111">
        <v>29993.279999999999</v>
      </c>
      <c r="F23" s="60" t="s">
        <v>12</v>
      </c>
    </row>
    <row r="24" spans="2:12" ht="12.5">
      <c r="B24" s="127">
        <v>0.38896990740740739</v>
      </c>
      <c r="C24" s="128">
        <v>212</v>
      </c>
      <c r="D24" s="129">
        <v>31.84</v>
      </c>
      <c r="E24" s="111">
        <v>6750.08</v>
      </c>
      <c r="F24" s="60" t="s">
        <v>12</v>
      </c>
    </row>
    <row r="25" spans="2:12" ht="12.5">
      <c r="B25" s="127">
        <v>0.39604166666666668</v>
      </c>
      <c r="C25" s="128">
        <v>221</v>
      </c>
      <c r="D25" s="129">
        <v>31.9</v>
      </c>
      <c r="E25" s="111">
        <v>7049.9</v>
      </c>
      <c r="F25" s="60" t="s">
        <v>12</v>
      </c>
    </row>
    <row r="26" spans="2:12" ht="12.5">
      <c r="B26" s="127">
        <v>0.39604166666666668</v>
      </c>
      <c r="C26" s="128">
        <v>770</v>
      </c>
      <c r="D26" s="129">
        <v>31.88</v>
      </c>
      <c r="E26" s="111">
        <v>24547.599999999999</v>
      </c>
      <c r="F26" s="60" t="s">
        <v>12</v>
      </c>
    </row>
    <row r="27" spans="2:12" ht="12.5">
      <c r="B27" s="127">
        <v>0.39755787037037038</v>
      </c>
      <c r="C27" s="128">
        <v>104</v>
      </c>
      <c r="D27" s="129">
        <v>31.88</v>
      </c>
      <c r="E27" s="111">
        <v>3315.52</v>
      </c>
      <c r="F27" s="60" t="s">
        <v>12</v>
      </c>
    </row>
    <row r="28" spans="2:12" ht="12.5">
      <c r="B28" s="127">
        <v>0.40054398148148146</v>
      </c>
      <c r="C28" s="128">
        <v>460</v>
      </c>
      <c r="D28" s="129">
        <v>31.86</v>
      </c>
      <c r="E28" s="111">
        <v>14655.6</v>
      </c>
      <c r="F28" s="60" t="s">
        <v>12</v>
      </c>
    </row>
    <row r="29" spans="2:12" ht="12.5">
      <c r="B29" s="127">
        <v>0.40219907407407407</v>
      </c>
      <c r="C29" s="128">
        <v>156</v>
      </c>
      <c r="D29" s="129">
        <v>31.84</v>
      </c>
      <c r="E29" s="111">
        <v>4967.04</v>
      </c>
      <c r="F29" s="60" t="s">
        <v>12</v>
      </c>
    </row>
    <row r="30" spans="2:12" ht="12.5">
      <c r="B30" s="127">
        <v>0.40364583333333331</v>
      </c>
      <c r="C30" s="128">
        <v>138</v>
      </c>
      <c r="D30" s="129">
        <v>31.82</v>
      </c>
      <c r="E30" s="111">
        <v>4391.16</v>
      </c>
      <c r="F30" s="60" t="s">
        <v>12</v>
      </c>
    </row>
    <row r="31" spans="2:12" ht="12.5">
      <c r="B31" s="127">
        <v>0.40533564814814815</v>
      </c>
      <c r="C31" s="128">
        <v>133</v>
      </c>
      <c r="D31" s="129">
        <v>31.78</v>
      </c>
      <c r="E31" s="111">
        <v>4226.74</v>
      </c>
      <c r="F31" s="60" t="s">
        <v>12</v>
      </c>
    </row>
    <row r="32" spans="2:12" ht="12.5">
      <c r="B32" s="127">
        <v>0.4064814814814815</v>
      </c>
      <c r="C32" s="128">
        <v>148</v>
      </c>
      <c r="D32" s="129">
        <v>31.76</v>
      </c>
      <c r="E32" s="111">
        <v>4700.4800000000005</v>
      </c>
      <c r="F32" s="60" t="s">
        <v>12</v>
      </c>
    </row>
    <row r="33" spans="2:6" ht="12.5">
      <c r="B33" s="127">
        <v>0.40846064814814814</v>
      </c>
      <c r="C33" s="128">
        <v>225</v>
      </c>
      <c r="D33" s="129">
        <v>31.74</v>
      </c>
      <c r="E33" s="111">
        <v>7141.5</v>
      </c>
      <c r="F33" s="60" t="s">
        <v>12</v>
      </c>
    </row>
    <row r="34" spans="2:6" ht="12.5">
      <c r="B34" s="127">
        <v>0.41009259259259262</v>
      </c>
      <c r="C34" s="128">
        <v>102</v>
      </c>
      <c r="D34" s="129">
        <v>31.7</v>
      </c>
      <c r="E34" s="111">
        <v>3233.4</v>
      </c>
      <c r="F34" s="60" t="s">
        <v>12</v>
      </c>
    </row>
    <row r="35" spans="2:6" ht="12.5">
      <c r="B35" s="127">
        <v>0.41533564814814816</v>
      </c>
      <c r="C35" s="128">
        <v>259</v>
      </c>
      <c r="D35" s="129">
        <v>31.72</v>
      </c>
      <c r="E35" s="111">
        <v>8215.48</v>
      </c>
      <c r="F35" s="60" t="s">
        <v>12</v>
      </c>
    </row>
    <row r="36" spans="2:6" ht="12.5">
      <c r="B36" s="127">
        <v>0.41533564814814816</v>
      </c>
      <c r="C36" s="128">
        <v>172</v>
      </c>
      <c r="D36" s="129">
        <v>31.72</v>
      </c>
      <c r="E36" s="111">
        <v>5455.84</v>
      </c>
      <c r="F36" s="60" t="s">
        <v>12</v>
      </c>
    </row>
    <row r="37" spans="2:6" ht="12.5">
      <c r="B37" s="127">
        <v>0.41971064814814812</v>
      </c>
      <c r="C37" s="128">
        <v>250</v>
      </c>
      <c r="D37" s="129">
        <v>31.74</v>
      </c>
      <c r="E37" s="111">
        <v>7935</v>
      </c>
      <c r="F37" s="60" t="s">
        <v>12</v>
      </c>
    </row>
    <row r="38" spans="2:6" ht="12.5">
      <c r="B38" s="127">
        <v>0.42136574074074074</v>
      </c>
      <c r="C38" s="128">
        <v>236</v>
      </c>
      <c r="D38" s="129">
        <v>31.72</v>
      </c>
      <c r="E38" s="111">
        <v>7485.92</v>
      </c>
      <c r="F38" s="60" t="s">
        <v>12</v>
      </c>
    </row>
    <row r="39" spans="2:6" ht="12.5">
      <c r="B39" s="127">
        <v>0.42136574074074074</v>
      </c>
      <c r="C39" s="128">
        <v>52</v>
      </c>
      <c r="D39" s="129">
        <v>31.72</v>
      </c>
      <c r="E39" s="111">
        <v>1649.44</v>
      </c>
      <c r="F39" s="60" t="s">
        <v>12</v>
      </c>
    </row>
    <row r="40" spans="2:6" ht="12.5">
      <c r="B40" s="127">
        <v>0.42675925925925928</v>
      </c>
      <c r="C40" s="128">
        <v>2</v>
      </c>
      <c r="D40" s="129">
        <v>31.74</v>
      </c>
      <c r="E40" s="111">
        <v>63.48</v>
      </c>
      <c r="F40" s="60" t="s">
        <v>12</v>
      </c>
    </row>
    <row r="41" spans="2:6" ht="12.5">
      <c r="B41" s="127">
        <v>0.42796296296296299</v>
      </c>
      <c r="C41" s="128">
        <v>519</v>
      </c>
      <c r="D41" s="129">
        <v>31.72</v>
      </c>
      <c r="E41" s="111">
        <v>16462.68</v>
      </c>
      <c r="F41" s="60" t="s">
        <v>12</v>
      </c>
    </row>
    <row r="42" spans="2:6" ht="12.5">
      <c r="B42" s="127">
        <v>0.43409722222222225</v>
      </c>
      <c r="C42" s="128">
        <v>201</v>
      </c>
      <c r="D42" s="129">
        <v>31.68</v>
      </c>
      <c r="E42" s="111">
        <v>6367.68</v>
      </c>
      <c r="F42" s="60" t="s">
        <v>12</v>
      </c>
    </row>
    <row r="43" spans="2:6" ht="12.5">
      <c r="B43" s="127">
        <v>0.43409722222222225</v>
      </c>
      <c r="C43" s="128">
        <v>211</v>
      </c>
      <c r="D43" s="129">
        <v>31.68</v>
      </c>
      <c r="E43" s="111">
        <v>6684.48</v>
      </c>
      <c r="F43" s="60" t="s">
        <v>12</v>
      </c>
    </row>
    <row r="44" spans="2:6" ht="12.5">
      <c r="B44" s="127">
        <v>0.43440972222222224</v>
      </c>
      <c r="C44" s="128">
        <v>135</v>
      </c>
      <c r="D44" s="129">
        <v>31.66</v>
      </c>
      <c r="E44" s="111">
        <v>4274.1000000000004</v>
      </c>
      <c r="F44" s="60" t="s">
        <v>12</v>
      </c>
    </row>
    <row r="45" spans="2:6" ht="12.5">
      <c r="B45" s="127">
        <v>0.43802083333333336</v>
      </c>
      <c r="C45" s="128">
        <v>103</v>
      </c>
      <c r="D45" s="129">
        <v>31.62</v>
      </c>
      <c r="E45" s="111">
        <v>3256.86</v>
      </c>
      <c r="F45" s="60" t="s">
        <v>12</v>
      </c>
    </row>
    <row r="46" spans="2:6" ht="12.5">
      <c r="B46" s="127">
        <v>0.44274305555555554</v>
      </c>
      <c r="C46" s="128">
        <v>367</v>
      </c>
      <c r="D46" s="129">
        <v>31.72</v>
      </c>
      <c r="E46" s="111">
        <v>11641.24</v>
      </c>
      <c r="F46" s="60" t="s">
        <v>12</v>
      </c>
    </row>
    <row r="47" spans="2:6" ht="12.5">
      <c r="B47" s="127">
        <v>0.44274305555555554</v>
      </c>
      <c r="C47" s="128">
        <v>16</v>
      </c>
      <c r="D47" s="129">
        <v>31.72</v>
      </c>
      <c r="E47" s="111">
        <v>507.52</v>
      </c>
      <c r="F47" s="60" t="s">
        <v>12</v>
      </c>
    </row>
    <row r="48" spans="2:6" ht="12.5">
      <c r="B48" s="127">
        <v>0.4460763888888889</v>
      </c>
      <c r="C48" s="128">
        <v>220</v>
      </c>
      <c r="D48" s="129">
        <v>31.74</v>
      </c>
      <c r="E48" s="111">
        <v>6982.7999999999993</v>
      </c>
      <c r="F48" s="60" t="s">
        <v>12</v>
      </c>
    </row>
    <row r="49" spans="2:6" ht="12.5">
      <c r="B49" s="127">
        <v>0.44689814814814816</v>
      </c>
      <c r="C49" s="128">
        <v>156</v>
      </c>
      <c r="D49" s="129">
        <v>31.72</v>
      </c>
      <c r="E49" s="111">
        <v>4948.32</v>
      </c>
      <c r="F49" s="60" t="s">
        <v>12</v>
      </c>
    </row>
    <row r="50" spans="2:6" ht="12.5">
      <c r="B50" s="127">
        <v>0.45430555555555557</v>
      </c>
      <c r="C50" s="128">
        <v>181</v>
      </c>
      <c r="D50" s="129">
        <v>31.74</v>
      </c>
      <c r="E50" s="111">
        <v>5744.94</v>
      </c>
      <c r="F50" s="60" t="s">
        <v>12</v>
      </c>
    </row>
    <row r="51" spans="2:6" ht="12.5">
      <c r="B51" s="127">
        <v>0.45430555555555557</v>
      </c>
      <c r="C51" s="128">
        <v>250</v>
      </c>
      <c r="D51" s="129">
        <v>31.74</v>
      </c>
      <c r="E51" s="111">
        <v>7935</v>
      </c>
      <c r="F51" s="60" t="s">
        <v>12</v>
      </c>
    </row>
    <row r="52" spans="2:6" ht="12.5">
      <c r="B52" s="127">
        <v>0.46084490740740741</v>
      </c>
      <c r="C52" s="128">
        <v>190</v>
      </c>
      <c r="D52" s="129">
        <v>31.76</v>
      </c>
      <c r="E52" s="111">
        <v>6034.4000000000005</v>
      </c>
      <c r="F52" s="60" t="s">
        <v>12</v>
      </c>
    </row>
    <row r="53" spans="2:6" ht="12.5">
      <c r="B53" s="127">
        <v>0.46084490740740741</v>
      </c>
      <c r="C53" s="128">
        <v>236</v>
      </c>
      <c r="D53" s="129">
        <v>31.76</v>
      </c>
      <c r="E53" s="111">
        <v>7495.3600000000006</v>
      </c>
      <c r="F53" s="60" t="s">
        <v>12</v>
      </c>
    </row>
    <row r="54" spans="2:6" ht="12.5">
      <c r="B54" s="127">
        <v>0.46230324074074075</v>
      </c>
      <c r="C54" s="128">
        <v>182</v>
      </c>
      <c r="D54" s="129">
        <v>31.74</v>
      </c>
      <c r="E54" s="111">
        <v>5776.6799999999994</v>
      </c>
      <c r="F54" s="60" t="s">
        <v>12</v>
      </c>
    </row>
    <row r="55" spans="2:6" ht="12.5">
      <c r="B55" s="127">
        <v>0.47259259259259262</v>
      </c>
      <c r="C55" s="128">
        <v>581</v>
      </c>
      <c r="D55" s="129">
        <v>31.78</v>
      </c>
      <c r="E55" s="111">
        <v>18464.18</v>
      </c>
      <c r="F55" s="60" t="s">
        <v>12</v>
      </c>
    </row>
    <row r="56" spans="2:6" ht="12.5">
      <c r="B56" s="127">
        <v>0.47659722222222223</v>
      </c>
      <c r="C56" s="128">
        <v>171</v>
      </c>
      <c r="D56" s="129">
        <v>31.76</v>
      </c>
      <c r="E56" s="111">
        <v>5430.96</v>
      </c>
      <c r="F56" s="60" t="s">
        <v>12</v>
      </c>
    </row>
    <row r="57" spans="2:6" ht="12.5">
      <c r="B57" s="127">
        <v>0.47966435185185186</v>
      </c>
      <c r="C57" s="128">
        <v>190</v>
      </c>
      <c r="D57" s="129">
        <v>31.74</v>
      </c>
      <c r="E57" s="111">
        <v>6030.5999999999995</v>
      </c>
      <c r="F57" s="60" t="s">
        <v>12</v>
      </c>
    </row>
    <row r="58" spans="2:6" ht="12.5">
      <c r="B58" s="127">
        <v>0.47966435185185186</v>
      </c>
      <c r="C58" s="128">
        <v>151</v>
      </c>
      <c r="D58" s="129">
        <v>31.74</v>
      </c>
      <c r="E58" s="111">
        <v>4792.74</v>
      </c>
      <c r="F58" s="60" t="s">
        <v>12</v>
      </c>
    </row>
    <row r="59" spans="2:6" ht="12.5">
      <c r="B59" s="127">
        <v>0.48284722222222221</v>
      </c>
      <c r="C59" s="128">
        <v>95</v>
      </c>
      <c r="D59" s="129">
        <v>31.7</v>
      </c>
      <c r="E59" s="111">
        <v>3011.5</v>
      </c>
      <c r="F59" s="60" t="s">
        <v>12</v>
      </c>
    </row>
    <row r="60" spans="2:6" ht="12.5">
      <c r="B60" s="127">
        <v>0.49405092592592592</v>
      </c>
      <c r="C60" s="128">
        <v>399</v>
      </c>
      <c r="D60" s="129">
        <v>31.66</v>
      </c>
      <c r="E60" s="111">
        <v>12632.34</v>
      </c>
      <c r="F60" s="60" t="s">
        <v>12</v>
      </c>
    </row>
    <row r="61" spans="2:6" ht="12.5">
      <c r="B61" s="127">
        <v>0.49405092592592592</v>
      </c>
      <c r="C61" s="128">
        <v>66</v>
      </c>
      <c r="D61" s="129">
        <v>31.66</v>
      </c>
      <c r="E61" s="111">
        <v>2089.56</v>
      </c>
      <c r="F61" s="60" t="s">
        <v>12</v>
      </c>
    </row>
    <row r="62" spans="2:6" ht="12.5">
      <c r="B62" s="127">
        <v>0.49405092592592592</v>
      </c>
      <c r="C62" s="128">
        <v>102</v>
      </c>
      <c r="D62" s="129">
        <v>31.66</v>
      </c>
      <c r="E62" s="111">
        <v>3229.32</v>
      </c>
      <c r="F62" s="60" t="s">
        <v>12</v>
      </c>
    </row>
    <row r="63" spans="2:6" ht="12.5">
      <c r="B63" s="127">
        <v>0.5057638888888889</v>
      </c>
      <c r="C63" s="128">
        <v>668</v>
      </c>
      <c r="D63" s="129">
        <v>31.74</v>
      </c>
      <c r="E63" s="111">
        <v>21202.32</v>
      </c>
      <c r="F63" s="60" t="s">
        <v>12</v>
      </c>
    </row>
    <row r="64" spans="2:6" ht="12.5">
      <c r="B64" s="127">
        <v>0.5057638888888889</v>
      </c>
      <c r="C64" s="128">
        <v>45</v>
      </c>
      <c r="D64" s="129">
        <v>31.74</v>
      </c>
      <c r="E64" s="111">
        <v>1428.3</v>
      </c>
      <c r="F64" s="60" t="s">
        <v>12</v>
      </c>
    </row>
    <row r="65" spans="2:6" ht="12.5">
      <c r="B65" s="127">
        <v>0.5057638888888889</v>
      </c>
      <c r="C65" s="128">
        <v>96</v>
      </c>
      <c r="D65" s="129">
        <v>31.74</v>
      </c>
      <c r="E65" s="111">
        <v>3047.04</v>
      </c>
      <c r="F65" s="60" t="s">
        <v>12</v>
      </c>
    </row>
    <row r="66" spans="2:6" ht="12.5">
      <c r="B66" s="127">
        <v>0.51048611111111108</v>
      </c>
      <c r="C66" s="128">
        <v>132</v>
      </c>
      <c r="D66" s="129">
        <v>31.72</v>
      </c>
      <c r="E66" s="111">
        <v>4187.04</v>
      </c>
      <c r="F66" s="60" t="s">
        <v>12</v>
      </c>
    </row>
    <row r="67" spans="2:6" ht="12.5">
      <c r="B67" s="127">
        <v>0.52231481481481479</v>
      </c>
      <c r="C67" s="128">
        <v>174</v>
      </c>
      <c r="D67" s="129">
        <v>31.7</v>
      </c>
      <c r="E67" s="111">
        <v>5515.8</v>
      </c>
      <c r="F67" s="60" t="s">
        <v>12</v>
      </c>
    </row>
    <row r="68" spans="2:6" ht="12.5">
      <c r="B68" s="127">
        <v>0.52231481481481479</v>
      </c>
      <c r="C68" s="128">
        <v>412</v>
      </c>
      <c r="D68" s="129">
        <v>31.7</v>
      </c>
      <c r="E68" s="111">
        <v>13060.4</v>
      </c>
      <c r="F68" s="60" t="s">
        <v>12</v>
      </c>
    </row>
    <row r="69" spans="2:6" ht="12.5">
      <c r="B69" s="127">
        <v>0.52951388888888884</v>
      </c>
      <c r="C69" s="128">
        <v>139</v>
      </c>
      <c r="D69" s="129">
        <v>31.66</v>
      </c>
      <c r="E69" s="111">
        <v>4400.74</v>
      </c>
      <c r="F69" s="60" t="s">
        <v>12</v>
      </c>
    </row>
    <row r="70" spans="2:6" ht="12.5">
      <c r="B70" s="127">
        <v>0.53141203703703699</v>
      </c>
      <c r="C70" s="128">
        <v>31</v>
      </c>
      <c r="D70" s="129">
        <v>31.66</v>
      </c>
      <c r="E70" s="111">
        <v>981.46</v>
      </c>
      <c r="F70" s="60" t="s">
        <v>12</v>
      </c>
    </row>
    <row r="71" spans="2:6" ht="12.5">
      <c r="B71" s="127">
        <v>0.53145833333333337</v>
      </c>
      <c r="C71" s="128">
        <v>131</v>
      </c>
      <c r="D71" s="129">
        <v>31.66</v>
      </c>
      <c r="E71" s="111">
        <v>4147.46</v>
      </c>
      <c r="F71" s="60" t="s">
        <v>12</v>
      </c>
    </row>
    <row r="72" spans="2:6" ht="12.5">
      <c r="B72" s="127">
        <v>0.53927083333333337</v>
      </c>
      <c r="C72" s="128">
        <v>16</v>
      </c>
      <c r="D72" s="129">
        <v>31.66</v>
      </c>
      <c r="E72" s="111">
        <v>506.56</v>
      </c>
      <c r="F72" s="60" t="s">
        <v>12</v>
      </c>
    </row>
    <row r="73" spans="2:6" ht="12.5">
      <c r="B73" s="127">
        <v>0.53973379629629625</v>
      </c>
      <c r="C73" s="128">
        <v>206</v>
      </c>
      <c r="D73" s="129">
        <v>31.66</v>
      </c>
      <c r="E73" s="111">
        <v>6521.96</v>
      </c>
      <c r="F73" s="60" t="s">
        <v>12</v>
      </c>
    </row>
    <row r="74" spans="2:6" ht="12.5">
      <c r="B74" s="127">
        <v>0.53973379629629625</v>
      </c>
      <c r="C74" s="128">
        <v>236</v>
      </c>
      <c r="D74" s="129">
        <v>31.66</v>
      </c>
      <c r="E74" s="111">
        <v>7471.76</v>
      </c>
      <c r="F74" s="60" t="s">
        <v>12</v>
      </c>
    </row>
    <row r="75" spans="2:6" ht="12.5">
      <c r="B75" s="127">
        <v>0.54328703703703707</v>
      </c>
      <c r="C75" s="128">
        <v>140</v>
      </c>
      <c r="D75" s="129">
        <v>31.68</v>
      </c>
      <c r="E75" s="111">
        <v>4435.2</v>
      </c>
      <c r="F75" s="60" t="s">
        <v>12</v>
      </c>
    </row>
    <row r="76" spans="2:6" ht="12.5">
      <c r="B76" s="127">
        <v>0.54906250000000001</v>
      </c>
      <c r="C76" s="128">
        <v>132</v>
      </c>
      <c r="D76" s="129">
        <v>31.68</v>
      </c>
      <c r="E76" s="111">
        <v>4181.76</v>
      </c>
      <c r="F76" s="60" t="s">
        <v>12</v>
      </c>
    </row>
    <row r="77" spans="2:6" ht="12.5">
      <c r="B77" s="127">
        <v>0.54906250000000001</v>
      </c>
      <c r="C77" s="128">
        <v>121</v>
      </c>
      <c r="D77" s="129">
        <v>31.68</v>
      </c>
      <c r="E77" s="111">
        <v>3833.2799999999997</v>
      </c>
      <c r="F77" s="60" t="s">
        <v>12</v>
      </c>
    </row>
    <row r="78" spans="2:6" ht="12.5">
      <c r="B78" s="127">
        <v>0.5505902777777778</v>
      </c>
      <c r="C78" s="128">
        <v>140</v>
      </c>
      <c r="D78" s="129">
        <v>31.68</v>
      </c>
      <c r="E78" s="111">
        <v>4435.2</v>
      </c>
      <c r="F78" s="60" t="s">
        <v>12</v>
      </c>
    </row>
    <row r="79" spans="2:6" ht="12.5">
      <c r="B79" s="127">
        <v>0.56598379629629625</v>
      </c>
      <c r="C79" s="128">
        <v>59</v>
      </c>
      <c r="D79" s="129">
        <v>31.74</v>
      </c>
      <c r="E79" s="111">
        <v>1872.6599999999999</v>
      </c>
      <c r="F79" s="60" t="s">
        <v>12</v>
      </c>
    </row>
    <row r="80" spans="2:6" ht="12.5">
      <c r="B80" s="127">
        <v>0.56598379629629625</v>
      </c>
      <c r="C80" s="128">
        <v>465</v>
      </c>
      <c r="D80" s="129">
        <v>31.74</v>
      </c>
      <c r="E80" s="111">
        <v>14759.099999999999</v>
      </c>
      <c r="F80" s="60" t="s">
        <v>12</v>
      </c>
    </row>
    <row r="81" spans="2:6" ht="12.5">
      <c r="B81" s="127">
        <v>0.56813657407407403</v>
      </c>
      <c r="C81" s="128">
        <v>166</v>
      </c>
      <c r="D81" s="129">
        <v>31.7</v>
      </c>
      <c r="E81" s="111">
        <v>5262.2</v>
      </c>
      <c r="F81" s="60" t="s">
        <v>12</v>
      </c>
    </row>
    <row r="82" spans="2:6" ht="12.5">
      <c r="B82" s="127">
        <v>0.57687500000000003</v>
      </c>
      <c r="C82" s="128">
        <v>292</v>
      </c>
      <c r="D82" s="129">
        <v>31.72</v>
      </c>
      <c r="E82" s="111">
        <v>9262.24</v>
      </c>
      <c r="F82" s="60" t="s">
        <v>12</v>
      </c>
    </row>
    <row r="83" spans="2:6" ht="12.5">
      <c r="B83" s="127">
        <v>0.57899305555555558</v>
      </c>
      <c r="C83" s="128">
        <v>130</v>
      </c>
      <c r="D83" s="129">
        <v>31.7</v>
      </c>
      <c r="E83" s="111">
        <v>4121</v>
      </c>
      <c r="F83" s="60" t="s">
        <v>12</v>
      </c>
    </row>
    <row r="84" spans="2:6" ht="12.5">
      <c r="B84" s="127">
        <v>0.57899305555555558</v>
      </c>
      <c r="C84" s="128">
        <v>10</v>
      </c>
      <c r="D84" s="129">
        <v>31.7</v>
      </c>
      <c r="E84" s="111">
        <v>317</v>
      </c>
      <c r="F84" s="60" t="s">
        <v>12</v>
      </c>
    </row>
    <row r="85" spans="2:6" ht="12.5">
      <c r="B85" s="127">
        <v>0.58296296296296302</v>
      </c>
      <c r="C85" s="128">
        <v>5</v>
      </c>
      <c r="D85" s="129">
        <v>31.7</v>
      </c>
      <c r="E85" s="111">
        <v>158.5</v>
      </c>
      <c r="F85" s="60" t="s">
        <v>12</v>
      </c>
    </row>
    <row r="86" spans="2:6" ht="12.5">
      <c r="B86" s="127">
        <v>0.60012731481481485</v>
      </c>
      <c r="C86" s="128">
        <v>36</v>
      </c>
      <c r="D86" s="129">
        <v>31.88</v>
      </c>
      <c r="E86" s="111">
        <v>1147.68</v>
      </c>
      <c r="F86" s="60" t="s">
        <v>12</v>
      </c>
    </row>
    <row r="87" spans="2:6" ht="12.5">
      <c r="B87" s="127">
        <v>0.60085648148148152</v>
      </c>
      <c r="C87" s="128">
        <v>4</v>
      </c>
      <c r="D87" s="129">
        <v>31.9</v>
      </c>
      <c r="E87" s="111">
        <v>127.6</v>
      </c>
      <c r="F87" s="60" t="s">
        <v>12</v>
      </c>
    </row>
    <row r="88" spans="2:6" ht="12.5">
      <c r="B88" s="127">
        <v>0.60086805555555556</v>
      </c>
      <c r="C88" s="128">
        <v>577</v>
      </c>
      <c r="D88" s="129">
        <v>31.92</v>
      </c>
      <c r="E88" s="111">
        <v>18417.84</v>
      </c>
      <c r="F88" s="60" t="s">
        <v>12</v>
      </c>
    </row>
    <row r="89" spans="2:6" ht="12.5">
      <c r="B89" s="127">
        <v>0.60086805555555556</v>
      </c>
      <c r="C89" s="128">
        <v>16</v>
      </c>
      <c r="D89" s="129">
        <v>31.92</v>
      </c>
      <c r="E89" s="111">
        <v>510.72</v>
      </c>
      <c r="F89" s="60" t="s">
        <v>12</v>
      </c>
    </row>
    <row r="90" spans="2:6" ht="12.5">
      <c r="B90" s="127">
        <v>0.60340277777777773</v>
      </c>
      <c r="C90" s="128">
        <v>177</v>
      </c>
      <c r="D90" s="129">
        <v>32</v>
      </c>
      <c r="E90" s="111">
        <v>5664</v>
      </c>
      <c r="F90" s="60" t="s">
        <v>12</v>
      </c>
    </row>
    <row r="91" spans="2:6" ht="12.5">
      <c r="B91" s="127">
        <v>0.60349537037037038</v>
      </c>
      <c r="C91" s="128">
        <v>451</v>
      </c>
      <c r="D91" s="129">
        <v>31.98</v>
      </c>
      <c r="E91" s="111">
        <v>14422.98</v>
      </c>
      <c r="F91" s="60" t="s">
        <v>12</v>
      </c>
    </row>
    <row r="92" spans="2:6" ht="12.5">
      <c r="B92" s="127">
        <v>0.603912037037037</v>
      </c>
      <c r="C92" s="128">
        <v>78</v>
      </c>
      <c r="D92" s="129">
        <v>31.96</v>
      </c>
      <c r="E92" s="111">
        <v>2492.88</v>
      </c>
      <c r="F92" s="60" t="s">
        <v>12</v>
      </c>
    </row>
    <row r="93" spans="2:6" ht="12.5">
      <c r="B93" s="127">
        <v>0.61677083333333338</v>
      </c>
      <c r="C93" s="128">
        <v>323</v>
      </c>
      <c r="D93" s="129">
        <v>32.020000000000003</v>
      </c>
      <c r="E93" s="111">
        <v>10342.460000000001</v>
      </c>
      <c r="F93" s="60" t="s">
        <v>12</v>
      </c>
    </row>
    <row r="94" spans="2:6" ht="12.5">
      <c r="B94" s="127">
        <v>0.61760416666666662</v>
      </c>
      <c r="C94" s="128">
        <v>467</v>
      </c>
      <c r="D94" s="129">
        <v>32</v>
      </c>
      <c r="E94" s="111">
        <v>14944</v>
      </c>
      <c r="F94" s="60" t="s">
        <v>12</v>
      </c>
    </row>
    <row r="95" spans="2:6" ht="12.5">
      <c r="B95" s="127">
        <v>0.62424768518518514</v>
      </c>
      <c r="C95" s="128">
        <v>151</v>
      </c>
      <c r="D95" s="129">
        <v>32.1</v>
      </c>
      <c r="E95" s="111">
        <v>4847.1000000000004</v>
      </c>
      <c r="F95" s="60" t="s">
        <v>12</v>
      </c>
    </row>
    <row r="96" spans="2:6" ht="12.5">
      <c r="B96" s="127">
        <v>0.62424768518518514</v>
      </c>
      <c r="C96" s="128">
        <v>469</v>
      </c>
      <c r="D96" s="129">
        <v>32.1</v>
      </c>
      <c r="E96" s="111">
        <v>15054.900000000001</v>
      </c>
      <c r="F96" s="60" t="s">
        <v>12</v>
      </c>
    </row>
    <row r="97" spans="2:6" ht="12.5">
      <c r="B97" s="127">
        <v>0.62506944444444446</v>
      </c>
      <c r="C97" s="128">
        <v>98</v>
      </c>
      <c r="D97" s="129">
        <v>32.08</v>
      </c>
      <c r="E97" s="111">
        <v>3143.8399999999997</v>
      </c>
      <c r="F97" s="60" t="s">
        <v>12</v>
      </c>
    </row>
    <row r="98" spans="2:6" ht="12.5">
      <c r="B98" s="127">
        <v>0.62799768518518517</v>
      </c>
      <c r="C98" s="128">
        <v>100</v>
      </c>
      <c r="D98" s="129">
        <v>32.04</v>
      </c>
      <c r="E98" s="111">
        <v>3204</v>
      </c>
      <c r="F98" s="60" t="s">
        <v>12</v>
      </c>
    </row>
    <row r="99" spans="2:6" ht="12.5">
      <c r="B99" s="127">
        <v>0.62806712962962963</v>
      </c>
      <c r="C99" s="128">
        <v>150</v>
      </c>
      <c r="D99" s="129">
        <v>32.020000000000003</v>
      </c>
      <c r="E99" s="111">
        <v>4803.0000000000009</v>
      </c>
      <c r="F99" s="60" t="s">
        <v>12</v>
      </c>
    </row>
    <row r="100" spans="2:6" ht="12.5">
      <c r="B100" s="127">
        <v>0.62995370370370374</v>
      </c>
      <c r="C100" s="128">
        <v>56</v>
      </c>
      <c r="D100" s="129">
        <v>32</v>
      </c>
      <c r="E100" s="111">
        <v>1792</v>
      </c>
      <c r="F100" s="60" t="s">
        <v>12</v>
      </c>
    </row>
    <row r="101" spans="2:6" ht="12.5">
      <c r="B101" s="127">
        <v>0.62995370370370374</v>
      </c>
      <c r="C101" s="128">
        <v>40</v>
      </c>
      <c r="D101" s="129">
        <v>32</v>
      </c>
      <c r="E101" s="111">
        <v>1280</v>
      </c>
      <c r="F101" s="60" t="s">
        <v>12</v>
      </c>
    </row>
    <row r="102" spans="2:6" ht="12.5">
      <c r="B102" s="127">
        <v>0.63547453703703705</v>
      </c>
      <c r="C102" s="128">
        <v>117</v>
      </c>
      <c r="D102" s="129">
        <v>32</v>
      </c>
      <c r="E102" s="111">
        <v>3744</v>
      </c>
      <c r="F102" s="60" t="s">
        <v>12</v>
      </c>
    </row>
    <row r="103" spans="2:6" ht="12.5">
      <c r="B103" s="127">
        <v>0.63548611111111108</v>
      </c>
      <c r="C103" s="128">
        <v>70</v>
      </c>
      <c r="D103" s="129">
        <v>32</v>
      </c>
      <c r="E103" s="111">
        <v>2240</v>
      </c>
      <c r="F103" s="60" t="s">
        <v>12</v>
      </c>
    </row>
    <row r="104" spans="2:6" ht="12.5">
      <c r="B104" s="127">
        <v>0.64109953703703704</v>
      </c>
      <c r="C104" s="128">
        <v>466</v>
      </c>
      <c r="D104" s="129">
        <v>32.020000000000003</v>
      </c>
      <c r="E104" s="111">
        <v>14921.320000000002</v>
      </c>
      <c r="F104" s="60" t="s">
        <v>12</v>
      </c>
    </row>
    <row r="105" spans="2:6" ht="12.5">
      <c r="B105" s="127">
        <v>0.64184027777777775</v>
      </c>
      <c r="C105" s="128">
        <v>175</v>
      </c>
      <c r="D105" s="129">
        <v>32</v>
      </c>
      <c r="E105" s="111">
        <v>5600</v>
      </c>
      <c r="F105" s="60" t="s">
        <v>12</v>
      </c>
    </row>
    <row r="106" spans="2:6" ht="12.5">
      <c r="B106" s="127">
        <v>0.64280092592592597</v>
      </c>
      <c r="C106" s="128">
        <v>98</v>
      </c>
      <c r="D106" s="129">
        <v>31.98</v>
      </c>
      <c r="E106" s="111">
        <v>3134.04</v>
      </c>
      <c r="F106" s="60" t="s">
        <v>12</v>
      </c>
    </row>
    <row r="107" spans="2:6" ht="12.5">
      <c r="B107" s="127">
        <v>0.64590277777777783</v>
      </c>
      <c r="C107" s="128">
        <v>272</v>
      </c>
      <c r="D107" s="129">
        <v>32</v>
      </c>
      <c r="E107" s="111">
        <v>8704</v>
      </c>
      <c r="F107" s="60" t="s">
        <v>12</v>
      </c>
    </row>
    <row r="108" spans="2:6" ht="12.5">
      <c r="B108" s="127">
        <v>0.64686342592592594</v>
      </c>
      <c r="C108" s="128">
        <v>35</v>
      </c>
      <c r="D108" s="129">
        <v>31.96</v>
      </c>
      <c r="E108" s="111">
        <v>1118.6000000000001</v>
      </c>
      <c r="F108" s="60" t="s">
        <v>12</v>
      </c>
    </row>
    <row r="109" spans="2:6" ht="12.5">
      <c r="B109" s="127">
        <v>0.64687499999999998</v>
      </c>
      <c r="C109" s="128">
        <v>500</v>
      </c>
      <c r="D109" s="129">
        <v>31.96</v>
      </c>
      <c r="E109" s="111">
        <v>15980</v>
      </c>
      <c r="F109" s="60" t="s">
        <v>12</v>
      </c>
    </row>
    <row r="110" spans="2:6" ht="12.5">
      <c r="B110" s="127">
        <v>0.64687499999999998</v>
      </c>
      <c r="C110" s="128">
        <v>123</v>
      </c>
      <c r="D110" s="129">
        <v>31.96</v>
      </c>
      <c r="E110" s="111">
        <v>3931.08</v>
      </c>
      <c r="F110" s="60" t="s">
        <v>12</v>
      </c>
    </row>
    <row r="111" spans="2:6" ht="12.5">
      <c r="B111" s="127">
        <v>0.64725694444444448</v>
      </c>
      <c r="C111" s="128">
        <v>100</v>
      </c>
      <c r="D111" s="129">
        <v>31.92</v>
      </c>
      <c r="E111" s="111">
        <v>3192</v>
      </c>
      <c r="F111" s="60" t="s">
        <v>12</v>
      </c>
    </row>
    <row r="112" spans="2:6" ht="12.5">
      <c r="B112" s="127">
        <v>0.64725694444444448</v>
      </c>
      <c r="C112" s="128">
        <v>76</v>
      </c>
      <c r="D112" s="129">
        <v>31.92</v>
      </c>
      <c r="E112" s="111">
        <v>2425.92</v>
      </c>
      <c r="F112" s="60" t="s">
        <v>12</v>
      </c>
    </row>
    <row r="113" spans="2:6" ht="12.5">
      <c r="B113" s="127">
        <v>0.64836805555555554</v>
      </c>
      <c r="C113" s="128">
        <v>24</v>
      </c>
      <c r="D113" s="129">
        <v>31.84</v>
      </c>
      <c r="E113" s="111">
        <v>764.16</v>
      </c>
      <c r="F113" s="60" t="s">
        <v>12</v>
      </c>
    </row>
    <row r="114" spans="2:6" ht="12.5">
      <c r="B114" s="127">
        <v>0.64836805555555554</v>
      </c>
      <c r="C114" s="128">
        <v>74</v>
      </c>
      <c r="D114" s="129">
        <v>31.84</v>
      </c>
      <c r="E114" s="111">
        <v>2356.16</v>
      </c>
      <c r="F114" s="60" t="s">
        <v>12</v>
      </c>
    </row>
    <row r="115" spans="2:6" ht="12.5">
      <c r="B115" s="127">
        <v>0.65112268518518523</v>
      </c>
      <c r="C115" s="128">
        <v>67</v>
      </c>
      <c r="D115" s="129">
        <v>31.84</v>
      </c>
      <c r="E115" s="111">
        <v>2133.2800000000002</v>
      </c>
      <c r="F115" s="60" t="s">
        <v>12</v>
      </c>
    </row>
    <row r="116" spans="2:6" ht="12.5">
      <c r="B116" s="127">
        <v>0.65112268518518523</v>
      </c>
      <c r="C116" s="128">
        <v>142</v>
      </c>
      <c r="D116" s="129">
        <v>31.84</v>
      </c>
      <c r="E116" s="111">
        <v>4521.28</v>
      </c>
      <c r="F116" s="60" t="s">
        <v>12</v>
      </c>
    </row>
    <row r="117" spans="2:6" ht="12.5">
      <c r="B117" s="127">
        <v>0.65165509259259258</v>
      </c>
      <c r="C117" s="128">
        <v>50</v>
      </c>
      <c r="D117" s="129">
        <v>31.82</v>
      </c>
      <c r="E117" s="111">
        <v>1591</v>
      </c>
      <c r="F117" s="60" t="s">
        <v>12</v>
      </c>
    </row>
    <row r="118" spans="2:6" ht="12.5">
      <c r="B118" s="127">
        <v>0.65165509259259258</v>
      </c>
      <c r="C118" s="128">
        <v>300</v>
      </c>
      <c r="D118" s="129">
        <v>31.82</v>
      </c>
      <c r="E118" s="111">
        <v>9546</v>
      </c>
      <c r="F118" s="60" t="s">
        <v>12</v>
      </c>
    </row>
    <row r="119" spans="2:6" ht="12.5">
      <c r="B119" s="127">
        <v>0.6519907407407407</v>
      </c>
      <c r="C119" s="128">
        <v>109</v>
      </c>
      <c r="D119" s="129">
        <v>31.78</v>
      </c>
      <c r="E119" s="111">
        <v>3464.02</v>
      </c>
      <c r="F119" s="60" t="s">
        <v>12</v>
      </c>
    </row>
    <row r="120" spans="2:6" ht="12.5">
      <c r="B120" s="127">
        <v>0.65268518518518515</v>
      </c>
      <c r="C120" s="128">
        <v>22</v>
      </c>
      <c r="D120" s="129">
        <v>31.74</v>
      </c>
      <c r="E120" s="111">
        <v>698.28</v>
      </c>
      <c r="F120" s="60" t="s">
        <v>12</v>
      </c>
    </row>
    <row r="121" spans="2:6" ht="12.5">
      <c r="B121" s="127">
        <v>0.65268518518518515</v>
      </c>
      <c r="C121" s="128">
        <v>86</v>
      </c>
      <c r="D121" s="129">
        <v>31.74</v>
      </c>
      <c r="E121" s="111">
        <v>2729.64</v>
      </c>
      <c r="F121" s="60" t="s">
        <v>12</v>
      </c>
    </row>
    <row r="122" spans="2:6" ht="12.5">
      <c r="B122" s="127">
        <v>0.65356481481481477</v>
      </c>
      <c r="C122" s="128">
        <v>151</v>
      </c>
      <c r="D122" s="129">
        <v>31.74</v>
      </c>
      <c r="E122" s="111">
        <v>4792.74</v>
      </c>
      <c r="F122" s="60" t="s">
        <v>12</v>
      </c>
    </row>
    <row r="123" spans="2:6" ht="12.5">
      <c r="B123" s="127">
        <v>0.65356481481481477</v>
      </c>
      <c r="C123" s="128">
        <v>22</v>
      </c>
      <c r="D123" s="129">
        <v>31.74</v>
      </c>
      <c r="E123" s="111">
        <v>698.28</v>
      </c>
      <c r="F123" s="60" t="s">
        <v>12</v>
      </c>
    </row>
    <row r="124" spans="2:6" ht="12.5">
      <c r="B124" s="127">
        <v>0.65486111111111112</v>
      </c>
      <c r="C124" s="128">
        <v>193</v>
      </c>
      <c r="D124" s="129">
        <v>31.76</v>
      </c>
      <c r="E124" s="111">
        <v>6129.68</v>
      </c>
      <c r="F124" s="60" t="s">
        <v>12</v>
      </c>
    </row>
    <row r="125" spans="2:6" ht="12.5">
      <c r="B125" s="127">
        <v>0.65666666666666662</v>
      </c>
      <c r="C125" s="128">
        <v>11</v>
      </c>
      <c r="D125" s="129">
        <v>31.76</v>
      </c>
      <c r="E125" s="111">
        <v>349.36</v>
      </c>
      <c r="F125" s="60" t="s">
        <v>12</v>
      </c>
    </row>
    <row r="126" spans="2:6" ht="12.5">
      <c r="B126" s="127">
        <v>0.65666666666666662</v>
      </c>
      <c r="C126" s="128">
        <v>113</v>
      </c>
      <c r="D126" s="129">
        <v>31.76</v>
      </c>
      <c r="E126" s="111">
        <v>3588.88</v>
      </c>
      <c r="F126" s="60" t="s">
        <v>12</v>
      </c>
    </row>
    <row r="127" spans="2:6" ht="12.5">
      <c r="B127" s="127">
        <v>0.6607291666666667</v>
      </c>
      <c r="C127" s="128">
        <v>442</v>
      </c>
      <c r="D127" s="129">
        <v>31.8</v>
      </c>
      <c r="E127" s="111">
        <v>14055.6</v>
      </c>
      <c r="F127" s="60" t="s">
        <v>12</v>
      </c>
    </row>
    <row r="128" spans="2:6" ht="12.5">
      <c r="B128" s="127">
        <v>0.6607291666666667</v>
      </c>
      <c r="C128" s="128">
        <v>252</v>
      </c>
      <c r="D128" s="129">
        <v>31.78</v>
      </c>
      <c r="E128" s="111">
        <v>8008.56</v>
      </c>
      <c r="F128" s="60" t="s">
        <v>12</v>
      </c>
    </row>
    <row r="129" spans="2:6" ht="12.5">
      <c r="B129" s="127">
        <v>0.66199074074074071</v>
      </c>
      <c r="C129" s="128">
        <v>113</v>
      </c>
      <c r="D129" s="129">
        <v>31.74</v>
      </c>
      <c r="E129" s="111">
        <v>3586.62</v>
      </c>
      <c r="F129" s="60" t="s">
        <v>12</v>
      </c>
    </row>
    <row r="130" spans="2:6" ht="12.5">
      <c r="B130" s="127">
        <v>0.6626967592592593</v>
      </c>
      <c r="C130" s="128">
        <v>110</v>
      </c>
      <c r="D130" s="129">
        <v>31.76</v>
      </c>
      <c r="E130" s="111">
        <v>3493.6000000000004</v>
      </c>
      <c r="F130" s="60" t="s">
        <v>12</v>
      </c>
    </row>
    <row r="131" spans="2:6" ht="12.5">
      <c r="B131" s="127">
        <v>0.666875</v>
      </c>
      <c r="C131" s="128">
        <v>440</v>
      </c>
      <c r="D131" s="129">
        <v>31.78</v>
      </c>
      <c r="E131" s="111">
        <v>13983.2</v>
      </c>
      <c r="F131" s="60" t="s">
        <v>12</v>
      </c>
    </row>
    <row r="132" spans="2:6" ht="12.5">
      <c r="B132" s="127">
        <v>0.66935185185185186</v>
      </c>
      <c r="C132" s="128">
        <v>157</v>
      </c>
      <c r="D132" s="129">
        <v>31.74</v>
      </c>
      <c r="E132" s="111">
        <v>4983.1799999999994</v>
      </c>
      <c r="F132" s="60" t="s">
        <v>12</v>
      </c>
    </row>
    <row r="133" spans="2:6" ht="12.5">
      <c r="B133" s="127">
        <v>0.67098379629629634</v>
      </c>
      <c r="C133" s="128">
        <v>386</v>
      </c>
      <c r="D133" s="129">
        <v>31.72</v>
      </c>
      <c r="E133" s="111">
        <v>12243.92</v>
      </c>
      <c r="F133" s="60" t="s">
        <v>12</v>
      </c>
    </row>
    <row r="134" spans="2:6" ht="12.5">
      <c r="B134" s="127">
        <v>0.6720949074074074</v>
      </c>
      <c r="C134" s="128">
        <v>210</v>
      </c>
      <c r="D134" s="129">
        <v>31.68</v>
      </c>
      <c r="E134" s="111">
        <v>6652.8</v>
      </c>
      <c r="F134" s="60" t="s">
        <v>12</v>
      </c>
    </row>
    <row r="135" spans="2:6" ht="12.5">
      <c r="B135" s="127">
        <v>0.67482638888888891</v>
      </c>
      <c r="C135" s="128">
        <v>246</v>
      </c>
      <c r="D135" s="129">
        <v>31.72</v>
      </c>
      <c r="E135" s="111">
        <v>7803.12</v>
      </c>
      <c r="F135" s="60" t="s">
        <v>12</v>
      </c>
    </row>
    <row r="136" spans="2:6" ht="12.5">
      <c r="B136" s="127">
        <v>0.67616898148148152</v>
      </c>
      <c r="C136" s="128">
        <v>313</v>
      </c>
      <c r="D136" s="129">
        <v>31.68</v>
      </c>
      <c r="E136" s="111">
        <v>9915.84</v>
      </c>
      <c r="F136" s="60" t="s">
        <v>12</v>
      </c>
    </row>
    <row r="137" spans="2:6" ht="12.5">
      <c r="B137" s="127">
        <v>0.67677083333333332</v>
      </c>
      <c r="C137" s="128">
        <v>191</v>
      </c>
      <c r="D137" s="129">
        <v>31.64</v>
      </c>
      <c r="E137" s="111">
        <v>6043.24</v>
      </c>
      <c r="F137" s="60" t="s">
        <v>12</v>
      </c>
    </row>
    <row r="138" spans="2:6" ht="12.5">
      <c r="B138" s="127">
        <v>0.68112268518518515</v>
      </c>
      <c r="C138" s="128">
        <v>127</v>
      </c>
      <c r="D138" s="129">
        <v>31.7</v>
      </c>
      <c r="E138" s="111">
        <v>4025.9</v>
      </c>
      <c r="F138" s="60" t="s">
        <v>12</v>
      </c>
    </row>
    <row r="139" spans="2:6" ht="12.5">
      <c r="B139" s="127">
        <v>0.68112268518518515</v>
      </c>
      <c r="C139" s="128">
        <v>135</v>
      </c>
      <c r="D139" s="129">
        <v>31.7</v>
      </c>
      <c r="E139" s="111">
        <v>4279.5</v>
      </c>
      <c r="F139" s="60" t="s">
        <v>12</v>
      </c>
    </row>
    <row r="140" spans="2:6" ht="12.5">
      <c r="B140" s="127">
        <v>0.68112268518518515</v>
      </c>
      <c r="C140" s="128">
        <v>27</v>
      </c>
      <c r="D140" s="129">
        <v>31.7</v>
      </c>
      <c r="E140" s="111">
        <v>855.9</v>
      </c>
      <c r="F140" s="60" t="s">
        <v>12</v>
      </c>
    </row>
    <row r="141" spans="2:6" ht="12.5">
      <c r="B141" s="127">
        <v>0.68253472222222222</v>
      </c>
      <c r="C141" s="128">
        <v>142</v>
      </c>
      <c r="D141" s="129">
        <v>31.66</v>
      </c>
      <c r="E141" s="111">
        <v>4495.72</v>
      </c>
      <c r="F141" s="60" t="s">
        <v>12</v>
      </c>
    </row>
    <row r="142" spans="2:6" ht="12.5">
      <c r="B142" s="127">
        <v>0.68253472222222222</v>
      </c>
      <c r="C142" s="128">
        <v>4</v>
      </c>
      <c r="D142" s="129">
        <v>31.66</v>
      </c>
      <c r="E142" s="111">
        <v>126.64</v>
      </c>
      <c r="F142" s="60" t="s">
        <v>12</v>
      </c>
    </row>
    <row r="143" spans="2:6" ht="12.5">
      <c r="B143" s="127">
        <v>0.68253472222222222</v>
      </c>
      <c r="C143" s="128">
        <v>147</v>
      </c>
      <c r="D143" s="129">
        <v>31.66</v>
      </c>
      <c r="E143" s="111">
        <v>4654.0200000000004</v>
      </c>
      <c r="F143" s="60" t="s">
        <v>12</v>
      </c>
    </row>
    <row r="144" spans="2:6" ht="12.5">
      <c r="B144" s="127">
        <v>0.68539351851851849</v>
      </c>
      <c r="C144" s="128">
        <v>22</v>
      </c>
      <c r="D144" s="129">
        <v>31.62</v>
      </c>
      <c r="E144" s="111">
        <v>695.64</v>
      </c>
      <c r="F144" s="60" t="s">
        <v>12</v>
      </c>
    </row>
    <row r="145" spans="2:6" ht="12.5">
      <c r="B145" s="127">
        <v>0.68539351851851849</v>
      </c>
      <c r="C145" s="128">
        <v>90</v>
      </c>
      <c r="D145" s="129">
        <v>31.62</v>
      </c>
      <c r="E145" s="111">
        <v>2845.8</v>
      </c>
      <c r="F145" s="60" t="s">
        <v>12</v>
      </c>
    </row>
    <row r="146" spans="2:6" ht="12.5">
      <c r="B146" s="127">
        <v>0.68658564814814815</v>
      </c>
      <c r="C146" s="128">
        <v>28</v>
      </c>
      <c r="D146" s="129">
        <v>31.6</v>
      </c>
      <c r="E146" s="111">
        <v>884.80000000000007</v>
      </c>
      <c r="F146" s="60" t="s">
        <v>12</v>
      </c>
    </row>
    <row r="147" spans="2:6" ht="12.5">
      <c r="B147" s="127">
        <v>0.68773148148148144</v>
      </c>
      <c r="C147" s="128">
        <v>11</v>
      </c>
      <c r="D147" s="129">
        <v>31.6</v>
      </c>
      <c r="E147" s="111">
        <v>347.6</v>
      </c>
      <c r="F147" s="60" t="s">
        <v>12</v>
      </c>
    </row>
    <row r="148" spans="2:6" ht="12.5">
      <c r="B148" s="109">
        <v>0.68783564814814813</v>
      </c>
      <c r="C148" s="128">
        <v>1</v>
      </c>
      <c r="D148" s="129">
        <v>31.6</v>
      </c>
      <c r="E148" s="111">
        <v>31.6</v>
      </c>
      <c r="F148" s="60" t="s">
        <v>12</v>
      </c>
    </row>
    <row r="149" spans="2:6" ht="12.5">
      <c r="B149" s="109">
        <v>0.68795138888888885</v>
      </c>
      <c r="C149" s="128">
        <v>229</v>
      </c>
      <c r="D149" s="129">
        <v>31.6</v>
      </c>
      <c r="E149" s="111">
        <v>7236.4000000000005</v>
      </c>
      <c r="F149" s="60" t="s">
        <v>12</v>
      </c>
    </row>
    <row r="150" spans="2:6" ht="12.5">
      <c r="B150" s="109">
        <v>0.68847222222222226</v>
      </c>
      <c r="C150" s="128">
        <v>361</v>
      </c>
      <c r="D150" s="129">
        <v>31.56</v>
      </c>
      <c r="E150" s="111">
        <v>11393.16</v>
      </c>
      <c r="F150" s="60" t="s">
        <v>12</v>
      </c>
    </row>
    <row r="151" spans="2:6" ht="12.5">
      <c r="B151" s="109">
        <v>0.69255787037037042</v>
      </c>
      <c r="C151" s="128">
        <v>108</v>
      </c>
      <c r="D151" s="129">
        <v>31.6</v>
      </c>
      <c r="E151" s="111">
        <v>3412.8</v>
      </c>
      <c r="F151" s="60" t="s">
        <v>12</v>
      </c>
    </row>
    <row r="152" spans="2:6" ht="12.5">
      <c r="B152" s="109">
        <v>0.69255787037037042</v>
      </c>
      <c r="C152" s="128">
        <v>138</v>
      </c>
      <c r="D152" s="129">
        <v>31.6</v>
      </c>
      <c r="E152" s="111">
        <v>4360.8</v>
      </c>
      <c r="F152" s="60" t="s">
        <v>12</v>
      </c>
    </row>
    <row r="153" spans="2:6" ht="12.5">
      <c r="B153" s="109">
        <v>0.69353009259259257</v>
      </c>
      <c r="C153" s="128">
        <v>239</v>
      </c>
      <c r="D153" s="129">
        <v>31.58</v>
      </c>
      <c r="E153" s="111">
        <v>7547.62</v>
      </c>
      <c r="F153" s="60" t="s">
        <v>12</v>
      </c>
    </row>
    <row r="154" spans="2:6" ht="12.5">
      <c r="B154" s="109">
        <v>0.69523148148148151</v>
      </c>
      <c r="C154" s="128">
        <v>138</v>
      </c>
      <c r="D154" s="129">
        <v>31.54</v>
      </c>
      <c r="E154" s="111">
        <v>4352.5199999999995</v>
      </c>
      <c r="F154" s="60" t="s">
        <v>12</v>
      </c>
    </row>
    <row r="155" spans="2:6" ht="12.5">
      <c r="B155" s="109">
        <v>0.69795138888888886</v>
      </c>
      <c r="C155" s="128">
        <v>212</v>
      </c>
      <c r="D155" s="129">
        <v>31.56</v>
      </c>
      <c r="E155" s="111">
        <v>6690.7199999999993</v>
      </c>
      <c r="F155" s="60" t="s">
        <v>12</v>
      </c>
    </row>
    <row r="156" spans="2:6" ht="12.5">
      <c r="B156" s="109">
        <v>0.69913194444444449</v>
      </c>
      <c r="C156" s="128">
        <v>110</v>
      </c>
      <c r="D156" s="129">
        <v>31.54</v>
      </c>
      <c r="E156" s="111">
        <v>3469.4</v>
      </c>
      <c r="F156" s="60" t="s">
        <v>12</v>
      </c>
    </row>
    <row r="157" spans="2:6" ht="12.5">
      <c r="B157" s="109">
        <v>0.6999305555555555</v>
      </c>
      <c r="C157" s="128">
        <v>103</v>
      </c>
      <c r="D157" s="129">
        <v>31.58</v>
      </c>
      <c r="E157" s="111">
        <v>3252.74</v>
      </c>
      <c r="F157" s="60" t="s">
        <v>12</v>
      </c>
    </row>
    <row r="158" spans="2:6" ht="12.5">
      <c r="B158" s="109">
        <v>0.70186342592592588</v>
      </c>
      <c r="C158" s="128">
        <v>267</v>
      </c>
      <c r="D158" s="129">
        <v>31.56</v>
      </c>
      <c r="E158" s="111">
        <v>8426.52</v>
      </c>
      <c r="F158" s="60" t="s">
        <v>12</v>
      </c>
    </row>
    <row r="159" spans="2:6" ht="12.5">
      <c r="B159" s="109">
        <v>0.70204861111111116</v>
      </c>
      <c r="C159" s="128">
        <v>155</v>
      </c>
      <c r="D159" s="129">
        <v>31.54</v>
      </c>
      <c r="E159" s="111">
        <v>4888.7</v>
      </c>
      <c r="F159" s="60" t="s">
        <v>12</v>
      </c>
    </row>
    <row r="160" spans="2:6" ht="12.5">
      <c r="B160" s="109">
        <v>0.70204861111111116</v>
      </c>
      <c r="C160" s="128">
        <v>96</v>
      </c>
      <c r="D160" s="129">
        <v>31.54</v>
      </c>
      <c r="E160" s="111">
        <v>3027.84</v>
      </c>
      <c r="F160" s="60" t="s">
        <v>12</v>
      </c>
    </row>
    <row r="161" spans="2:6" ht="12.5">
      <c r="B161" s="109">
        <v>0.70302083333333332</v>
      </c>
      <c r="C161" s="128">
        <v>105</v>
      </c>
      <c r="D161" s="129">
        <v>31.48</v>
      </c>
      <c r="E161" s="111">
        <v>3305.4</v>
      </c>
      <c r="F161" s="60" t="s">
        <v>12</v>
      </c>
    </row>
    <row r="162" spans="2:6" ht="12.5">
      <c r="B162" s="109">
        <v>0.70562499999999995</v>
      </c>
      <c r="C162" s="128">
        <v>126</v>
      </c>
      <c r="D162" s="129">
        <v>31.44</v>
      </c>
      <c r="E162" s="111">
        <v>3961.44</v>
      </c>
      <c r="F162" s="60" t="s">
        <v>12</v>
      </c>
    </row>
    <row r="163" spans="2:6" ht="12.5">
      <c r="B163" s="109">
        <v>0.70725694444444442</v>
      </c>
      <c r="C163" s="128">
        <v>96</v>
      </c>
      <c r="D163" s="129">
        <v>31.44</v>
      </c>
      <c r="E163" s="111">
        <v>3018.2400000000002</v>
      </c>
      <c r="F163" s="60" t="s">
        <v>12</v>
      </c>
    </row>
    <row r="164" spans="2:6" ht="12.5">
      <c r="B164" s="109">
        <v>0.70862268518518523</v>
      </c>
      <c r="C164" s="128">
        <v>461</v>
      </c>
      <c r="D164" s="129">
        <v>31.38</v>
      </c>
      <c r="E164" s="111">
        <v>14466.18</v>
      </c>
      <c r="F164" s="60" t="s">
        <v>12</v>
      </c>
    </row>
    <row r="165" spans="2:6" ht="12.5">
      <c r="B165" s="109">
        <v>0.71152777777777776</v>
      </c>
      <c r="C165" s="128">
        <v>222</v>
      </c>
      <c r="D165" s="129">
        <v>31.38</v>
      </c>
      <c r="E165" s="111">
        <v>6966.36</v>
      </c>
      <c r="F165" s="60" t="s">
        <v>12</v>
      </c>
    </row>
    <row r="166" spans="2:6" ht="12.5">
      <c r="B166" s="109">
        <v>0.7155555555555555</v>
      </c>
      <c r="C166" s="128">
        <v>211</v>
      </c>
      <c r="D166" s="129">
        <v>31.46</v>
      </c>
      <c r="E166" s="111">
        <v>6638.06</v>
      </c>
      <c r="F166" s="60" t="s">
        <v>12</v>
      </c>
    </row>
    <row r="167" spans="2:6" ht="12.5">
      <c r="B167" s="109">
        <v>0.7155555555555555</v>
      </c>
      <c r="C167" s="128">
        <v>607</v>
      </c>
      <c r="D167" s="129">
        <v>31.46</v>
      </c>
      <c r="E167" s="111">
        <v>19096.22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0" priority="1">
      <formula>$D15&gt;#REF!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EA26-351D-4CD6-AC61-BF3DD3400E53}">
  <dimension ref="B1:L323"/>
  <sheetViews>
    <sheetView workbookViewId="0">
      <selection activeCell="G13" sqref="G1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46238</v>
      </c>
      <c r="C15" s="58">
        <f>SUMIF(F21:F4979,F15,C21:C4979)</f>
        <v>27988</v>
      </c>
      <c r="D15" s="59">
        <f>E15/C15</f>
        <v>32.012720451622123</v>
      </c>
      <c r="E15" s="59">
        <f>SUMIF(F21:F4979,F15,E21:E4979)</f>
        <v>895972.02</v>
      </c>
      <c r="F15" s="60" t="s">
        <v>12</v>
      </c>
    </row>
    <row r="16" spans="2:10">
      <c r="B16" s="26">
        <f>B15</f>
        <v>46238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46238.379560185182</v>
      </c>
      <c r="C21" s="128">
        <v>699</v>
      </c>
      <c r="D21" s="129">
        <v>32.340000000000003</v>
      </c>
      <c r="E21" s="111">
        <f>+C21*D21</f>
        <v>22605.660000000003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46238.381006944444</v>
      </c>
      <c r="C22" s="128">
        <v>230</v>
      </c>
      <c r="D22" s="129">
        <v>32.32</v>
      </c>
      <c r="E22" s="111">
        <f t="shared" ref="E22:E85" si="0">+C22*D22</f>
        <v>7433.6</v>
      </c>
      <c r="F22" s="60" t="s">
        <v>12</v>
      </c>
    </row>
    <row r="23" spans="2:12" ht="12.5">
      <c r="B23" s="127">
        <v>46238.381168981483</v>
      </c>
      <c r="C23" s="128">
        <v>134</v>
      </c>
      <c r="D23" s="129">
        <v>32.28</v>
      </c>
      <c r="E23" s="111">
        <f t="shared" si="0"/>
        <v>4325.5200000000004</v>
      </c>
      <c r="F23" s="60" t="s">
        <v>12</v>
      </c>
    </row>
    <row r="24" spans="2:12" ht="12.5">
      <c r="B24" s="127">
        <v>46238.382673611108</v>
      </c>
      <c r="C24" s="128">
        <v>190</v>
      </c>
      <c r="D24" s="129">
        <v>32.28</v>
      </c>
      <c r="E24" s="111">
        <f t="shared" si="0"/>
        <v>6133.2</v>
      </c>
      <c r="F24" s="60" t="s">
        <v>12</v>
      </c>
    </row>
    <row r="25" spans="2:12" ht="12.5">
      <c r="B25" s="127">
        <v>46238.382743055554</v>
      </c>
      <c r="C25" s="128">
        <v>133</v>
      </c>
      <c r="D25" s="129">
        <v>32.26</v>
      </c>
      <c r="E25" s="111">
        <f t="shared" si="0"/>
        <v>4290.58</v>
      </c>
      <c r="F25" s="60" t="s">
        <v>12</v>
      </c>
    </row>
    <row r="26" spans="2:12" ht="12.5">
      <c r="B26" s="127">
        <v>46238.385891203703</v>
      </c>
      <c r="C26" s="128">
        <v>464</v>
      </c>
      <c r="D26" s="129">
        <v>32.299999999999997</v>
      </c>
      <c r="E26" s="111">
        <f t="shared" si="0"/>
        <v>14987.199999999999</v>
      </c>
      <c r="F26" s="60" t="s">
        <v>12</v>
      </c>
    </row>
    <row r="27" spans="2:12" ht="12.5">
      <c r="B27" s="127">
        <v>46238.387152777781</v>
      </c>
      <c r="C27" s="128">
        <v>244</v>
      </c>
      <c r="D27" s="129">
        <v>32.299999999999997</v>
      </c>
      <c r="E27" s="111">
        <f t="shared" si="0"/>
        <v>7881.1999999999989</v>
      </c>
      <c r="F27" s="60" t="s">
        <v>12</v>
      </c>
    </row>
    <row r="28" spans="2:12" ht="12.5">
      <c r="B28" s="127">
        <v>46238.391284722224</v>
      </c>
      <c r="C28" s="128">
        <v>251</v>
      </c>
      <c r="D28" s="129">
        <v>32.299999999999997</v>
      </c>
      <c r="E28" s="111">
        <f t="shared" si="0"/>
        <v>8107.2999999999993</v>
      </c>
      <c r="F28" s="60" t="s">
        <v>12</v>
      </c>
    </row>
    <row r="29" spans="2:12" ht="12.5">
      <c r="B29" s="127">
        <v>46238.391655092593</v>
      </c>
      <c r="C29" s="128">
        <v>238</v>
      </c>
      <c r="D29" s="129">
        <v>32.26</v>
      </c>
      <c r="E29" s="111">
        <f t="shared" si="0"/>
        <v>7677.8799999999992</v>
      </c>
      <c r="F29" s="60" t="s">
        <v>12</v>
      </c>
    </row>
    <row r="30" spans="2:12" ht="12.5">
      <c r="B30" s="127">
        <v>46238.401759259257</v>
      </c>
      <c r="C30" s="128">
        <v>514</v>
      </c>
      <c r="D30" s="129">
        <v>32.36</v>
      </c>
      <c r="E30" s="111">
        <f t="shared" si="0"/>
        <v>16633.04</v>
      </c>
      <c r="F30" s="60" t="s">
        <v>12</v>
      </c>
    </row>
    <row r="31" spans="2:12" ht="12.5">
      <c r="B31" s="127">
        <v>46238.401759259257</v>
      </c>
      <c r="C31" s="128">
        <v>382</v>
      </c>
      <c r="D31" s="129">
        <v>32.36</v>
      </c>
      <c r="E31" s="111">
        <f t="shared" si="0"/>
        <v>12361.52</v>
      </c>
      <c r="F31" s="60" t="s">
        <v>12</v>
      </c>
    </row>
    <row r="32" spans="2:12" ht="12.5">
      <c r="B32" s="127">
        <v>46238.402557870373</v>
      </c>
      <c r="C32" s="128">
        <v>113</v>
      </c>
      <c r="D32" s="129">
        <v>32.36</v>
      </c>
      <c r="E32" s="111">
        <f t="shared" si="0"/>
        <v>3656.68</v>
      </c>
      <c r="F32" s="60" t="s">
        <v>12</v>
      </c>
    </row>
    <row r="33" spans="2:6" ht="12.5">
      <c r="B33" s="127">
        <v>46238.419571759259</v>
      </c>
      <c r="C33" s="128">
        <v>747</v>
      </c>
      <c r="D33" s="129">
        <v>32.340000000000003</v>
      </c>
      <c r="E33" s="111">
        <f t="shared" si="0"/>
        <v>24157.980000000003</v>
      </c>
      <c r="F33" s="60" t="s">
        <v>12</v>
      </c>
    </row>
    <row r="34" spans="2:6" ht="12.5">
      <c r="B34" s="127">
        <v>46238.419571759259</v>
      </c>
      <c r="C34" s="128">
        <v>259</v>
      </c>
      <c r="D34" s="129">
        <v>32.340000000000003</v>
      </c>
      <c r="E34" s="111">
        <f t="shared" si="0"/>
        <v>8376.0600000000013</v>
      </c>
      <c r="F34" s="60" t="s">
        <v>12</v>
      </c>
    </row>
    <row r="35" spans="2:6" ht="12.5">
      <c r="B35" s="127">
        <v>46238.420092592591</v>
      </c>
      <c r="C35" s="128">
        <v>103</v>
      </c>
      <c r="D35" s="129">
        <v>32.32</v>
      </c>
      <c r="E35" s="111">
        <f t="shared" si="0"/>
        <v>3328.96</v>
      </c>
      <c r="F35" s="60" t="s">
        <v>12</v>
      </c>
    </row>
    <row r="36" spans="2:6" ht="12.5">
      <c r="B36" s="127">
        <v>46238.423935185187</v>
      </c>
      <c r="C36" s="128">
        <v>197</v>
      </c>
      <c r="D36" s="129">
        <v>32.4</v>
      </c>
      <c r="E36" s="111">
        <f t="shared" si="0"/>
        <v>6382.7999999999993</v>
      </c>
      <c r="F36" s="60" t="s">
        <v>12</v>
      </c>
    </row>
    <row r="37" spans="2:6" ht="12.5">
      <c r="B37" s="127">
        <v>46238.425347222219</v>
      </c>
      <c r="C37" s="128">
        <v>189</v>
      </c>
      <c r="D37" s="129">
        <v>32.36</v>
      </c>
      <c r="E37" s="111">
        <f t="shared" si="0"/>
        <v>6116.04</v>
      </c>
      <c r="F37" s="60" t="s">
        <v>12</v>
      </c>
    </row>
    <row r="38" spans="2:6" ht="12.5">
      <c r="B38" s="127">
        <v>46238.428773148145</v>
      </c>
      <c r="C38" s="128">
        <v>5</v>
      </c>
      <c r="D38" s="129">
        <v>32.340000000000003</v>
      </c>
      <c r="E38" s="111">
        <f t="shared" si="0"/>
        <v>161.70000000000002</v>
      </c>
      <c r="F38" s="60" t="s">
        <v>12</v>
      </c>
    </row>
    <row r="39" spans="2:6" ht="12.5">
      <c r="B39" s="127">
        <v>46238.432280092595</v>
      </c>
      <c r="C39" s="128">
        <v>515</v>
      </c>
      <c r="D39" s="129">
        <v>32.32</v>
      </c>
      <c r="E39" s="111">
        <f t="shared" si="0"/>
        <v>16644.8</v>
      </c>
      <c r="F39" s="60" t="s">
        <v>12</v>
      </c>
    </row>
    <row r="40" spans="2:6" ht="12.5">
      <c r="B40" s="127">
        <v>46238.444085648145</v>
      </c>
      <c r="C40" s="128">
        <v>941</v>
      </c>
      <c r="D40" s="129">
        <v>32.380000000000003</v>
      </c>
      <c r="E40" s="111">
        <f t="shared" si="0"/>
        <v>30469.58</v>
      </c>
      <c r="F40" s="60" t="s">
        <v>12</v>
      </c>
    </row>
    <row r="41" spans="2:6" ht="12.5">
      <c r="B41" s="127">
        <v>46238.450092592589</v>
      </c>
      <c r="C41" s="128">
        <v>431</v>
      </c>
      <c r="D41" s="129">
        <v>32.380000000000003</v>
      </c>
      <c r="E41" s="111">
        <f t="shared" si="0"/>
        <v>13955.78</v>
      </c>
      <c r="F41" s="60" t="s">
        <v>12</v>
      </c>
    </row>
    <row r="42" spans="2:6" ht="12.5">
      <c r="B42" s="127">
        <v>46238.451550925929</v>
      </c>
      <c r="C42" s="128">
        <v>97</v>
      </c>
      <c r="D42" s="129">
        <v>32.36</v>
      </c>
      <c r="E42" s="111">
        <f t="shared" si="0"/>
        <v>3138.92</v>
      </c>
      <c r="F42" s="60" t="s">
        <v>12</v>
      </c>
    </row>
    <row r="43" spans="2:6" ht="12.5">
      <c r="B43" s="127">
        <v>46238.456053240741</v>
      </c>
      <c r="C43" s="128">
        <v>120</v>
      </c>
      <c r="D43" s="129">
        <v>32.380000000000003</v>
      </c>
      <c r="E43" s="111">
        <f t="shared" si="0"/>
        <v>3885.6000000000004</v>
      </c>
      <c r="F43" s="60" t="s">
        <v>12</v>
      </c>
    </row>
    <row r="44" spans="2:6" ht="12.5">
      <c r="B44" s="127">
        <v>46238.456053240741</v>
      </c>
      <c r="C44" s="128">
        <v>181</v>
      </c>
      <c r="D44" s="129">
        <v>32.380000000000003</v>
      </c>
      <c r="E44" s="111">
        <f t="shared" si="0"/>
        <v>5860.7800000000007</v>
      </c>
      <c r="F44" s="60" t="s">
        <v>12</v>
      </c>
    </row>
    <row r="45" spans="2:6" ht="12.5">
      <c r="B45" s="127">
        <v>46238.456053240741</v>
      </c>
      <c r="C45" s="128">
        <v>20</v>
      </c>
      <c r="D45" s="129">
        <v>32.380000000000003</v>
      </c>
      <c r="E45" s="111">
        <f t="shared" si="0"/>
        <v>647.6</v>
      </c>
      <c r="F45" s="60" t="s">
        <v>12</v>
      </c>
    </row>
    <row r="46" spans="2:6" ht="12.5">
      <c r="B46" s="127">
        <v>46238.460127314815</v>
      </c>
      <c r="C46" s="128">
        <v>119</v>
      </c>
      <c r="D46" s="129">
        <v>32.36</v>
      </c>
      <c r="E46" s="111">
        <f t="shared" si="0"/>
        <v>3850.84</v>
      </c>
      <c r="F46" s="60" t="s">
        <v>12</v>
      </c>
    </row>
    <row r="47" spans="2:6" ht="12.5">
      <c r="B47" s="127">
        <v>46238.460127314815</v>
      </c>
      <c r="C47" s="128">
        <v>197</v>
      </c>
      <c r="D47" s="129">
        <v>32.36</v>
      </c>
      <c r="E47" s="111">
        <f t="shared" si="0"/>
        <v>6374.92</v>
      </c>
      <c r="F47" s="60" t="s">
        <v>12</v>
      </c>
    </row>
    <row r="48" spans="2:6" ht="12.5">
      <c r="B48" s="127">
        <v>46238.470081018517</v>
      </c>
      <c r="C48" s="128">
        <v>102</v>
      </c>
      <c r="D48" s="129">
        <v>32.340000000000003</v>
      </c>
      <c r="E48" s="111">
        <f t="shared" si="0"/>
        <v>3298.6800000000003</v>
      </c>
      <c r="F48" s="60" t="s">
        <v>12</v>
      </c>
    </row>
    <row r="49" spans="2:6" ht="12.5">
      <c r="B49" s="127">
        <v>46238.470081018517</v>
      </c>
      <c r="C49" s="128">
        <v>547</v>
      </c>
      <c r="D49" s="129">
        <v>32.340000000000003</v>
      </c>
      <c r="E49" s="111">
        <f t="shared" si="0"/>
        <v>17689.980000000003</v>
      </c>
      <c r="F49" s="60" t="s">
        <v>12</v>
      </c>
    </row>
    <row r="50" spans="2:6" ht="12.5">
      <c r="B50" s="127">
        <v>46238.475011574075</v>
      </c>
      <c r="C50" s="128">
        <v>104</v>
      </c>
      <c r="D50" s="129">
        <v>32.32</v>
      </c>
      <c r="E50" s="111">
        <f t="shared" si="0"/>
        <v>3361.28</v>
      </c>
      <c r="F50" s="60" t="s">
        <v>12</v>
      </c>
    </row>
    <row r="51" spans="2:6" ht="12.5">
      <c r="B51" s="127">
        <v>46238.475949074076</v>
      </c>
      <c r="C51" s="128">
        <v>110</v>
      </c>
      <c r="D51" s="129">
        <v>32.299999999999997</v>
      </c>
      <c r="E51" s="111">
        <f t="shared" si="0"/>
        <v>3552.9999999999995</v>
      </c>
      <c r="F51" s="60" t="s">
        <v>12</v>
      </c>
    </row>
    <row r="52" spans="2:6" ht="12.5">
      <c r="B52" s="127">
        <v>46238.484247685185</v>
      </c>
      <c r="C52" s="128">
        <v>124</v>
      </c>
      <c r="D52" s="129">
        <v>32.299999999999997</v>
      </c>
      <c r="E52" s="111">
        <f t="shared" si="0"/>
        <v>4005.2</v>
      </c>
      <c r="F52" s="60" t="s">
        <v>12</v>
      </c>
    </row>
    <row r="53" spans="2:6" ht="12.5">
      <c r="B53" s="127">
        <v>46238.48773148148</v>
      </c>
      <c r="C53" s="128">
        <v>17</v>
      </c>
      <c r="D53" s="129">
        <v>32.299999999999997</v>
      </c>
      <c r="E53" s="111">
        <f t="shared" si="0"/>
        <v>549.09999999999991</v>
      </c>
      <c r="F53" s="60" t="s">
        <v>12</v>
      </c>
    </row>
    <row r="54" spans="2:6" ht="12.5">
      <c r="B54" s="127">
        <v>46238.48773148148</v>
      </c>
      <c r="C54" s="128">
        <v>244</v>
      </c>
      <c r="D54" s="129">
        <v>32.299999999999997</v>
      </c>
      <c r="E54" s="111">
        <f t="shared" si="0"/>
        <v>7881.1999999999989</v>
      </c>
      <c r="F54" s="60" t="s">
        <v>12</v>
      </c>
    </row>
    <row r="55" spans="2:6" ht="12.5">
      <c r="B55" s="127">
        <v>46238.495335648149</v>
      </c>
      <c r="C55" s="128">
        <v>93</v>
      </c>
      <c r="D55" s="129">
        <v>32.28</v>
      </c>
      <c r="E55" s="111">
        <f t="shared" si="0"/>
        <v>3002.04</v>
      </c>
      <c r="F55" s="60" t="s">
        <v>12</v>
      </c>
    </row>
    <row r="56" spans="2:6" ht="12.5">
      <c r="B56" s="127">
        <v>46238.495335648149</v>
      </c>
      <c r="C56" s="128">
        <v>749</v>
      </c>
      <c r="D56" s="129">
        <v>32.28</v>
      </c>
      <c r="E56" s="111">
        <f t="shared" si="0"/>
        <v>24177.72</v>
      </c>
      <c r="F56" s="60" t="s">
        <v>12</v>
      </c>
    </row>
    <row r="57" spans="2:6" ht="12.5">
      <c r="B57" s="127">
        <v>46238.497199074074</v>
      </c>
      <c r="C57" s="128">
        <v>99</v>
      </c>
      <c r="D57" s="129">
        <v>32.26</v>
      </c>
      <c r="E57" s="111">
        <f t="shared" si="0"/>
        <v>3193.74</v>
      </c>
      <c r="F57" s="60" t="s">
        <v>12</v>
      </c>
    </row>
    <row r="58" spans="2:6" ht="12.5">
      <c r="B58" s="127">
        <v>46238.497372685182</v>
      </c>
      <c r="C58" s="128">
        <v>127</v>
      </c>
      <c r="D58" s="129">
        <v>32.24</v>
      </c>
      <c r="E58" s="111">
        <f t="shared" si="0"/>
        <v>4094.4800000000005</v>
      </c>
      <c r="F58" s="60" t="s">
        <v>12</v>
      </c>
    </row>
    <row r="59" spans="2:6" ht="12.5">
      <c r="B59" s="127">
        <v>46238.499374999999</v>
      </c>
      <c r="C59" s="128">
        <v>95</v>
      </c>
      <c r="D59" s="129">
        <v>32.200000000000003</v>
      </c>
      <c r="E59" s="111">
        <f t="shared" si="0"/>
        <v>3059.0000000000005</v>
      </c>
      <c r="F59" s="60" t="s">
        <v>12</v>
      </c>
    </row>
    <row r="60" spans="2:6" ht="12.5">
      <c r="B60" s="127">
        <v>46238.499374999999</v>
      </c>
      <c r="C60" s="128">
        <v>10</v>
      </c>
      <c r="D60" s="129">
        <v>32.200000000000003</v>
      </c>
      <c r="E60" s="111">
        <f t="shared" si="0"/>
        <v>322</v>
      </c>
      <c r="F60" s="60" t="s">
        <v>12</v>
      </c>
    </row>
    <row r="61" spans="2:6" ht="12.5">
      <c r="B61" s="127">
        <v>46238.513171296298</v>
      </c>
      <c r="C61" s="128">
        <v>467</v>
      </c>
      <c r="D61" s="129">
        <v>32.18</v>
      </c>
      <c r="E61" s="111">
        <f t="shared" si="0"/>
        <v>15028.06</v>
      </c>
      <c r="F61" s="60" t="s">
        <v>12</v>
      </c>
    </row>
    <row r="62" spans="2:6" ht="12.5">
      <c r="B62" s="127">
        <v>46238.513171296298</v>
      </c>
      <c r="C62" s="128">
        <v>213</v>
      </c>
      <c r="D62" s="129">
        <v>32.18</v>
      </c>
      <c r="E62" s="111">
        <f t="shared" si="0"/>
        <v>6854.34</v>
      </c>
      <c r="F62" s="60" t="s">
        <v>12</v>
      </c>
    </row>
    <row r="63" spans="2:6" ht="12.5">
      <c r="B63" s="127">
        <v>46238.522476851853</v>
      </c>
      <c r="C63" s="128">
        <v>327</v>
      </c>
      <c r="D63" s="129">
        <v>32.159999999999997</v>
      </c>
      <c r="E63" s="111">
        <f t="shared" si="0"/>
        <v>10516.32</v>
      </c>
      <c r="F63" s="60" t="s">
        <v>12</v>
      </c>
    </row>
    <row r="64" spans="2:6" ht="12.5">
      <c r="B64" s="127">
        <v>46238.527349537035</v>
      </c>
      <c r="C64" s="128">
        <v>112</v>
      </c>
      <c r="D64" s="129">
        <v>32.14</v>
      </c>
      <c r="E64" s="111">
        <f t="shared" si="0"/>
        <v>3599.6800000000003</v>
      </c>
      <c r="F64" s="60" t="s">
        <v>12</v>
      </c>
    </row>
    <row r="65" spans="2:6" ht="12.5">
      <c r="B65" s="127">
        <v>46238.527349537035</v>
      </c>
      <c r="C65" s="128">
        <v>55</v>
      </c>
      <c r="D65" s="129">
        <v>32.14</v>
      </c>
      <c r="E65" s="111">
        <f t="shared" si="0"/>
        <v>1767.7</v>
      </c>
      <c r="F65" s="60" t="s">
        <v>12</v>
      </c>
    </row>
    <row r="66" spans="2:6" ht="12.5">
      <c r="B66" s="127">
        <v>46238.527349537035</v>
      </c>
      <c r="C66" s="128">
        <v>113</v>
      </c>
      <c r="D66" s="129">
        <v>32.14</v>
      </c>
      <c r="E66" s="111">
        <f t="shared" si="0"/>
        <v>3631.82</v>
      </c>
      <c r="F66" s="60" t="s">
        <v>12</v>
      </c>
    </row>
    <row r="67" spans="2:6" ht="12.5">
      <c r="B67" s="127">
        <v>46238.531435185185</v>
      </c>
      <c r="C67" s="128">
        <v>122</v>
      </c>
      <c r="D67" s="129">
        <v>32.119999999999997</v>
      </c>
      <c r="E67" s="111">
        <f t="shared" si="0"/>
        <v>3918.64</v>
      </c>
      <c r="F67" s="60" t="s">
        <v>12</v>
      </c>
    </row>
    <row r="68" spans="2:6" ht="12.5">
      <c r="B68" s="127">
        <v>46238.531435185185</v>
      </c>
      <c r="C68" s="128">
        <v>140</v>
      </c>
      <c r="D68" s="129">
        <v>32.119999999999997</v>
      </c>
      <c r="E68" s="111">
        <f t="shared" si="0"/>
        <v>4496.7999999999993</v>
      </c>
      <c r="F68" s="60" t="s">
        <v>12</v>
      </c>
    </row>
    <row r="69" spans="2:6" ht="12.5">
      <c r="B69" s="127">
        <v>46238.533125000002</v>
      </c>
      <c r="C69" s="128">
        <v>14</v>
      </c>
      <c r="D69" s="129">
        <v>32.06</v>
      </c>
      <c r="E69" s="111">
        <f t="shared" si="0"/>
        <v>448.84000000000003</v>
      </c>
      <c r="F69" s="60" t="s">
        <v>12</v>
      </c>
    </row>
    <row r="70" spans="2:6" ht="12.5">
      <c r="B70" s="127">
        <v>46238.533125000002</v>
      </c>
      <c r="C70" s="128">
        <v>89</v>
      </c>
      <c r="D70" s="129">
        <v>32.06</v>
      </c>
      <c r="E70" s="111">
        <f t="shared" si="0"/>
        <v>2853.34</v>
      </c>
      <c r="F70" s="60" t="s">
        <v>12</v>
      </c>
    </row>
    <row r="71" spans="2:6" ht="12.5">
      <c r="B71" s="127">
        <v>46238.534571759257</v>
      </c>
      <c r="C71" s="128">
        <v>97</v>
      </c>
      <c r="D71" s="129">
        <v>32.04</v>
      </c>
      <c r="E71" s="111">
        <f t="shared" si="0"/>
        <v>3107.88</v>
      </c>
      <c r="F71" s="60" t="s">
        <v>12</v>
      </c>
    </row>
    <row r="72" spans="2:6" ht="12.5">
      <c r="B72" s="127">
        <v>46238.543807870374</v>
      </c>
      <c r="C72" s="128">
        <v>253</v>
      </c>
      <c r="D72" s="129">
        <v>32.119999999999997</v>
      </c>
      <c r="E72" s="111">
        <f t="shared" si="0"/>
        <v>8126.36</v>
      </c>
      <c r="F72" s="60" t="s">
        <v>12</v>
      </c>
    </row>
    <row r="73" spans="2:6" ht="12.5">
      <c r="B73" s="127">
        <v>46238.543807870374</v>
      </c>
      <c r="C73" s="128">
        <v>8</v>
      </c>
      <c r="D73" s="129">
        <v>32.119999999999997</v>
      </c>
      <c r="E73" s="111">
        <f t="shared" si="0"/>
        <v>256.95999999999998</v>
      </c>
      <c r="F73" s="60" t="s">
        <v>12</v>
      </c>
    </row>
    <row r="74" spans="2:6" ht="12.5">
      <c r="B74" s="127">
        <v>46238.546134259261</v>
      </c>
      <c r="C74" s="128">
        <v>113</v>
      </c>
      <c r="D74" s="129">
        <v>32.08</v>
      </c>
      <c r="E74" s="111">
        <f t="shared" si="0"/>
        <v>3625.04</v>
      </c>
      <c r="F74" s="60" t="s">
        <v>12</v>
      </c>
    </row>
    <row r="75" spans="2:6" ht="12.5">
      <c r="B75" s="127">
        <v>46238.548344907409</v>
      </c>
      <c r="C75" s="128">
        <v>115</v>
      </c>
      <c r="D75" s="129">
        <v>32.1</v>
      </c>
      <c r="E75" s="111">
        <f t="shared" si="0"/>
        <v>3691.5</v>
      </c>
      <c r="F75" s="60" t="s">
        <v>12</v>
      </c>
    </row>
    <row r="76" spans="2:6" ht="12.5">
      <c r="B76" s="127">
        <v>46238.549085648148</v>
      </c>
      <c r="C76" s="128">
        <v>104</v>
      </c>
      <c r="D76" s="129">
        <v>32.08</v>
      </c>
      <c r="E76" s="111">
        <f t="shared" si="0"/>
        <v>3336.3199999999997</v>
      </c>
      <c r="F76" s="60" t="s">
        <v>12</v>
      </c>
    </row>
    <row r="77" spans="2:6" ht="12.5">
      <c r="B77" s="127">
        <v>46238.553796296299</v>
      </c>
      <c r="C77" s="128">
        <v>94</v>
      </c>
      <c r="D77" s="129">
        <v>32.06</v>
      </c>
      <c r="E77" s="111">
        <f t="shared" si="0"/>
        <v>3013.6400000000003</v>
      </c>
      <c r="F77" s="60" t="s">
        <v>12</v>
      </c>
    </row>
    <row r="78" spans="2:6" ht="12.5">
      <c r="B78" s="127">
        <v>46238.5546412037</v>
      </c>
      <c r="C78" s="128">
        <v>143</v>
      </c>
      <c r="D78" s="129">
        <v>32.020000000000003</v>
      </c>
      <c r="E78" s="111">
        <f t="shared" si="0"/>
        <v>4578.8600000000006</v>
      </c>
      <c r="F78" s="60" t="s">
        <v>12</v>
      </c>
    </row>
    <row r="79" spans="2:6" ht="12.5">
      <c r="B79" s="127">
        <v>46238.559583333335</v>
      </c>
      <c r="C79" s="128">
        <v>43</v>
      </c>
      <c r="D79" s="129">
        <v>31.96</v>
      </c>
      <c r="E79" s="111">
        <f t="shared" si="0"/>
        <v>1374.28</v>
      </c>
      <c r="F79" s="60" t="s">
        <v>12</v>
      </c>
    </row>
    <row r="80" spans="2:6" ht="12.5">
      <c r="B80" s="127">
        <v>46238.559583333335</v>
      </c>
      <c r="C80" s="128">
        <v>170</v>
      </c>
      <c r="D80" s="129">
        <v>31.96</v>
      </c>
      <c r="E80" s="111">
        <f t="shared" si="0"/>
        <v>5433.2</v>
      </c>
      <c r="F80" s="60" t="s">
        <v>12</v>
      </c>
    </row>
    <row r="81" spans="2:6" ht="12.5">
      <c r="B81" s="127">
        <v>46238.562407407408</v>
      </c>
      <c r="C81" s="128">
        <v>121</v>
      </c>
      <c r="D81" s="129">
        <v>31.96</v>
      </c>
      <c r="E81" s="111">
        <f t="shared" si="0"/>
        <v>3867.1600000000003</v>
      </c>
      <c r="F81" s="60" t="s">
        <v>12</v>
      </c>
    </row>
    <row r="82" spans="2:6" ht="12.5">
      <c r="B82" s="127">
        <v>46238.568043981482</v>
      </c>
      <c r="C82" s="128">
        <v>139</v>
      </c>
      <c r="D82" s="129">
        <v>32</v>
      </c>
      <c r="E82" s="111">
        <f t="shared" si="0"/>
        <v>4448</v>
      </c>
      <c r="F82" s="60" t="s">
        <v>12</v>
      </c>
    </row>
    <row r="83" spans="2:6" ht="12.5">
      <c r="B83" s="127">
        <v>46238.568043981482</v>
      </c>
      <c r="C83" s="128">
        <v>124</v>
      </c>
      <c r="D83" s="129">
        <v>32</v>
      </c>
      <c r="E83" s="111">
        <f t="shared" si="0"/>
        <v>3968</v>
      </c>
      <c r="F83" s="60" t="s">
        <v>12</v>
      </c>
    </row>
    <row r="84" spans="2:6" ht="12.5">
      <c r="B84" s="127">
        <v>46238.571886574071</v>
      </c>
      <c r="C84" s="128">
        <v>120</v>
      </c>
      <c r="D84" s="129">
        <v>31.94</v>
      </c>
      <c r="E84" s="111">
        <f t="shared" si="0"/>
        <v>3832.8</v>
      </c>
      <c r="F84" s="60" t="s">
        <v>12</v>
      </c>
    </row>
    <row r="85" spans="2:6" ht="12.5">
      <c r="B85" s="127">
        <v>46238.572118055556</v>
      </c>
      <c r="C85" s="128">
        <v>101</v>
      </c>
      <c r="D85" s="129">
        <v>31.9</v>
      </c>
      <c r="E85" s="111">
        <f t="shared" si="0"/>
        <v>3221.8999999999996</v>
      </c>
      <c r="F85" s="60" t="s">
        <v>12</v>
      </c>
    </row>
    <row r="86" spans="2:6" ht="12.5">
      <c r="B86" s="127">
        <v>46238.576574074075</v>
      </c>
      <c r="C86" s="128">
        <v>94</v>
      </c>
      <c r="D86" s="129">
        <v>31.92</v>
      </c>
      <c r="E86" s="111">
        <f t="shared" ref="E86:E147" si="1">+C86*D86</f>
        <v>3000.48</v>
      </c>
      <c r="F86" s="60" t="s">
        <v>12</v>
      </c>
    </row>
    <row r="87" spans="2:6" ht="12.5">
      <c r="B87" s="127">
        <v>46238.577222222222</v>
      </c>
      <c r="C87" s="128">
        <v>78</v>
      </c>
      <c r="D87" s="129">
        <v>31.9</v>
      </c>
      <c r="E87" s="111">
        <f t="shared" si="1"/>
        <v>2488.1999999999998</v>
      </c>
      <c r="F87" s="60" t="s">
        <v>12</v>
      </c>
    </row>
    <row r="88" spans="2:6" ht="12.5">
      <c r="B88" s="127">
        <v>46238.577222222222</v>
      </c>
      <c r="C88" s="128">
        <v>26</v>
      </c>
      <c r="D88" s="129">
        <v>31.9</v>
      </c>
      <c r="E88" s="111">
        <f t="shared" si="1"/>
        <v>829.4</v>
      </c>
      <c r="F88" s="60" t="s">
        <v>12</v>
      </c>
    </row>
    <row r="89" spans="2:6" ht="12.5">
      <c r="B89" s="127">
        <v>46238.581805555557</v>
      </c>
      <c r="C89" s="128">
        <v>12</v>
      </c>
      <c r="D89" s="129">
        <v>31.82</v>
      </c>
      <c r="E89" s="111">
        <f t="shared" si="1"/>
        <v>381.84000000000003</v>
      </c>
      <c r="F89" s="60" t="s">
        <v>12</v>
      </c>
    </row>
    <row r="90" spans="2:6" ht="12.5">
      <c r="B90" s="127">
        <v>46238.58221064815</v>
      </c>
      <c r="C90" s="128">
        <v>139</v>
      </c>
      <c r="D90" s="129">
        <v>31.82</v>
      </c>
      <c r="E90" s="111">
        <f t="shared" si="1"/>
        <v>4422.9800000000005</v>
      </c>
      <c r="F90" s="60" t="s">
        <v>12</v>
      </c>
    </row>
    <row r="91" spans="2:6" ht="12.5">
      <c r="B91" s="127">
        <v>46238.582731481481</v>
      </c>
      <c r="C91" s="128">
        <v>70</v>
      </c>
      <c r="D91" s="129">
        <v>31.78</v>
      </c>
      <c r="E91" s="111">
        <f t="shared" si="1"/>
        <v>2224.6</v>
      </c>
      <c r="F91" s="60" t="s">
        <v>12</v>
      </c>
    </row>
    <row r="92" spans="2:6" ht="12.5">
      <c r="B92" s="127">
        <v>46238.582731481481</v>
      </c>
      <c r="C92" s="128">
        <v>39</v>
      </c>
      <c r="D92" s="129">
        <v>31.78</v>
      </c>
      <c r="E92" s="111">
        <f t="shared" si="1"/>
        <v>1239.42</v>
      </c>
      <c r="F92" s="60" t="s">
        <v>12</v>
      </c>
    </row>
    <row r="93" spans="2:6" ht="12.5">
      <c r="B93" s="127">
        <v>46238.584907407407</v>
      </c>
      <c r="C93" s="128">
        <v>126</v>
      </c>
      <c r="D93" s="129">
        <v>31.86</v>
      </c>
      <c r="E93" s="111">
        <f t="shared" si="1"/>
        <v>4014.36</v>
      </c>
      <c r="F93" s="60" t="s">
        <v>12</v>
      </c>
    </row>
    <row r="94" spans="2:6" ht="12.5">
      <c r="B94" s="127">
        <v>46238.590173611112</v>
      </c>
      <c r="C94" s="128">
        <v>153</v>
      </c>
      <c r="D94" s="129">
        <v>31.88</v>
      </c>
      <c r="E94" s="111">
        <f t="shared" si="1"/>
        <v>4877.6399999999994</v>
      </c>
      <c r="F94" s="60" t="s">
        <v>12</v>
      </c>
    </row>
    <row r="95" spans="2:6" ht="12.5">
      <c r="B95" s="127">
        <v>46238.593530092592</v>
      </c>
      <c r="C95" s="128">
        <v>196</v>
      </c>
      <c r="D95" s="129">
        <v>31.88</v>
      </c>
      <c r="E95" s="111">
        <f t="shared" si="1"/>
        <v>6248.48</v>
      </c>
      <c r="F95" s="60" t="s">
        <v>12</v>
      </c>
    </row>
    <row r="96" spans="2:6" ht="12.5">
      <c r="B96" s="127">
        <v>46238.59747685185</v>
      </c>
      <c r="C96" s="128">
        <v>276</v>
      </c>
      <c r="D96" s="129">
        <v>31.86</v>
      </c>
      <c r="E96" s="111">
        <f t="shared" si="1"/>
        <v>8793.36</v>
      </c>
      <c r="F96" s="60" t="s">
        <v>12</v>
      </c>
    </row>
    <row r="97" spans="2:6" ht="12.5">
      <c r="B97" s="127">
        <v>46238.604166666664</v>
      </c>
      <c r="C97" s="128">
        <v>94</v>
      </c>
      <c r="D97" s="129">
        <v>31.86</v>
      </c>
      <c r="E97" s="111">
        <f t="shared" si="1"/>
        <v>2994.84</v>
      </c>
      <c r="F97" s="60" t="s">
        <v>12</v>
      </c>
    </row>
    <row r="98" spans="2:6" ht="12.5">
      <c r="B98" s="127">
        <v>46238.604166666664</v>
      </c>
      <c r="C98" s="128">
        <v>319</v>
      </c>
      <c r="D98" s="129">
        <v>31.86</v>
      </c>
      <c r="E98" s="111">
        <f t="shared" si="1"/>
        <v>10163.34</v>
      </c>
      <c r="F98" s="60" t="s">
        <v>12</v>
      </c>
    </row>
    <row r="99" spans="2:6" ht="12.5">
      <c r="B99" s="127">
        <v>46238.609155092592</v>
      </c>
      <c r="C99" s="128">
        <v>170</v>
      </c>
      <c r="D99" s="129">
        <v>31.86</v>
      </c>
      <c r="E99" s="111">
        <f t="shared" si="1"/>
        <v>5416.2</v>
      </c>
      <c r="F99" s="60" t="s">
        <v>12</v>
      </c>
    </row>
    <row r="100" spans="2:6" ht="12.5">
      <c r="B100" s="127">
        <v>46238.61377314815</v>
      </c>
      <c r="C100" s="128">
        <v>173</v>
      </c>
      <c r="D100" s="129">
        <v>31.82</v>
      </c>
      <c r="E100" s="111">
        <f t="shared" si="1"/>
        <v>5504.86</v>
      </c>
      <c r="F100" s="60" t="s">
        <v>12</v>
      </c>
    </row>
    <row r="101" spans="2:6" ht="12.5">
      <c r="B101" s="127">
        <v>46238.61377314815</v>
      </c>
      <c r="C101" s="128">
        <v>182</v>
      </c>
      <c r="D101" s="129">
        <v>31.82</v>
      </c>
      <c r="E101" s="111">
        <f t="shared" si="1"/>
        <v>5791.24</v>
      </c>
      <c r="F101" s="60" t="s">
        <v>12</v>
      </c>
    </row>
    <row r="102" spans="2:6" ht="12.5">
      <c r="B102" s="127">
        <v>46238.616597222222</v>
      </c>
      <c r="C102" s="128">
        <v>82</v>
      </c>
      <c r="D102" s="129">
        <v>31.82</v>
      </c>
      <c r="E102" s="111">
        <f t="shared" si="1"/>
        <v>2609.2400000000002</v>
      </c>
      <c r="F102" s="60" t="s">
        <v>12</v>
      </c>
    </row>
    <row r="103" spans="2:6" ht="12.5">
      <c r="B103" s="127">
        <v>46238.616597222222</v>
      </c>
      <c r="C103" s="128">
        <v>17</v>
      </c>
      <c r="D103" s="129">
        <v>31.82</v>
      </c>
      <c r="E103" s="111">
        <f t="shared" si="1"/>
        <v>540.94000000000005</v>
      </c>
      <c r="F103" s="60" t="s">
        <v>12</v>
      </c>
    </row>
    <row r="104" spans="2:6" ht="12.5">
      <c r="B104" s="127">
        <v>46238.616597222222</v>
      </c>
      <c r="C104" s="128">
        <v>34</v>
      </c>
      <c r="D104" s="129">
        <v>31.82</v>
      </c>
      <c r="E104" s="111">
        <f t="shared" si="1"/>
        <v>1081.8800000000001</v>
      </c>
      <c r="F104" s="60" t="s">
        <v>12</v>
      </c>
    </row>
    <row r="105" spans="2:6" ht="12.5">
      <c r="B105" s="127">
        <v>46238.616840277777</v>
      </c>
      <c r="C105" s="128">
        <v>56</v>
      </c>
      <c r="D105" s="129">
        <v>31.82</v>
      </c>
      <c r="E105" s="111">
        <f t="shared" si="1"/>
        <v>1781.92</v>
      </c>
      <c r="F105" s="60" t="s">
        <v>12</v>
      </c>
    </row>
    <row r="106" spans="2:6" ht="12.5">
      <c r="B106" s="127">
        <v>46238.619699074072</v>
      </c>
      <c r="C106" s="128">
        <v>3</v>
      </c>
      <c r="D106" s="129">
        <v>31.8</v>
      </c>
      <c r="E106" s="111">
        <f t="shared" si="1"/>
        <v>95.4</v>
      </c>
      <c r="F106" s="60" t="s">
        <v>12</v>
      </c>
    </row>
    <row r="107" spans="2:6" ht="12.5">
      <c r="B107" s="127">
        <v>46238.619699074072</v>
      </c>
      <c r="C107" s="128">
        <v>154</v>
      </c>
      <c r="D107" s="129">
        <v>31.8</v>
      </c>
      <c r="E107" s="111">
        <f t="shared" si="1"/>
        <v>4897.2</v>
      </c>
      <c r="F107" s="60" t="s">
        <v>12</v>
      </c>
    </row>
    <row r="108" spans="2:6" ht="12.5">
      <c r="B108" s="127">
        <v>46238.619884259257</v>
      </c>
      <c r="C108" s="128">
        <v>190</v>
      </c>
      <c r="D108" s="129">
        <v>31.76</v>
      </c>
      <c r="E108" s="111">
        <f t="shared" si="1"/>
        <v>6034.4000000000005</v>
      </c>
      <c r="F108" s="60" t="s">
        <v>12</v>
      </c>
    </row>
    <row r="109" spans="2:6" ht="12.5">
      <c r="B109" s="127">
        <v>46238.623101851852</v>
      </c>
      <c r="C109" s="128">
        <v>259</v>
      </c>
      <c r="D109" s="129">
        <v>31.74</v>
      </c>
      <c r="E109" s="111">
        <f t="shared" si="1"/>
        <v>8220.66</v>
      </c>
      <c r="F109" s="60" t="s">
        <v>12</v>
      </c>
    </row>
    <row r="110" spans="2:6" ht="12.5">
      <c r="B110" s="127">
        <v>46238.630115740743</v>
      </c>
      <c r="C110" s="128">
        <v>359</v>
      </c>
      <c r="D110" s="129">
        <v>31.76</v>
      </c>
      <c r="E110" s="111">
        <f t="shared" si="1"/>
        <v>11401.84</v>
      </c>
      <c r="F110" s="60" t="s">
        <v>12</v>
      </c>
    </row>
    <row r="111" spans="2:6" ht="12.5">
      <c r="B111" s="127">
        <v>46238.632465277777</v>
      </c>
      <c r="C111" s="128">
        <v>173</v>
      </c>
      <c r="D111" s="129">
        <v>31.72</v>
      </c>
      <c r="E111" s="111">
        <f t="shared" si="1"/>
        <v>5487.5599999999995</v>
      </c>
      <c r="F111" s="60" t="s">
        <v>12</v>
      </c>
    </row>
    <row r="112" spans="2:6" ht="12.5">
      <c r="B112" s="127">
        <v>46238.634745370371</v>
      </c>
      <c r="C112" s="128">
        <v>109</v>
      </c>
      <c r="D112" s="129">
        <v>31.72</v>
      </c>
      <c r="E112" s="111">
        <f t="shared" si="1"/>
        <v>3457.48</v>
      </c>
      <c r="F112" s="60" t="s">
        <v>12</v>
      </c>
    </row>
    <row r="113" spans="2:6" ht="12.5">
      <c r="B113" s="127">
        <v>46238.637986111113</v>
      </c>
      <c r="C113" s="128">
        <v>124</v>
      </c>
      <c r="D113" s="129">
        <v>31.72</v>
      </c>
      <c r="E113" s="111">
        <f t="shared" si="1"/>
        <v>3933.2799999999997</v>
      </c>
      <c r="F113" s="60" t="s">
        <v>12</v>
      </c>
    </row>
    <row r="114" spans="2:6" ht="12.5">
      <c r="B114" s="127">
        <v>46238.639374999999</v>
      </c>
      <c r="C114" s="128">
        <v>95</v>
      </c>
      <c r="D114" s="129">
        <v>31.72</v>
      </c>
      <c r="E114" s="111">
        <f t="shared" si="1"/>
        <v>3013.4</v>
      </c>
      <c r="F114" s="60" t="s">
        <v>12</v>
      </c>
    </row>
    <row r="115" spans="2:6" ht="12.5">
      <c r="B115" s="127">
        <v>46238.639374999999</v>
      </c>
      <c r="C115" s="128">
        <v>253</v>
      </c>
      <c r="D115" s="129">
        <v>31.72</v>
      </c>
      <c r="E115" s="111">
        <f t="shared" si="1"/>
        <v>8025.16</v>
      </c>
      <c r="F115" s="60" t="s">
        <v>12</v>
      </c>
    </row>
    <row r="116" spans="2:6" ht="12.5">
      <c r="B116" s="127">
        <v>46238.640844907408</v>
      </c>
      <c r="C116" s="128">
        <v>174</v>
      </c>
      <c r="D116" s="129">
        <v>31.68</v>
      </c>
      <c r="E116" s="111">
        <f t="shared" si="1"/>
        <v>5512.32</v>
      </c>
      <c r="F116" s="60" t="s">
        <v>12</v>
      </c>
    </row>
    <row r="117" spans="2:6" ht="12.5">
      <c r="B117" s="127">
        <v>46238.642418981479</v>
      </c>
      <c r="C117" s="128">
        <v>105</v>
      </c>
      <c r="D117" s="129">
        <v>31.66</v>
      </c>
      <c r="E117" s="111">
        <f t="shared" si="1"/>
        <v>3324.3</v>
      </c>
      <c r="F117" s="60" t="s">
        <v>12</v>
      </c>
    </row>
    <row r="118" spans="2:6" ht="12.5">
      <c r="B118" s="127">
        <v>46238.643055555556</v>
      </c>
      <c r="C118" s="128">
        <v>98</v>
      </c>
      <c r="D118" s="129">
        <v>31.64</v>
      </c>
      <c r="E118" s="111">
        <f t="shared" si="1"/>
        <v>3100.7200000000003</v>
      </c>
      <c r="F118" s="60" t="s">
        <v>12</v>
      </c>
    </row>
    <row r="119" spans="2:6" ht="12.5">
      <c r="B119" s="127">
        <v>46238.645833333336</v>
      </c>
      <c r="C119" s="128">
        <v>340</v>
      </c>
      <c r="D119" s="129">
        <v>31.62</v>
      </c>
      <c r="E119" s="111">
        <f t="shared" si="1"/>
        <v>10750.800000000001</v>
      </c>
      <c r="F119" s="60" t="s">
        <v>12</v>
      </c>
    </row>
    <row r="120" spans="2:6" ht="12.5">
      <c r="B120" s="127">
        <v>46238.645833333336</v>
      </c>
      <c r="C120" s="128">
        <v>95</v>
      </c>
      <c r="D120" s="129">
        <v>31.62</v>
      </c>
      <c r="E120" s="111">
        <f t="shared" si="1"/>
        <v>3003.9</v>
      </c>
      <c r="F120" s="60" t="s">
        <v>12</v>
      </c>
    </row>
    <row r="121" spans="2:6" ht="12.5">
      <c r="B121" s="127">
        <v>46238.645844907405</v>
      </c>
      <c r="C121" s="128">
        <v>371</v>
      </c>
      <c r="D121" s="129">
        <v>31.62</v>
      </c>
      <c r="E121" s="111">
        <f t="shared" si="1"/>
        <v>11731.02</v>
      </c>
      <c r="F121" s="60" t="s">
        <v>12</v>
      </c>
    </row>
    <row r="122" spans="2:6" ht="12.5">
      <c r="B122" s="127">
        <v>46238.646874999999</v>
      </c>
      <c r="C122" s="128">
        <v>108</v>
      </c>
      <c r="D122" s="129">
        <v>31.62</v>
      </c>
      <c r="E122" s="111">
        <f t="shared" si="1"/>
        <v>3414.96</v>
      </c>
      <c r="F122" s="60" t="s">
        <v>12</v>
      </c>
    </row>
    <row r="123" spans="2:6" ht="12.5">
      <c r="B123" s="127">
        <v>46238.648622685185</v>
      </c>
      <c r="C123" s="128">
        <v>224</v>
      </c>
      <c r="D123" s="129">
        <v>31.56</v>
      </c>
      <c r="E123" s="111">
        <f t="shared" si="1"/>
        <v>7069.44</v>
      </c>
      <c r="F123" s="60" t="s">
        <v>12</v>
      </c>
    </row>
    <row r="124" spans="2:6" ht="12.5">
      <c r="B124" s="127">
        <v>46238.65053240741</v>
      </c>
      <c r="C124" s="128">
        <v>187</v>
      </c>
      <c r="D124" s="129">
        <v>31.52</v>
      </c>
      <c r="E124" s="111">
        <f t="shared" si="1"/>
        <v>5894.24</v>
      </c>
      <c r="F124" s="60" t="s">
        <v>12</v>
      </c>
    </row>
    <row r="125" spans="2:6" ht="12.5">
      <c r="B125" s="127">
        <v>46238.651354166665</v>
      </c>
      <c r="C125" s="128">
        <v>298</v>
      </c>
      <c r="D125" s="129">
        <v>31.48</v>
      </c>
      <c r="E125" s="111">
        <f t="shared" si="1"/>
        <v>9381.0400000000009</v>
      </c>
      <c r="F125" s="60" t="s">
        <v>12</v>
      </c>
    </row>
    <row r="126" spans="2:6" ht="12.5">
      <c r="B126" s="127">
        <v>46238.655462962961</v>
      </c>
      <c r="C126" s="128">
        <v>662</v>
      </c>
      <c r="D126" s="129">
        <v>31.6</v>
      </c>
      <c r="E126" s="111">
        <f t="shared" si="1"/>
        <v>20919.2</v>
      </c>
      <c r="F126" s="60" t="s">
        <v>12</v>
      </c>
    </row>
    <row r="127" spans="2:6" ht="12.5">
      <c r="B127" s="127">
        <v>46238.657997685186</v>
      </c>
      <c r="C127" s="128">
        <v>152</v>
      </c>
      <c r="D127" s="129">
        <v>31.64</v>
      </c>
      <c r="E127" s="111">
        <f t="shared" si="1"/>
        <v>4809.28</v>
      </c>
      <c r="F127" s="60" t="s">
        <v>12</v>
      </c>
    </row>
    <row r="128" spans="2:6" ht="12.5">
      <c r="B128" s="127">
        <v>46238.661828703705</v>
      </c>
      <c r="C128" s="128">
        <v>1</v>
      </c>
      <c r="D128" s="129">
        <v>31.72</v>
      </c>
      <c r="E128" s="111">
        <f t="shared" si="1"/>
        <v>31.72</v>
      </c>
      <c r="F128" s="60" t="s">
        <v>12</v>
      </c>
    </row>
    <row r="129" spans="2:6" ht="12.5">
      <c r="B129" s="127">
        <v>46238.661840277775</v>
      </c>
      <c r="C129" s="128">
        <v>131</v>
      </c>
      <c r="D129" s="129">
        <v>31.72</v>
      </c>
      <c r="E129" s="111">
        <f t="shared" si="1"/>
        <v>4155.32</v>
      </c>
      <c r="F129" s="60" t="s">
        <v>12</v>
      </c>
    </row>
    <row r="130" spans="2:6" ht="12.5">
      <c r="B130" s="127">
        <v>46238.661851851852</v>
      </c>
      <c r="C130" s="128">
        <v>1</v>
      </c>
      <c r="D130" s="129">
        <v>31.72</v>
      </c>
      <c r="E130" s="111">
        <f t="shared" si="1"/>
        <v>31.72</v>
      </c>
      <c r="F130" s="60" t="s">
        <v>12</v>
      </c>
    </row>
    <row r="131" spans="2:6" ht="12.5">
      <c r="B131" s="127">
        <v>46238.661874999998</v>
      </c>
      <c r="C131" s="128">
        <v>1</v>
      </c>
      <c r="D131" s="129">
        <v>31.72</v>
      </c>
      <c r="E131" s="111">
        <f t="shared" si="1"/>
        <v>31.72</v>
      </c>
      <c r="F131" s="60" t="s">
        <v>12</v>
      </c>
    </row>
    <row r="132" spans="2:6" ht="12.5">
      <c r="B132" s="127">
        <v>46238.661921296298</v>
      </c>
      <c r="C132" s="128">
        <v>134</v>
      </c>
      <c r="D132" s="129">
        <v>31.72</v>
      </c>
      <c r="E132" s="111">
        <f t="shared" si="1"/>
        <v>4250.4799999999996</v>
      </c>
      <c r="F132" s="60" t="s">
        <v>12</v>
      </c>
    </row>
    <row r="133" spans="2:6" ht="12.5">
      <c r="B133" s="127">
        <v>46238.661921296298</v>
      </c>
      <c r="C133" s="128">
        <v>309</v>
      </c>
      <c r="D133" s="129">
        <v>31.72</v>
      </c>
      <c r="E133" s="111">
        <f t="shared" si="1"/>
        <v>9801.48</v>
      </c>
      <c r="F133" s="60" t="s">
        <v>12</v>
      </c>
    </row>
    <row r="134" spans="2:6" ht="12.5">
      <c r="B134" s="127">
        <v>46238.662951388891</v>
      </c>
      <c r="C134" s="128">
        <v>322</v>
      </c>
      <c r="D134" s="129">
        <v>31.74</v>
      </c>
      <c r="E134" s="111">
        <f t="shared" si="1"/>
        <v>10220.279999999999</v>
      </c>
      <c r="F134" s="60" t="s">
        <v>12</v>
      </c>
    </row>
    <row r="135" spans="2:6" ht="12.5">
      <c r="B135" s="127">
        <v>46238.666550925926</v>
      </c>
      <c r="C135" s="128">
        <v>243</v>
      </c>
      <c r="D135" s="129">
        <v>31.72</v>
      </c>
      <c r="E135" s="111">
        <f t="shared" si="1"/>
        <v>7707.96</v>
      </c>
      <c r="F135" s="60" t="s">
        <v>12</v>
      </c>
    </row>
    <row r="136" spans="2:6" ht="12.5">
      <c r="B136" s="127">
        <v>46238.671932870369</v>
      </c>
      <c r="C136" s="128">
        <v>825</v>
      </c>
      <c r="D136" s="129">
        <v>31.8</v>
      </c>
      <c r="E136" s="111">
        <f t="shared" si="1"/>
        <v>26235</v>
      </c>
      <c r="F136" s="60" t="s">
        <v>12</v>
      </c>
    </row>
    <row r="137" spans="2:6" ht="12.5">
      <c r="B137" s="127">
        <v>46238.672372685185</v>
      </c>
      <c r="C137" s="128">
        <v>340</v>
      </c>
      <c r="D137" s="129">
        <v>31.78</v>
      </c>
      <c r="E137" s="111">
        <f t="shared" si="1"/>
        <v>10805.2</v>
      </c>
      <c r="F137" s="60" t="s">
        <v>12</v>
      </c>
    </row>
    <row r="138" spans="2:6" ht="12.5">
      <c r="B138" s="127">
        <v>46238.673379629632</v>
      </c>
      <c r="C138" s="128">
        <v>99</v>
      </c>
      <c r="D138" s="129">
        <v>31.74</v>
      </c>
      <c r="E138" s="111">
        <f t="shared" si="1"/>
        <v>3142.2599999999998</v>
      </c>
      <c r="F138" s="60" t="s">
        <v>12</v>
      </c>
    </row>
    <row r="139" spans="2:6" ht="12.5">
      <c r="B139" s="127">
        <v>46238.682708333334</v>
      </c>
      <c r="C139" s="128">
        <v>138</v>
      </c>
      <c r="D139" s="129">
        <v>31.78</v>
      </c>
      <c r="E139" s="111">
        <f t="shared" si="1"/>
        <v>4385.6400000000003</v>
      </c>
      <c r="F139" s="60" t="s">
        <v>12</v>
      </c>
    </row>
    <row r="140" spans="2:6" ht="12.5">
      <c r="B140" s="127">
        <v>46238.682708333334</v>
      </c>
      <c r="C140" s="128">
        <v>1016</v>
      </c>
      <c r="D140" s="129">
        <v>31.78</v>
      </c>
      <c r="E140" s="111">
        <f t="shared" si="1"/>
        <v>32288.48</v>
      </c>
      <c r="F140" s="60" t="s">
        <v>12</v>
      </c>
    </row>
    <row r="141" spans="2:6" ht="12.5">
      <c r="B141" s="127">
        <v>46238.683611111112</v>
      </c>
      <c r="C141" s="128">
        <v>158</v>
      </c>
      <c r="D141" s="129">
        <v>31.76</v>
      </c>
      <c r="E141" s="111">
        <f t="shared" si="1"/>
        <v>5018.08</v>
      </c>
      <c r="F141" s="60" t="s">
        <v>12</v>
      </c>
    </row>
    <row r="142" spans="2:6" ht="12.5">
      <c r="B142" s="127">
        <v>46238.683611111112</v>
      </c>
      <c r="C142" s="128">
        <v>8</v>
      </c>
      <c r="D142" s="129">
        <v>31.76</v>
      </c>
      <c r="E142" s="111">
        <f t="shared" si="1"/>
        <v>254.08</v>
      </c>
      <c r="F142" s="60" t="s">
        <v>12</v>
      </c>
    </row>
    <row r="143" spans="2:6" ht="12.5">
      <c r="B143" s="127">
        <v>46238.686886574076</v>
      </c>
      <c r="C143" s="128">
        <v>1</v>
      </c>
      <c r="D143" s="129">
        <v>31.78</v>
      </c>
      <c r="E143" s="111">
        <f t="shared" si="1"/>
        <v>31.78</v>
      </c>
      <c r="F143" s="60" t="s">
        <v>12</v>
      </c>
    </row>
    <row r="144" spans="2:6" ht="12.5">
      <c r="B144" s="127">
        <v>46238.688587962963</v>
      </c>
      <c r="C144" s="128">
        <v>358</v>
      </c>
      <c r="D144" s="129">
        <v>31.82</v>
      </c>
      <c r="E144" s="111">
        <f t="shared" si="1"/>
        <v>11391.56</v>
      </c>
      <c r="F144" s="60" t="s">
        <v>12</v>
      </c>
    </row>
    <row r="145" spans="2:6" ht="12.5">
      <c r="B145" s="127">
        <v>46238.691932870373</v>
      </c>
      <c r="C145" s="128">
        <v>428</v>
      </c>
      <c r="D145" s="129">
        <v>31.86</v>
      </c>
      <c r="E145" s="111">
        <f t="shared" si="1"/>
        <v>13636.08</v>
      </c>
      <c r="F145" s="60" t="s">
        <v>12</v>
      </c>
    </row>
    <row r="146" spans="2:6" ht="12.5">
      <c r="B146" s="127">
        <v>46238.693287037036</v>
      </c>
      <c r="C146" s="128">
        <v>230</v>
      </c>
      <c r="D146" s="129">
        <v>31.84</v>
      </c>
      <c r="E146" s="111">
        <f t="shared" si="1"/>
        <v>7323.2</v>
      </c>
      <c r="F146" s="60" t="s">
        <v>12</v>
      </c>
    </row>
    <row r="147" spans="2:6" ht="12.5">
      <c r="B147" s="127">
        <v>46238.695983796293</v>
      </c>
      <c r="C147" s="128">
        <v>140</v>
      </c>
      <c r="D147" s="129">
        <v>31.86</v>
      </c>
      <c r="E147" s="111">
        <f t="shared" si="1"/>
        <v>4460.3999999999996</v>
      </c>
      <c r="F147" s="60" t="s">
        <v>12</v>
      </c>
    </row>
    <row r="148" spans="2:6" ht="12.5">
      <c r="B148" s="109">
        <v>46238.7028125</v>
      </c>
      <c r="C148" s="128">
        <v>377</v>
      </c>
      <c r="D148" s="129">
        <v>31.88</v>
      </c>
      <c r="E148" s="111">
        <f t="shared" ref="E148:E159" si="2">+C148*D148</f>
        <v>12018.76</v>
      </c>
      <c r="F148" s="60" t="s">
        <v>12</v>
      </c>
    </row>
    <row r="149" spans="2:6" ht="12.5">
      <c r="B149" s="109">
        <v>46238.7028125</v>
      </c>
      <c r="C149" s="128">
        <v>92</v>
      </c>
      <c r="D149" s="129">
        <v>31.88</v>
      </c>
      <c r="E149" s="111">
        <f t="shared" si="2"/>
        <v>2932.96</v>
      </c>
      <c r="F149" s="60" t="s">
        <v>12</v>
      </c>
    </row>
    <row r="150" spans="2:6" ht="12.5">
      <c r="B150" s="109">
        <v>46238.703252314815</v>
      </c>
      <c r="C150" s="128">
        <v>446</v>
      </c>
      <c r="D150" s="129">
        <v>31.86</v>
      </c>
      <c r="E150" s="111">
        <f t="shared" si="2"/>
        <v>14209.56</v>
      </c>
      <c r="F150" s="60" t="s">
        <v>12</v>
      </c>
    </row>
    <row r="151" spans="2:6" ht="12.5">
      <c r="B151" s="109">
        <v>46238.704050925924</v>
      </c>
      <c r="C151" s="128">
        <v>42</v>
      </c>
      <c r="D151" s="129">
        <v>31.84</v>
      </c>
      <c r="E151" s="111">
        <f t="shared" si="2"/>
        <v>1337.28</v>
      </c>
      <c r="F151" s="60" t="s">
        <v>12</v>
      </c>
    </row>
    <row r="152" spans="2:6" ht="12.5">
      <c r="B152" s="109">
        <v>46238.704050925924</v>
      </c>
      <c r="C152" s="128">
        <v>60</v>
      </c>
      <c r="D152" s="129">
        <v>31.84</v>
      </c>
      <c r="E152" s="111">
        <f t="shared" si="2"/>
        <v>1910.4</v>
      </c>
      <c r="F152" s="60" t="s">
        <v>12</v>
      </c>
    </row>
    <row r="153" spans="2:6" ht="12.5">
      <c r="B153" s="109">
        <v>46238.707303240742</v>
      </c>
      <c r="C153" s="128">
        <v>188</v>
      </c>
      <c r="D153" s="129">
        <v>31.9</v>
      </c>
      <c r="E153" s="111">
        <f t="shared" si="2"/>
        <v>5997.2</v>
      </c>
      <c r="F153" s="60" t="s">
        <v>12</v>
      </c>
    </row>
    <row r="154" spans="2:6" ht="12.5">
      <c r="B154" s="109">
        <v>46238.710092592592</v>
      </c>
      <c r="C154" s="128">
        <v>36</v>
      </c>
      <c r="D154" s="129">
        <v>31.9</v>
      </c>
      <c r="E154" s="111">
        <f t="shared" si="2"/>
        <v>1148.3999999999999</v>
      </c>
      <c r="F154" s="60" t="s">
        <v>12</v>
      </c>
    </row>
    <row r="155" spans="2:6" ht="12.5">
      <c r="B155" s="109">
        <v>46238.710092592592</v>
      </c>
      <c r="C155" s="128">
        <v>377</v>
      </c>
      <c r="D155" s="129">
        <v>31.9</v>
      </c>
      <c r="E155" s="111">
        <f t="shared" si="2"/>
        <v>12026.3</v>
      </c>
      <c r="F155" s="60" t="s">
        <v>12</v>
      </c>
    </row>
    <row r="156" spans="2:6" ht="12.5">
      <c r="B156" s="109">
        <v>46238.711342592593</v>
      </c>
      <c r="C156" s="128">
        <v>235</v>
      </c>
      <c r="D156" s="129">
        <v>31.9</v>
      </c>
      <c r="E156" s="111">
        <f t="shared" si="2"/>
        <v>7496.5</v>
      </c>
      <c r="F156" s="60" t="s">
        <v>12</v>
      </c>
    </row>
    <row r="157" spans="2:6" ht="12.5">
      <c r="B157" s="109">
        <v>46238.711342592593</v>
      </c>
      <c r="C157" s="128">
        <v>131</v>
      </c>
      <c r="D157" s="129">
        <v>31.9</v>
      </c>
      <c r="E157" s="111">
        <f t="shared" si="2"/>
        <v>4178.8999999999996</v>
      </c>
      <c r="F157" s="60" t="s">
        <v>12</v>
      </c>
    </row>
    <row r="158" spans="2:6" ht="12.5">
      <c r="B158" s="109">
        <v>46238.715196759258</v>
      </c>
      <c r="C158" s="128">
        <v>403</v>
      </c>
      <c r="D158" s="129">
        <v>31.9</v>
      </c>
      <c r="E158" s="111">
        <f t="shared" si="2"/>
        <v>12855.699999999999</v>
      </c>
      <c r="F158" s="60" t="s">
        <v>12</v>
      </c>
    </row>
    <row r="159" spans="2:6" ht="12.5">
      <c r="B159" s="109">
        <v>46238.715208333335</v>
      </c>
      <c r="C159" s="128">
        <v>150</v>
      </c>
      <c r="D159" s="129">
        <v>31.9</v>
      </c>
      <c r="E159" s="111">
        <f t="shared" si="2"/>
        <v>4785</v>
      </c>
      <c r="F159" s="60" t="s">
        <v>12</v>
      </c>
    </row>
    <row r="160" spans="2:6" ht="12.5">
      <c r="B160" s="109">
        <v>46238.715208333335</v>
      </c>
      <c r="C160" s="128">
        <v>168</v>
      </c>
      <c r="D160" s="129">
        <v>31.9</v>
      </c>
      <c r="E160" s="111">
        <f>+C160*D160</f>
        <v>5359.2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9" priority="1">
      <formula>$D15&gt;#REF!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3919-EF50-4779-ABE0-A90D5088029C}">
  <dimension ref="B1:L323"/>
  <sheetViews>
    <sheetView workbookViewId="0">
      <selection activeCell="J20" sqref="J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46237</v>
      </c>
      <c r="C15" s="58">
        <f>SUMIF(F21:F4979,F15,C21:C4979)</f>
        <v>28127</v>
      </c>
      <c r="D15" s="59">
        <f>E15/C15</f>
        <v>31.854595939844263</v>
      </c>
      <c r="E15" s="59">
        <f>SUMIF(F21:F4979,F15,E21:E4979)</f>
        <v>895974.21999999962</v>
      </c>
      <c r="F15" s="60" t="s">
        <v>12</v>
      </c>
    </row>
    <row r="16" spans="2:10">
      <c r="B16" s="26">
        <f>B15</f>
        <v>46237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46237.380659722221</v>
      </c>
      <c r="C21" s="128">
        <v>558</v>
      </c>
      <c r="D21" s="129">
        <v>31.94</v>
      </c>
      <c r="E21" s="111">
        <f>+C21*D21</f>
        <v>17822.52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46237.380659722221</v>
      </c>
      <c r="C22" s="128">
        <v>336</v>
      </c>
      <c r="D22" s="129">
        <v>31.94</v>
      </c>
      <c r="E22" s="111">
        <f t="shared" ref="E22:E85" si="0">+C22*D22</f>
        <v>10731.84</v>
      </c>
      <c r="F22" s="60" t="s">
        <v>12</v>
      </c>
    </row>
    <row r="23" spans="2:12" ht="12.5">
      <c r="B23" s="127">
        <v>46237.381747685184</v>
      </c>
      <c r="C23" s="128">
        <v>306</v>
      </c>
      <c r="D23" s="129">
        <v>31.98</v>
      </c>
      <c r="E23" s="111">
        <f t="shared" si="0"/>
        <v>9785.880000000001</v>
      </c>
      <c r="F23" s="60" t="s">
        <v>12</v>
      </c>
    </row>
    <row r="24" spans="2:12" ht="12.5">
      <c r="B24" s="127">
        <v>46237.383287037039</v>
      </c>
      <c r="C24" s="128">
        <v>112</v>
      </c>
      <c r="D24" s="129">
        <v>31.9</v>
      </c>
      <c r="E24" s="111">
        <f t="shared" si="0"/>
        <v>3572.7999999999997</v>
      </c>
      <c r="F24" s="60" t="s">
        <v>12</v>
      </c>
    </row>
    <row r="25" spans="2:12" ht="12.5">
      <c r="B25" s="127">
        <v>46237.383981481478</v>
      </c>
      <c r="C25" s="128">
        <v>10</v>
      </c>
      <c r="D25" s="129">
        <v>31.86</v>
      </c>
      <c r="E25" s="111">
        <f t="shared" si="0"/>
        <v>318.60000000000002</v>
      </c>
      <c r="F25" s="60" t="s">
        <v>12</v>
      </c>
    </row>
    <row r="26" spans="2:12" ht="12.5">
      <c r="B26" s="127">
        <v>46237.383981481478</v>
      </c>
      <c r="C26" s="128">
        <v>180</v>
      </c>
      <c r="D26" s="129">
        <v>31.86</v>
      </c>
      <c r="E26" s="111">
        <f t="shared" si="0"/>
        <v>5734.8</v>
      </c>
      <c r="F26" s="60" t="s">
        <v>12</v>
      </c>
    </row>
    <row r="27" spans="2:12" ht="12.5">
      <c r="B27" s="127">
        <v>46237.385439814818</v>
      </c>
      <c r="C27" s="128">
        <v>12</v>
      </c>
      <c r="D27" s="129">
        <v>31.9</v>
      </c>
      <c r="E27" s="111">
        <f t="shared" si="0"/>
        <v>382.79999999999995</v>
      </c>
      <c r="F27" s="60" t="s">
        <v>12</v>
      </c>
    </row>
    <row r="28" spans="2:12" ht="12.5">
      <c r="B28" s="127">
        <v>46237.385439814818</v>
      </c>
      <c r="C28" s="128">
        <v>12</v>
      </c>
      <c r="D28" s="129">
        <v>31.9</v>
      </c>
      <c r="E28" s="111">
        <f t="shared" si="0"/>
        <v>382.79999999999995</v>
      </c>
      <c r="F28" s="60" t="s">
        <v>12</v>
      </c>
    </row>
    <row r="29" spans="2:12" ht="12.5">
      <c r="B29" s="127">
        <v>46237.385439814818</v>
      </c>
      <c r="C29" s="128">
        <v>275</v>
      </c>
      <c r="D29" s="129">
        <v>31.9</v>
      </c>
      <c r="E29" s="111">
        <f t="shared" si="0"/>
        <v>8772.5</v>
      </c>
      <c r="F29" s="60" t="s">
        <v>12</v>
      </c>
    </row>
    <row r="30" spans="2:12" ht="12.5">
      <c r="B30" s="127">
        <v>46237.388287037036</v>
      </c>
      <c r="C30" s="128">
        <v>127</v>
      </c>
      <c r="D30" s="129">
        <v>31.92</v>
      </c>
      <c r="E30" s="111">
        <f t="shared" si="0"/>
        <v>4053.84</v>
      </c>
      <c r="F30" s="60" t="s">
        <v>12</v>
      </c>
    </row>
    <row r="31" spans="2:12" ht="12.5">
      <c r="B31" s="127">
        <v>46237.393888888888</v>
      </c>
      <c r="C31" s="128">
        <v>210</v>
      </c>
      <c r="D31" s="129">
        <v>31.9</v>
      </c>
      <c r="E31" s="111">
        <f t="shared" si="0"/>
        <v>6699</v>
      </c>
      <c r="F31" s="60" t="s">
        <v>12</v>
      </c>
    </row>
    <row r="32" spans="2:12" ht="12.5">
      <c r="B32" s="127">
        <v>46237.395150462966</v>
      </c>
      <c r="C32" s="128">
        <v>155</v>
      </c>
      <c r="D32" s="129">
        <v>31.94</v>
      </c>
      <c r="E32" s="111">
        <f t="shared" si="0"/>
        <v>4950.7</v>
      </c>
      <c r="F32" s="60" t="s">
        <v>12</v>
      </c>
    </row>
    <row r="33" spans="2:6" ht="12.5">
      <c r="B33" s="127">
        <v>46237.403136574074</v>
      </c>
      <c r="C33" s="128">
        <v>1266</v>
      </c>
      <c r="D33" s="129">
        <v>32.08</v>
      </c>
      <c r="E33" s="111">
        <f t="shared" si="0"/>
        <v>40613.279999999999</v>
      </c>
      <c r="F33" s="60" t="s">
        <v>12</v>
      </c>
    </row>
    <row r="34" spans="2:6" ht="12.5">
      <c r="B34" s="127">
        <v>46237.403136574074</v>
      </c>
      <c r="C34" s="128">
        <v>248</v>
      </c>
      <c r="D34" s="129">
        <v>32.08</v>
      </c>
      <c r="E34" s="111">
        <f t="shared" si="0"/>
        <v>7955.8399999999992</v>
      </c>
      <c r="F34" s="60" t="s">
        <v>12</v>
      </c>
    </row>
    <row r="35" spans="2:6" ht="12.5">
      <c r="B35" s="127">
        <v>46237.404502314814</v>
      </c>
      <c r="C35" s="128">
        <v>164</v>
      </c>
      <c r="D35" s="129">
        <v>32.1</v>
      </c>
      <c r="E35" s="111">
        <f t="shared" si="0"/>
        <v>5264.4000000000005</v>
      </c>
      <c r="F35" s="60" t="s">
        <v>12</v>
      </c>
    </row>
    <row r="36" spans="2:6" ht="12.5">
      <c r="B36" s="127">
        <v>46237.409351851849</v>
      </c>
      <c r="C36" s="128">
        <v>488</v>
      </c>
      <c r="D36" s="129">
        <v>32.119999999999997</v>
      </c>
      <c r="E36" s="111">
        <f t="shared" si="0"/>
        <v>15674.56</v>
      </c>
      <c r="F36" s="60" t="s">
        <v>12</v>
      </c>
    </row>
    <row r="37" spans="2:6" ht="12.5">
      <c r="B37" s="127">
        <v>46237.413240740738</v>
      </c>
      <c r="C37" s="128">
        <v>178</v>
      </c>
      <c r="D37" s="129">
        <v>32.08</v>
      </c>
      <c r="E37" s="111">
        <f t="shared" si="0"/>
        <v>5710.24</v>
      </c>
      <c r="F37" s="60" t="s">
        <v>12</v>
      </c>
    </row>
    <row r="38" spans="2:6" ht="12.5">
      <c r="B38" s="127">
        <v>46237.423275462963</v>
      </c>
      <c r="C38" s="128">
        <v>356</v>
      </c>
      <c r="D38" s="129">
        <v>32.159999999999997</v>
      </c>
      <c r="E38" s="111">
        <f t="shared" si="0"/>
        <v>11448.96</v>
      </c>
      <c r="F38" s="60" t="s">
        <v>12</v>
      </c>
    </row>
    <row r="39" spans="2:6" ht="12.5">
      <c r="B39" s="127">
        <v>46237.424305555556</v>
      </c>
      <c r="C39" s="128">
        <v>671</v>
      </c>
      <c r="D39" s="129">
        <v>32.119999999999997</v>
      </c>
      <c r="E39" s="111">
        <f t="shared" si="0"/>
        <v>21552.519999999997</v>
      </c>
      <c r="F39" s="60" t="s">
        <v>12</v>
      </c>
    </row>
    <row r="40" spans="2:6" ht="12.5">
      <c r="B40" s="127">
        <v>46237.42769675926</v>
      </c>
      <c r="C40" s="128">
        <v>108</v>
      </c>
      <c r="D40" s="129">
        <v>32.08</v>
      </c>
      <c r="E40" s="111">
        <f t="shared" si="0"/>
        <v>3464.64</v>
      </c>
      <c r="F40" s="60" t="s">
        <v>12</v>
      </c>
    </row>
    <row r="41" spans="2:6" ht="12.5">
      <c r="B41" s="127">
        <v>46237.42769675926</v>
      </c>
      <c r="C41" s="128">
        <v>190</v>
      </c>
      <c r="D41" s="129">
        <v>32.08</v>
      </c>
      <c r="E41" s="111">
        <f t="shared" si="0"/>
        <v>6095.2</v>
      </c>
      <c r="F41" s="60" t="s">
        <v>12</v>
      </c>
    </row>
    <row r="42" spans="2:6" ht="12.5">
      <c r="B42" s="127">
        <v>46237.429363425923</v>
      </c>
      <c r="C42" s="128">
        <v>107</v>
      </c>
      <c r="D42" s="129">
        <v>32.04</v>
      </c>
      <c r="E42" s="111">
        <f t="shared" si="0"/>
        <v>3428.2799999999997</v>
      </c>
      <c r="F42" s="60" t="s">
        <v>12</v>
      </c>
    </row>
    <row r="43" spans="2:6" ht="12.5">
      <c r="B43" s="127">
        <v>46237.429363425923</v>
      </c>
      <c r="C43" s="128">
        <v>20</v>
      </c>
      <c r="D43" s="129">
        <v>32.04</v>
      </c>
      <c r="E43" s="111">
        <f t="shared" si="0"/>
        <v>640.79999999999995</v>
      </c>
      <c r="F43" s="60" t="s">
        <v>12</v>
      </c>
    </row>
    <row r="44" spans="2:6" ht="12.5">
      <c r="B44" s="127">
        <v>46237.430868055555</v>
      </c>
      <c r="C44" s="128">
        <v>104</v>
      </c>
      <c r="D44" s="129">
        <v>32.020000000000003</v>
      </c>
      <c r="E44" s="111">
        <f t="shared" si="0"/>
        <v>3330.0800000000004</v>
      </c>
      <c r="F44" s="60" t="s">
        <v>12</v>
      </c>
    </row>
    <row r="45" spans="2:6" ht="12.5">
      <c r="B45" s="127">
        <v>46237.432812500003</v>
      </c>
      <c r="C45" s="128">
        <v>98</v>
      </c>
      <c r="D45" s="129">
        <v>32</v>
      </c>
      <c r="E45" s="111">
        <f t="shared" si="0"/>
        <v>3136</v>
      </c>
      <c r="F45" s="60" t="s">
        <v>12</v>
      </c>
    </row>
    <row r="46" spans="2:6" ht="12.5">
      <c r="B46" s="127">
        <v>46237.433923611112</v>
      </c>
      <c r="C46" s="128">
        <v>97</v>
      </c>
      <c r="D46" s="129">
        <v>31.98</v>
      </c>
      <c r="E46" s="111">
        <f t="shared" si="0"/>
        <v>3102.06</v>
      </c>
      <c r="F46" s="60" t="s">
        <v>12</v>
      </c>
    </row>
    <row r="47" spans="2:6" ht="12.5">
      <c r="B47" s="127">
        <v>46237.456145833334</v>
      </c>
      <c r="C47" s="128">
        <v>1489</v>
      </c>
      <c r="D47" s="129">
        <v>32.14</v>
      </c>
      <c r="E47" s="111">
        <f t="shared" si="0"/>
        <v>47856.46</v>
      </c>
      <c r="F47" s="60" t="s">
        <v>12</v>
      </c>
    </row>
    <row r="48" spans="2:6" ht="12.5">
      <c r="B48" s="127">
        <v>46237.457083333335</v>
      </c>
      <c r="C48" s="128">
        <v>197</v>
      </c>
      <c r="D48" s="129">
        <v>32.119999999999997</v>
      </c>
      <c r="E48" s="111">
        <f t="shared" si="0"/>
        <v>6327.6399999999994</v>
      </c>
      <c r="F48" s="60" t="s">
        <v>12</v>
      </c>
    </row>
    <row r="49" spans="2:6" ht="12.5">
      <c r="B49" s="127">
        <v>46237.458680555559</v>
      </c>
      <c r="C49" s="128">
        <v>104</v>
      </c>
      <c r="D49" s="129">
        <v>32.06</v>
      </c>
      <c r="E49" s="111">
        <f t="shared" si="0"/>
        <v>3334.2400000000002</v>
      </c>
      <c r="F49" s="60" t="s">
        <v>12</v>
      </c>
    </row>
    <row r="50" spans="2:6" ht="12.5">
      <c r="B50" s="127">
        <v>46237.466006944444</v>
      </c>
      <c r="C50" s="128">
        <v>506</v>
      </c>
      <c r="D50" s="129">
        <v>32.08</v>
      </c>
      <c r="E50" s="111">
        <f t="shared" si="0"/>
        <v>16232.48</v>
      </c>
      <c r="F50" s="60" t="s">
        <v>12</v>
      </c>
    </row>
    <row r="51" spans="2:6" ht="12.5">
      <c r="B51" s="127">
        <v>46237.471134259256</v>
      </c>
      <c r="C51" s="128">
        <v>103</v>
      </c>
      <c r="D51" s="129">
        <v>32.04</v>
      </c>
      <c r="E51" s="111">
        <f t="shared" si="0"/>
        <v>3300.12</v>
      </c>
      <c r="F51" s="60" t="s">
        <v>12</v>
      </c>
    </row>
    <row r="52" spans="2:6" ht="12.5">
      <c r="B52" s="127">
        <v>46237.471134259256</v>
      </c>
      <c r="C52" s="128">
        <v>159</v>
      </c>
      <c r="D52" s="129">
        <v>32.04</v>
      </c>
      <c r="E52" s="111">
        <f t="shared" si="0"/>
        <v>5094.3599999999997</v>
      </c>
      <c r="F52" s="60" t="s">
        <v>12</v>
      </c>
    </row>
    <row r="53" spans="2:6" ht="12.5">
      <c r="B53" s="127">
        <v>46237.472245370373</v>
      </c>
      <c r="C53" s="128">
        <v>114</v>
      </c>
      <c r="D53" s="129">
        <v>32.020000000000003</v>
      </c>
      <c r="E53" s="111">
        <f t="shared" si="0"/>
        <v>3650.28</v>
      </c>
      <c r="F53" s="60" t="s">
        <v>12</v>
      </c>
    </row>
    <row r="54" spans="2:6" ht="12.5">
      <c r="B54" s="127">
        <v>46237.483159722222</v>
      </c>
      <c r="C54" s="128">
        <v>310</v>
      </c>
      <c r="D54" s="129">
        <v>32.020000000000003</v>
      </c>
      <c r="E54" s="111">
        <f t="shared" si="0"/>
        <v>9926.2000000000007</v>
      </c>
      <c r="F54" s="60" t="s">
        <v>12</v>
      </c>
    </row>
    <row r="55" spans="2:6" ht="12.5">
      <c r="B55" s="127">
        <v>46237.483159722222</v>
      </c>
      <c r="C55" s="128">
        <v>245</v>
      </c>
      <c r="D55" s="129">
        <v>32.020000000000003</v>
      </c>
      <c r="E55" s="111">
        <f t="shared" si="0"/>
        <v>7844.9000000000005</v>
      </c>
      <c r="F55" s="60" t="s">
        <v>12</v>
      </c>
    </row>
    <row r="56" spans="2:6" ht="12.5">
      <c r="B56" s="127">
        <v>46237.484097222223</v>
      </c>
      <c r="C56" s="128">
        <v>125</v>
      </c>
      <c r="D56" s="129">
        <v>31.96</v>
      </c>
      <c r="E56" s="111">
        <f t="shared" si="0"/>
        <v>3995</v>
      </c>
      <c r="F56" s="60" t="s">
        <v>12</v>
      </c>
    </row>
    <row r="57" spans="2:6" ht="12.5">
      <c r="B57" s="127">
        <v>46237.486226851855</v>
      </c>
      <c r="C57" s="128">
        <v>82</v>
      </c>
      <c r="D57" s="129">
        <v>31.94</v>
      </c>
      <c r="E57" s="111">
        <f t="shared" si="0"/>
        <v>2619.08</v>
      </c>
      <c r="F57" s="60" t="s">
        <v>12</v>
      </c>
    </row>
    <row r="58" spans="2:6" ht="12.5">
      <c r="B58" s="127">
        <v>46237.486226851855</v>
      </c>
      <c r="C58" s="128">
        <v>16</v>
      </c>
      <c r="D58" s="129">
        <v>31.94</v>
      </c>
      <c r="E58" s="111">
        <f t="shared" si="0"/>
        <v>511.04</v>
      </c>
      <c r="F58" s="60" t="s">
        <v>12</v>
      </c>
    </row>
    <row r="59" spans="2:6" ht="12.5">
      <c r="B59" s="127">
        <v>46237.489444444444</v>
      </c>
      <c r="C59" s="128">
        <v>101</v>
      </c>
      <c r="D59" s="129">
        <v>31.9</v>
      </c>
      <c r="E59" s="111">
        <f t="shared" si="0"/>
        <v>3221.8999999999996</v>
      </c>
      <c r="F59" s="60" t="s">
        <v>12</v>
      </c>
    </row>
    <row r="60" spans="2:6" ht="12.5">
      <c r="B60" s="127">
        <v>46237.491377314815</v>
      </c>
      <c r="C60" s="128">
        <v>148</v>
      </c>
      <c r="D60" s="129">
        <v>31.88</v>
      </c>
      <c r="E60" s="111">
        <f t="shared" si="0"/>
        <v>4718.24</v>
      </c>
      <c r="F60" s="60" t="s">
        <v>12</v>
      </c>
    </row>
    <row r="61" spans="2:6" ht="12.5">
      <c r="B61" s="127">
        <v>46237.49523148148</v>
      </c>
      <c r="C61" s="128">
        <v>103</v>
      </c>
      <c r="D61" s="129">
        <v>31.88</v>
      </c>
      <c r="E61" s="111">
        <f t="shared" si="0"/>
        <v>3283.64</v>
      </c>
      <c r="F61" s="60" t="s">
        <v>12</v>
      </c>
    </row>
    <row r="62" spans="2:6" ht="12.5">
      <c r="B62" s="127">
        <v>46237.49523148148</v>
      </c>
      <c r="C62" s="128">
        <v>174</v>
      </c>
      <c r="D62" s="129">
        <v>31.88</v>
      </c>
      <c r="E62" s="111">
        <f t="shared" si="0"/>
        <v>5547.12</v>
      </c>
      <c r="F62" s="60" t="s">
        <v>12</v>
      </c>
    </row>
    <row r="63" spans="2:6" ht="12.5">
      <c r="B63" s="127">
        <v>46237.504699074074</v>
      </c>
      <c r="C63" s="128">
        <v>49</v>
      </c>
      <c r="D63" s="129">
        <v>31.86</v>
      </c>
      <c r="E63" s="111">
        <f t="shared" si="0"/>
        <v>1561.1399999999999</v>
      </c>
      <c r="F63" s="60" t="s">
        <v>12</v>
      </c>
    </row>
    <row r="64" spans="2:6" ht="12.5">
      <c r="B64" s="127">
        <v>46237.504699074074</v>
      </c>
      <c r="C64" s="128">
        <v>263</v>
      </c>
      <c r="D64" s="129">
        <v>31.86</v>
      </c>
      <c r="E64" s="111">
        <f t="shared" si="0"/>
        <v>8379.18</v>
      </c>
      <c r="F64" s="60" t="s">
        <v>12</v>
      </c>
    </row>
    <row r="65" spans="2:6" ht="12.5">
      <c r="B65" s="127">
        <v>46237.504699074074</v>
      </c>
      <c r="C65" s="128">
        <v>192</v>
      </c>
      <c r="D65" s="129">
        <v>31.86</v>
      </c>
      <c r="E65" s="111">
        <f t="shared" si="0"/>
        <v>6117.12</v>
      </c>
      <c r="F65" s="60" t="s">
        <v>12</v>
      </c>
    </row>
    <row r="66" spans="2:6" ht="12.5">
      <c r="B66" s="127">
        <v>46237.507141203707</v>
      </c>
      <c r="C66" s="128">
        <v>108</v>
      </c>
      <c r="D66" s="129">
        <v>31.84</v>
      </c>
      <c r="E66" s="111">
        <f t="shared" si="0"/>
        <v>3438.72</v>
      </c>
      <c r="F66" s="60" t="s">
        <v>12</v>
      </c>
    </row>
    <row r="67" spans="2:6" ht="12.5">
      <c r="B67" s="127">
        <v>46237.510706018518</v>
      </c>
      <c r="C67" s="128">
        <v>131</v>
      </c>
      <c r="D67" s="129">
        <v>31.8</v>
      </c>
      <c r="E67" s="111">
        <f t="shared" si="0"/>
        <v>4165.8</v>
      </c>
      <c r="F67" s="60" t="s">
        <v>12</v>
      </c>
    </row>
    <row r="68" spans="2:6" ht="12.5">
      <c r="B68" s="127">
        <v>46237.510706018518</v>
      </c>
      <c r="C68" s="128">
        <v>121</v>
      </c>
      <c r="D68" s="129">
        <v>31.8</v>
      </c>
      <c r="E68" s="111">
        <f t="shared" si="0"/>
        <v>3847.8</v>
      </c>
      <c r="F68" s="60" t="s">
        <v>12</v>
      </c>
    </row>
    <row r="69" spans="2:6" ht="12.5">
      <c r="B69" s="127">
        <v>46237.515196759261</v>
      </c>
      <c r="C69" s="128">
        <v>97</v>
      </c>
      <c r="D69" s="129">
        <v>31.78</v>
      </c>
      <c r="E69" s="111">
        <f t="shared" si="0"/>
        <v>3082.6600000000003</v>
      </c>
      <c r="F69" s="60" t="s">
        <v>12</v>
      </c>
    </row>
    <row r="70" spans="2:6" ht="12.5">
      <c r="B70" s="127">
        <v>46237.51840277778</v>
      </c>
      <c r="C70" s="128">
        <v>146</v>
      </c>
      <c r="D70" s="129">
        <v>31.8</v>
      </c>
      <c r="E70" s="111">
        <f t="shared" si="0"/>
        <v>4642.8</v>
      </c>
      <c r="F70" s="60" t="s">
        <v>12</v>
      </c>
    </row>
    <row r="71" spans="2:6" ht="12.5">
      <c r="B71" s="127">
        <v>46237.521377314813</v>
      </c>
      <c r="C71" s="128">
        <v>194</v>
      </c>
      <c r="D71" s="129">
        <v>31.82</v>
      </c>
      <c r="E71" s="111">
        <f t="shared" si="0"/>
        <v>6173.08</v>
      </c>
      <c r="F71" s="60" t="s">
        <v>12</v>
      </c>
    </row>
    <row r="72" spans="2:6" ht="12.5">
      <c r="B72" s="127">
        <v>46237.524571759262</v>
      </c>
      <c r="C72" s="128">
        <v>151</v>
      </c>
      <c r="D72" s="129">
        <v>31.82</v>
      </c>
      <c r="E72" s="111">
        <f t="shared" si="0"/>
        <v>4804.82</v>
      </c>
      <c r="F72" s="60" t="s">
        <v>12</v>
      </c>
    </row>
    <row r="73" spans="2:6" ht="12.5">
      <c r="B73" s="127">
        <v>46237.531446759262</v>
      </c>
      <c r="C73" s="128">
        <v>376</v>
      </c>
      <c r="D73" s="129">
        <v>31.82</v>
      </c>
      <c r="E73" s="111">
        <f t="shared" si="0"/>
        <v>11964.32</v>
      </c>
      <c r="F73" s="60" t="s">
        <v>12</v>
      </c>
    </row>
    <row r="74" spans="2:6" ht="12.5">
      <c r="B74" s="127">
        <v>46237.531446759262</v>
      </c>
      <c r="C74" s="128">
        <v>1</v>
      </c>
      <c r="D74" s="129">
        <v>31.82</v>
      </c>
      <c r="E74" s="111">
        <f t="shared" si="0"/>
        <v>31.82</v>
      </c>
      <c r="F74" s="60" t="s">
        <v>12</v>
      </c>
    </row>
    <row r="75" spans="2:6" ht="12.5">
      <c r="B75" s="127">
        <v>46237.540497685186</v>
      </c>
      <c r="C75" s="128">
        <v>330</v>
      </c>
      <c r="D75" s="129">
        <v>31.84</v>
      </c>
      <c r="E75" s="111">
        <f t="shared" si="0"/>
        <v>10507.2</v>
      </c>
      <c r="F75" s="60" t="s">
        <v>12</v>
      </c>
    </row>
    <row r="76" spans="2:6" ht="12.5">
      <c r="B76" s="127">
        <v>46237.542129629626</v>
      </c>
      <c r="C76" s="128">
        <v>125</v>
      </c>
      <c r="D76" s="129">
        <v>31.82</v>
      </c>
      <c r="E76" s="111">
        <f t="shared" si="0"/>
        <v>3977.5</v>
      </c>
      <c r="F76" s="60" t="s">
        <v>12</v>
      </c>
    </row>
    <row r="77" spans="2:6" ht="12.5">
      <c r="B77" s="127">
        <v>46237.549143518518</v>
      </c>
      <c r="C77" s="128">
        <v>170</v>
      </c>
      <c r="D77" s="129">
        <v>31.84</v>
      </c>
      <c r="E77" s="111">
        <f t="shared" si="0"/>
        <v>5412.8</v>
      </c>
      <c r="F77" s="60" t="s">
        <v>12</v>
      </c>
    </row>
    <row r="78" spans="2:6" ht="12.5">
      <c r="B78" s="127">
        <v>46237.552025462966</v>
      </c>
      <c r="C78" s="128">
        <v>122</v>
      </c>
      <c r="D78" s="129">
        <v>31.84</v>
      </c>
      <c r="E78" s="111">
        <f t="shared" si="0"/>
        <v>3884.48</v>
      </c>
      <c r="F78" s="60" t="s">
        <v>12</v>
      </c>
    </row>
    <row r="79" spans="2:6" ht="12.5">
      <c r="B79" s="127">
        <v>46237.562060185184</v>
      </c>
      <c r="C79" s="128">
        <v>550</v>
      </c>
      <c r="D79" s="129">
        <v>31.96</v>
      </c>
      <c r="E79" s="111">
        <f t="shared" si="0"/>
        <v>17578</v>
      </c>
      <c r="F79" s="60" t="s">
        <v>12</v>
      </c>
    </row>
    <row r="80" spans="2:6" ht="12.5">
      <c r="B80" s="127">
        <v>46237.568657407406</v>
      </c>
      <c r="C80" s="128">
        <v>205</v>
      </c>
      <c r="D80" s="129">
        <v>31.96</v>
      </c>
      <c r="E80" s="111">
        <f t="shared" si="0"/>
        <v>6551.8</v>
      </c>
      <c r="F80" s="60" t="s">
        <v>12</v>
      </c>
    </row>
    <row r="81" spans="2:6" ht="12.5">
      <c r="B81" s="127">
        <v>46237.56927083333</v>
      </c>
      <c r="C81" s="128">
        <v>92</v>
      </c>
      <c r="D81" s="129">
        <v>31.94</v>
      </c>
      <c r="E81" s="111">
        <f t="shared" si="0"/>
        <v>2938.48</v>
      </c>
      <c r="F81" s="60" t="s">
        <v>12</v>
      </c>
    </row>
    <row r="82" spans="2:6" ht="12.5">
      <c r="B82" s="127">
        <v>46237.569548611114</v>
      </c>
      <c r="C82" s="128">
        <v>30</v>
      </c>
      <c r="D82" s="129">
        <v>31.94</v>
      </c>
      <c r="E82" s="111">
        <f t="shared" si="0"/>
        <v>958.2</v>
      </c>
      <c r="F82" s="60" t="s">
        <v>12</v>
      </c>
    </row>
    <row r="83" spans="2:6" ht="12.5">
      <c r="B83" s="127">
        <v>46237.574444444443</v>
      </c>
      <c r="C83" s="128">
        <v>169</v>
      </c>
      <c r="D83" s="129">
        <v>31.92</v>
      </c>
      <c r="E83" s="111">
        <f t="shared" si="0"/>
        <v>5394.4800000000005</v>
      </c>
      <c r="F83" s="60" t="s">
        <v>12</v>
      </c>
    </row>
    <row r="84" spans="2:6" ht="12.5">
      <c r="B84" s="127">
        <v>46237.576215277775</v>
      </c>
      <c r="C84" s="128">
        <v>1</v>
      </c>
      <c r="D84" s="129">
        <v>31.9</v>
      </c>
      <c r="E84" s="111">
        <f t="shared" si="0"/>
        <v>31.9</v>
      </c>
      <c r="F84" s="60" t="s">
        <v>12</v>
      </c>
    </row>
    <row r="85" spans="2:6" ht="12.5">
      <c r="B85" s="127">
        <v>46237.576215277775</v>
      </c>
      <c r="C85" s="128">
        <v>102</v>
      </c>
      <c r="D85" s="129">
        <v>31.9</v>
      </c>
      <c r="E85" s="111">
        <f t="shared" si="0"/>
        <v>3253.7999999999997</v>
      </c>
      <c r="F85" s="60" t="s">
        <v>12</v>
      </c>
    </row>
    <row r="86" spans="2:6" ht="12.5">
      <c r="B86" s="127">
        <v>46237.577939814815</v>
      </c>
      <c r="C86" s="128">
        <v>99</v>
      </c>
      <c r="D86" s="129">
        <v>31.88</v>
      </c>
      <c r="E86" s="111">
        <f t="shared" ref="E86:E147" si="1">+C86*D86</f>
        <v>3156.12</v>
      </c>
      <c r="F86" s="60" t="s">
        <v>12</v>
      </c>
    </row>
    <row r="87" spans="2:6" ht="12.5">
      <c r="B87" s="127">
        <v>46237.583402777775</v>
      </c>
      <c r="C87" s="128">
        <v>103</v>
      </c>
      <c r="D87" s="129">
        <v>31.8</v>
      </c>
      <c r="E87" s="111">
        <f t="shared" si="1"/>
        <v>3275.4</v>
      </c>
      <c r="F87" s="60" t="s">
        <v>12</v>
      </c>
    </row>
    <row r="88" spans="2:6" ht="12.5">
      <c r="B88" s="127">
        <v>46237.583402777775</v>
      </c>
      <c r="C88" s="128">
        <v>136</v>
      </c>
      <c r="D88" s="129">
        <v>31.8</v>
      </c>
      <c r="E88" s="111">
        <f t="shared" si="1"/>
        <v>4324.8</v>
      </c>
      <c r="F88" s="60" t="s">
        <v>12</v>
      </c>
    </row>
    <row r="89" spans="2:6" ht="12.5">
      <c r="B89" s="127">
        <v>46237.584201388891</v>
      </c>
      <c r="C89" s="128">
        <v>108</v>
      </c>
      <c r="D89" s="129">
        <v>31.78</v>
      </c>
      <c r="E89" s="111">
        <f t="shared" si="1"/>
        <v>3432.2400000000002</v>
      </c>
      <c r="F89" s="60" t="s">
        <v>12</v>
      </c>
    </row>
    <row r="90" spans="2:6" ht="12.5">
      <c r="B90" s="127">
        <v>46237.586574074077</v>
      </c>
      <c r="C90" s="128">
        <v>47</v>
      </c>
      <c r="D90" s="129">
        <v>31.7</v>
      </c>
      <c r="E90" s="111">
        <f t="shared" si="1"/>
        <v>1489.8999999999999</v>
      </c>
      <c r="F90" s="60" t="s">
        <v>12</v>
      </c>
    </row>
    <row r="91" spans="2:6" ht="12.5">
      <c r="B91" s="127">
        <v>46237.586655092593</v>
      </c>
      <c r="C91" s="128">
        <v>49</v>
      </c>
      <c r="D91" s="129">
        <v>31.7</v>
      </c>
      <c r="E91" s="111">
        <f t="shared" si="1"/>
        <v>1553.3</v>
      </c>
      <c r="F91" s="60" t="s">
        <v>12</v>
      </c>
    </row>
    <row r="92" spans="2:6" ht="12.5">
      <c r="B92" s="127">
        <v>46237.589930555558</v>
      </c>
      <c r="C92" s="128">
        <v>53</v>
      </c>
      <c r="D92" s="129">
        <v>31.68</v>
      </c>
      <c r="E92" s="111">
        <f t="shared" si="1"/>
        <v>1679.04</v>
      </c>
      <c r="F92" s="60" t="s">
        <v>12</v>
      </c>
    </row>
    <row r="93" spans="2:6" ht="12.5">
      <c r="B93" s="127">
        <v>46237.594872685186</v>
      </c>
      <c r="C93" s="128">
        <v>337</v>
      </c>
      <c r="D93" s="129">
        <v>31.72</v>
      </c>
      <c r="E93" s="111">
        <f t="shared" si="1"/>
        <v>10689.64</v>
      </c>
      <c r="F93" s="60" t="s">
        <v>12</v>
      </c>
    </row>
    <row r="94" spans="2:6" ht="12.5">
      <c r="B94" s="127">
        <v>46237.602326388886</v>
      </c>
      <c r="C94" s="128">
        <v>147</v>
      </c>
      <c r="D94" s="129">
        <v>31.7</v>
      </c>
      <c r="E94" s="111">
        <f t="shared" si="1"/>
        <v>4659.8999999999996</v>
      </c>
      <c r="F94" s="60" t="s">
        <v>12</v>
      </c>
    </row>
    <row r="95" spans="2:6" ht="12.5">
      <c r="B95" s="127">
        <v>46237.602326388886</v>
      </c>
      <c r="C95" s="128">
        <v>284</v>
      </c>
      <c r="D95" s="129">
        <v>31.7</v>
      </c>
      <c r="E95" s="111">
        <f t="shared" si="1"/>
        <v>9002.7999999999993</v>
      </c>
      <c r="F95" s="60" t="s">
        <v>12</v>
      </c>
    </row>
    <row r="96" spans="2:6" ht="12.5">
      <c r="B96" s="127">
        <v>46237.611331018517</v>
      </c>
      <c r="C96" s="128">
        <v>423</v>
      </c>
      <c r="D96" s="129">
        <v>31.7</v>
      </c>
      <c r="E96" s="111">
        <f t="shared" si="1"/>
        <v>13409.1</v>
      </c>
      <c r="F96" s="60" t="s">
        <v>12</v>
      </c>
    </row>
    <row r="97" spans="2:6" ht="12.5">
      <c r="B97" s="127">
        <v>46237.612476851849</v>
      </c>
      <c r="C97" s="128">
        <v>99</v>
      </c>
      <c r="D97" s="129">
        <v>31.64</v>
      </c>
      <c r="E97" s="111">
        <f t="shared" si="1"/>
        <v>3132.36</v>
      </c>
      <c r="F97" s="60" t="s">
        <v>12</v>
      </c>
    </row>
    <row r="98" spans="2:6" ht="12.5">
      <c r="B98" s="127">
        <v>46237.613912037035</v>
      </c>
      <c r="C98" s="128">
        <v>163</v>
      </c>
      <c r="D98" s="129">
        <v>31.6</v>
      </c>
      <c r="E98" s="111">
        <f t="shared" si="1"/>
        <v>5150.8</v>
      </c>
      <c r="F98" s="60" t="s">
        <v>12</v>
      </c>
    </row>
    <row r="99" spans="2:6" ht="12.5">
      <c r="B99" s="127">
        <v>46237.622534722221</v>
      </c>
      <c r="C99" s="128">
        <v>462</v>
      </c>
      <c r="D99" s="129">
        <v>31.72</v>
      </c>
      <c r="E99" s="111">
        <f t="shared" si="1"/>
        <v>14654.64</v>
      </c>
      <c r="F99" s="60" t="s">
        <v>12</v>
      </c>
    </row>
    <row r="100" spans="2:6" ht="12.5">
      <c r="B100" s="127">
        <v>46237.624467592592</v>
      </c>
      <c r="C100" s="128">
        <v>121</v>
      </c>
      <c r="D100" s="129">
        <v>31.7</v>
      </c>
      <c r="E100" s="111">
        <f t="shared" si="1"/>
        <v>3835.7</v>
      </c>
      <c r="F100" s="60" t="s">
        <v>12</v>
      </c>
    </row>
    <row r="101" spans="2:6" ht="12.5">
      <c r="B101" s="127">
        <v>46237.625856481478</v>
      </c>
      <c r="C101" s="128">
        <v>303</v>
      </c>
      <c r="D101" s="129">
        <v>31.72</v>
      </c>
      <c r="E101" s="111">
        <f t="shared" si="1"/>
        <v>9611.16</v>
      </c>
      <c r="F101" s="60" t="s">
        <v>12</v>
      </c>
    </row>
    <row r="102" spans="2:6" ht="12.5">
      <c r="B102" s="127">
        <v>46237.632187499999</v>
      </c>
      <c r="C102" s="128">
        <v>97</v>
      </c>
      <c r="D102" s="129">
        <v>31.66</v>
      </c>
      <c r="E102" s="111">
        <f t="shared" si="1"/>
        <v>3071.02</v>
      </c>
      <c r="F102" s="60" t="s">
        <v>12</v>
      </c>
    </row>
    <row r="103" spans="2:6" ht="12.5">
      <c r="B103" s="127">
        <v>46237.632187499999</v>
      </c>
      <c r="C103" s="128">
        <v>177</v>
      </c>
      <c r="D103" s="129">
        <v>31.66</v>
      </c>
      <c r="E103" s="111">
        <f t="shared" si="1"/>
        <v>5603.82</v>
      </c>
      <c r="F103" s="60" t="s">
        <v>12</v>
      </c>
    </row>
    <row r="104" spans="2:6" ht="12.5">
      <c r="B104" s="127">
        <v>46237.634768518517</v>
      </c>
      <c r="C104" s="128">
        <v>108</v>
      </c>
      <c r="D104" s="129">
        <v>31.64</v>
      </c>
      <c r="E104" s="111">
        <f t="shared" si="1"/>
        <v>3417.12</v>
      </c>
      <c r="F104" s="60" t="s">
        <v>12</v>
      </c>
    </row>
    <row r="105" spans="2:6" ht="12.5">
      <c r="B105" s="127">
        <v>46237.636689814812</v>
      </c>
      <c r="C105" s="128">
        <v>188</v>
      </c>
      <c r="D105" s="129">
        <v>31.64</v>
      </c>
      <c r="E105" s="111">
        <f t="shared" si="1"/>
        <v>5948.32</v>
      </c>
      <c r="F105" s="60" t="s">
        <v>12</v>
      </c>
    </row>
    <row r="106" spans="2:6" ht="12.5">
      <c r="B106" s="127">
        <v>46237.63894675926</v>
      </c>
      <c r="C106" s="128">
        <v>207</v>
      </c>
      <c r="D106" s="129">
        <v>31.62</v>
      </c>
      <c r="E106" s="111">
        <f t="shared" si="1"/>
        <v>6545.34</v>
      </c>
      <c r="F106" s="60" t="s">
        <v>12</v>
      </c>
    </row>
    <row r="107" spans="2:6" ht="12.5">
      <c r="B107" s="127">
        <v>46237.63962962963</v>
      </c>
      <c r="C107" s="128">
        <v>151</v>
      </c>
      <c r="D107" s="129">
        <v>31.6</v>
      </c>
      <c r="E107" s="111">
        <f t="shared" si="1"/>
        <v>4771.6000000000004</v>
      </c>
      <c r="F107" s="60" t="s">
        <v>12</v>
      </c>
    </row>
    <row r="108" spans="2:6" ht="12.5">
      <c r="B108" s="127">
        <v>46237.640590277777</v>
      </c>
      <c r="C108" s="128">
        <v>99</v>
      </c>
      <c r="D108" s="129">
        <v>31.58</v>
      </c>
      <c r="E108" s="111">
        <f t="shared" si="1"/>
        <v>3126.4199999999996</v>
      </c>
      <c r="F108" s="60" t="s">
        <v>12</v>
      </c>
    </row>
    <row r="109" spans="2:6" ht="12.5">
      <c r="B109" s="127">
        <v>46237.645231481481</v>
      </c>
      <c r="C109" s="128">
        <v>202</v>
      </c>
      <c r="D109" s="129">
        <v>31.58</v>
      </c>
      <c r="E109" s="111">
        <f t="shared" si="1"/>
        <v>6379.16</v>
      </c>
      <c r="F109" s="60" t="s">
        <v>12</v>
      </c>
    </row>
    <row r="110" spans="2:6" ht="12.5">
      <c r="B110" s="127">
        <v>46237.645891203705</v>
      </c>
      <c r="C110" s="128">
        <v>238</v>
      </c>
      <c r="D110" s="129">
        <v>31.6</v>
      </c>
      <c r="E110" s="111">
        <f t="shared" si="1"/>
        <v>7520.8</v>
      </c>
      <c r="F110" s="60" t="s">
        <v>12</v>
      </c>
    </row>
    <row r="111" spans="2:6" ht="12.5">
      <c r="B111" s="127">
        <v>46237.646215277775</v>
      </c>
      <c r="C111" s="128">
        <v>477</v>
      </c>
      <c r="D111" s="129">
        <v>31.56</v>
      </c>
      <c r="E111" s="111">
        <f t="shared" si="1"/>
        <v>15054.119999999999</v>
      </c>
      <c r="F111" s="60" t="s">
        <v>12</v>
      </c>
    </row>
    <row r="112" spans="2:6" ht="12.5">
      <c r="B112" s="127">
        <v>46237.646215277775</v>
      </c>
      <c r="C112" s="128">
        <v>116</v>
      </c>
      <c r="D112" s="129">
        <v>31.56</v>
      </c>
      <c r="E112" s="111">
        <f t="shared" si="1"/>
        <v>3660.96</v>
      </c>
      <c r="F112" s="60" t="s">
        <v>12</v>
      </c>
    </row>
    <row r="113" spans="2:6" ht="12.5">
      <c r="B113" s="127">
        <v>46237.648784722223</v>
      </c>
      <c r="C113" s="128">
        <v>276</v>
      </c>
      <c r="D113" s="129">
        <v>31.56</v>
      </c>
      <c r="E113" s="111">
        <f t="shared" si="1"/>
        <v>8710.56</v>
      </c>
      <c r="F113" s="60" t="s">
        <v>12</v>
      </c>
    </row>
    <row r="114" spans="2:6" ht="12.5">
      <c r="B114" s="127">
        <v>46237.649212962962</v>
      </c>
      <c r="C114" s="128">
        <v>244</v>
      </c>
      <c r="D114" s="129">
        <v>31.54</v>
      </c>
      <c r="E114" s="111">
        <f t="shared" si="1"/>
        <v>7695.76</v>
      </c>
      <c r="F114" s="60" t="s">
        <v>12</v>
      </c>
    </row>
    <row r="115" spans="2:6" ht="12.5">
      <c r="B115" s="127">
        <v>46237.649212962962</v>
      </c>
      <c r="C115" s="128">
        <v>9</v>
      </c>
      <c r="D115" s="129">
        <v>31.54</v>
      </c>
      <c r="E115" s="111">
        <f t="shared" si="1"/>
        <v>283.86</v>
      </c>
      <c r="F115" s="60" t="s">
        <v>12</v>
      </c>
    </row>
    <row r="116" spans="2:6" ht="12.5">
      <c r="B116" s="127">
        <v>46237.651423611111</v>
      </c>
      <c r="C116" s="128">
        <v>328</v>
      </c>
      <c r="D116" s="129">
        <v>31.64</v>
      </c>
      <c r="E116" s="111">
        <f t="shared" si="1"/>
        <v>10377.92</v>
      </c>
      <c r="F116" s="60" t="s">
        <v>12</v>
      </c>
    </row>
    <row r="117" spans="2:6" ht="12.5">
      <c r="B117" s="127">
        <v>46237.652905092589</v>
      </c>
      <c r="C117" s="128">
        <v>98</v>
      </c>
      <c r="D117" s="129">
        <v>31.56</v>
      </c>
      <c r="E117" s="111">
        <f t="shared" si="1"/>
        <v>3092.8799999999997</v>
      </c>
      <c r="F117" s="60" t="s">
        <v>12</v>
      </c>
    </row>
    <row r="118" spans="2:6" ht="12.5">
      <c r="B118" s="127">
        <v>46237.657858796294</v>
      </c>
      <c r="C118" s="128">
        <v>30</v>
      </c>
      <c r="D118" s="129">
        <v>31.56</v>
      </c>
      <c r="E118" s="111">
        <f t="shared" si="1"/>
        <v>946.8</v>
      </c>
      <c r="F118" s="60" t="s">
        <v>12</v>
      </c>
    </row>
    <row r="119" spans="2:6" ht="12.5">
      <c r="B119" s="127">
        <v>46237.657858796294</v>
      </c>
      <c r="C119" s="128">
        <v>484</v>
      </c>
      <c r="D119" s="129">
        <v>31.56</v>
      </c>
      <c r="E119" s="111">
        <f t="shared" si="1"/>
        <v>15275.039999999999</v>
      </c>
      <c r="F119" s="60" t="s">
        <v>12</v>
      </c>
    </row>
    <row r="120" spans="2:6" ht="12.5">
      <c r="B120" s="127">
        <v>46237.660462962966</v>
      </c>
      <c r="C120" s="128">
        <v>115</v>
      </c>
      <c r="D120" s="129">
        <v>31.54</v>
      </c>
      <c r="E120" s="111">
        <f t="shared" si="1"/>
        <v>3627.1</v>
      </c>
      <c r="F120" s="60" t="s">
        <v>12</v>
      </c>
    </row>
    <row r="121" spans="2:6" ht="12.5">
      <c r="B121" s="127">
        <v>46237.660462962966</v>
      </c>
      <c r="C121" s="128">
        <v>148</v>
      </c>
      <c r="D121" s="129">
        <v>31.54</v>
      </c>
      <c r="E121" s="111">
        <f t="shared" si="1"/>
        <v>4667.92</v>
      </c>
      <c r="F121" s="60" t="s">
        <v>12</v>
      </c>
    </row>
    <row r="122" spans="2:6" ht="12.5">
      <c r="B122" s="127">
        <v>46237.660462962966</v>
      </c>
      <c r="C122" s="128">
        <v>101</v>
      </c>
      <c r="D122" s="129">
        <v>31.54</v>
      </c>
      <c r="E122" s="111">
        <f t="shared" si="1"/>
        <v>3185.54</v>
      </c>
      <c r="F122" s="60" t="s">
        <v>12</v>
      </c>
    </row>
    <row r="123" spans="2:6" ht="12.5">
      <c r="B123" s="127">
        <v>46237.66207175926</v>
      </c>
      <c r="C123" s="128">
        <v>272</v>
      </c>
      <c r="D123" s="129">
        <v>31.56</v>
      </c>
      <c r="E123" s="111">
        <f t="shared" si="1"/>
        <v>8584.32</v>
      </c>
      <c r="F123" s="60" t="s">
        <v>12</v>
      </c>
    </row>
    <row r="124" spans="2:6" ht="12.5">
      <c r="B124" s="127">
        <v>46237.663171296299</v>
      </c>
      <c r="C124" s="128">
        <v>99</v>
      </c>
      <c r="D124" s="129">
        <v>31.52</v>
      </c>
      <c r="E124" s="111">
        <f t="shared" si="1"/>
        <v>3120.48</v>
      </c>
      <c r="F124" s="60" t="s">
        <v>12</v>
      </c>
    </row>
    <row r="125" spans="2:6" ht="12.5">
      <c r="B125" s="127">
        <v>46237.665393518517</v>
      </c>
      <c r="C125" s="128">
        <v>246</v>
      </c>
      <c r="D125" s="129">
        <v>31.6</v>
      </c>
      <c r="E125" s="111">
        <f t="shared" si="1"/>
        <v>7773.6</v>
      </c>
      <c r="F125" s="60" t="s">
        <v>12</v>
      </c>
    </row>
    <row r="126" spans="2:6" ht="12.5">
      <c r="B126" s="127">
        <v>46237.667199074072</v>
      </c>
      <c r="C126" s="128">
        <v>235</v>
      </c>
      <c r="D126" s="129">
        <v>31.6</v>
      </c>
      <c r="E126" s="111">
        <f t="shared" si="1"/>
        <v>7426</v>
      </c>
      <c r="F126" s="60" t="s">
        <v>12</v>
      </c>
    </row>
    <row r="127" spans="2:6" ht="12.5">
      <c r="B127" s="127">
        <v>46237.668564814812</v>
      </c>
      <c r="C127" s="128">
        <v>195</v>
      </c>
      <c r="D127" s="129">
        <v>31.66</v>
      </c>
      <c r="E127" s="111">
        <f t="shared" si="1"/>
        <v>6173.7</v>
      </c>
      <c r="F127" s="60" t="s">
        <v>12</v>
      </c>
    </row>
    <row r="128" spans="2:6" ht="12.5">
      <c r="B128" s="127">
        <v>46237.669629629629</v>
      </c>
      <c r="C128" s="128">
        <v>216</v>
      </c>
      <c r="D128" s="129">
        <v>31.66</v>
      </c>
      <c r="E128" s="111">
        <f t="shared" si="1"/>
        <v>6838.56</v>
      </c>
      <c r="F128" s="60" t="s">
        <v>12</v>
      </c>
    </row>
    <row r="129" spans="2:6" ht="12.5">
      <c r="B129" s="127">
        <v>46237.670162037037</v>
      </c>
      <c r="C129" s="128">
        <v>319</v>
      </c>
      <c r="D129" s="129">
        <v>31.62</v>
      </c>
      <c r="E129" s="111">
        <f t="shared" si="1"/>
        <v>10086.780000000001</v>
      </c>
      <c r="F129" s="60" t="s">
        <v>12</v>
      </c>
    </row>
    <row r="130" spans="2:6" ht="12.5">
      <c r="B130" s="127">
        <v>46237.672164351854</v>
      </c>
      <c r="C130" s="128">
        <v>101</v>
      </c>
      <c r="D130" s="129">
        <v>31.6</v>
      </c>
      <c r="E130" s="111">
        <f t="shared" si="1"/>
        <v>3191.6000000000004</v>
      </c>
      <c r="F130" s="60" t="s">
        <v>12</v>
      </c>
    </row>
    <row r="131" spans="2:6" ht="12.5">
      <c r="B131" s="127">
        <v>46237.674907407411</v>
      </c>
      <c r="C131" s="128">
        <v>313</v>
      </c>
      <c r="D131" s="129">
        <v>31.68</v>
      </c>
      <c r="E131" s="111">
        <f t="shared" si="1"/>
        <v>9915.84</v>
      </c>
      <c r="F131" s="60" t="s">
        <v>12</v>
      </c>
    </row>
    <row r="132" spans="2:6" ht="12.5">
      <c r="B132" s="127">
        <v>46237.675567129627</v>
      </c>
      <c r="C132" s="128">
        <v>102</v>
      </c>
      <c r="D132" s="129">
        <v>31.66</v>
      </c>
      <c r="E132" s="111">
        <f t="shared" si="1"/>
        <v>3229.32</v>
      </c>
      <c r="F132" s="60" t="s">
        <v>12</v>
      </c>
    </row>
    <row r="133" spans="2:6" ht="12.5">
      <c r="B133" s="127">
        <v>46237.680266203701</v>
      </c>
      <c r="C133" s="128">
        <v>68</v>
      </c>
      <c r="D133" s="129">
        <v>31.72</v>
      </c>
      <c r="E133" s="111">
        <f t="shared" si="1"/>
        <v>2156.96</v>
      </c>
      <c r="F133" s="60" t="s">
        <v>12</v>
      </c>
    </row>
    <row r="134" spans="2:6" ht="12.5">
      <c r="B134" s="127">
        <v>46237.681273148148</v>
      </c>
      <c r="C134" s="128">
        <v>16</v>
      </c>
      <c r="D134" s="129">
        <v>31.72</v>
      </c>
      <c r="E134" s="111">
        <f t="shared" si="1"/>
        <v>507.52</v>
      </c>
      <c r="F134" s="60" t="s">
        <v>12</v>
      </c>
    </row>
    <row r="135" spans="2:6" ht="12.5">
      <c r="B135" s="127">
        <v>46237.681273148148</v>
      </c>
      <c r="C135" s="128">
        <v>31</v>
      </c>
      <c r="D135" s="129">
        <v>31.72</v>
      </c>
      <c r="E135" s="111">
        <f t="shared" si="1"/>
        <v>983.31999999999994</v>
      </c>
      <c r="F135" s="60" t="s">
        <v>12</v>
      </c>
    </row>
    <row r="136" spans="2:6" ht="12.5">
      <c r="B136" s="127">
        <v>46237.681273148148</v>
      </c>
      <c r="C136" s="128">
        <v>6</v>
      </c>
      <c r="D136" s="129">
        <v>31.72</v>
      </c>
      <c r="E136" s="111">
        <f t="shared" si="1"/>
        <v>190.32</v>
      </c>
      <c r="F136" s="60" t="s">
        <v>12</v>
      </c>
    </row>
    <row r="137" spans="2:6" ht="12.5">
      <c r="B137" s="127">
        <v>46237.681273148148</v>
      </c>
      <c r="C137" s="128">
        <v>560</v>
      </c>
      <c r="D137" s="129">
        <v>31.72</v>
      </c>
      <c r="E137" s="111">
        <f t="shared" si="1"/>
        <v>17763.2</v>
      </c>
      <c r="F137" s="60" t="s">
        <v>12</v>
      </c>
    </row>
    <row r="138" spans="2:6" ht="12.5">
      <c r="B138" s="127">
        <v>46237.681273148148</v>
      </c>
      <c r="C138" s="128">
        <v>9</v>
      </c>
      <c r="D138" s="129">
        <v>31.72</v>
      </c>
      <c r="E138" s="111">
        <f t="shared" si="1"/>
        <v>285.48</v>
      </c>
      <c r="F138" s="60" t="s">
        <v>12</v>
      </c>
    </row>
    <row r="139" spans="2:6" ht="12.5">
      <c r="B139" s="127">
        <v>46237.685578703706</v>
      </c>
      <c r="C139" s="128">
        <v>547</v>
      </c>
      <c r="D139" s="129">
        <v>31.8</v>
      </c>
      <c r="E139" s="111">
        <f t="shared" si="1"/>
        <v>17394.600000000002</v>
      </c>
      <c r="F139" s="60" t="s">
        <v>12</v>
      </c>
    </row>
    <row r="140" spans="2:6" ht="12.5">
      <c r="B140" s="127">
        <v>46237.685891203706</v>
      </c>
      <c r="C140" s="128">
        <v>240</v>
      </c>
      <c r="D140" s="129">
        <v>31.78</v>
      </c>
      <c r="E140" s="111">
        <f t="shared" si="1"/>
        <v>7627.2000000000007</v>
      </c>
      <c r="F140" s="60" t="s">
        <v>12</v>
      </c>
    </row>
    <row r="141" spans="2:6" ht="12.5">
      <c r="B141" s="127">
        <v>46237.691099537034</v>
      </c>
      <c r="C141" s="128">
        <v>132</v>
      </c>
      <c r="D141" s="129">
        <v>31.84</v>
      </c>
      <c r="E141" s="111">
        <f t="shared" si="1"/>
        <v>4202.88</v>
      </c>
      <c r="F141" s="60" t="s">
        <v>12</v>
      </c>
    </row>
    <row r="142" spans="2:6" ht="12.5">
      <c r="B142" s="127">
        <v>46237.691099537034</v>
      </c>
      <c r="C142" s="128">
        <v>378</v>
      </c>
      <c r="D142" s="129">
        <v>31.84</v>
      </c>
      <c r="E142" s="111">
        <f t="shared" si="1"/>
        <v>12035.52</v>
      </c>
      <c r="F142" s="60" t="s">
        <v>12</v>
      </c>
    </row>
    <row r="143" spans="2:6" ht="12.5">
      <c r="B143" s="127">
        <v>46237.691099537034</v>
      </c>
      <c r="C143" s="128">
        <v>69</v>
      </c>
      <c r="D143" s="129">
        <v>31.84</v>
      </c>
      <c r="E143" s="111">
        <f t="shared" si="1"/>
        <v>2196.96</v>
      </c>
      <c r="F143" s="60" t="s">
        <v>12</v>
      </c>
    </row>
    <row r="144" spans="2:6" ht="12.5">
      <c r="B144" s="127">
        <v>46237.695520833331</v>
      </c>
      <c r="C144" s="128">
        <v>97</v>
      </c>
      <c r="D144" s="129">
        <v>31.82</v>
      </c>
      <c r="E144" s="111">
        <f t="shared" si="1"/>
        <v>3086.54</v>
      </c>
      <c r="F144" s="60" t="s">
        <v>12</v>
      </c>
    </row>
    <row r="145" spans="2:6" ht="12.5">
      <c r="B145" s="127">
        <v>46237.695520833331</v>
      </c>
      <c r="C145" s="128">
        <v>251</v>
      </c>
      <c r="D145" s="129">
        <v>31.82</v>
      </c>
      <c r="E145" s="111">
        <f t="shared" si="1"/>
        <v>7986.82</v>
      </c>
      <c r="F145" s="60" t="s">
        <v>12</v>
      </c>
    </row>
    <row r="146" spans="2:6" ht="12.5">
      <c r="B146" s="127">
        <v>46237.698368055557</v>
      </c>
      <c r="C146" s="128">
        <v>101</v>
      </c>
      <c r="D146" s="129">
        <v>31.8</v>
      </c>
      <c r="E146" s="111">
        <f t="shared" si="1"/>
        <v>3211.8</v>
      </c>
      <c r="F146" s="60" t="s">
        <v>12</v>
      </c>
    </row>
    <row r="147" spans="2:6" ht="12.5">
      <c r="B147" s="127">
        <v>46237.707025462965</v>
      </c>
      <c r="C147" s="128">
        <v>1174</v>
      </c>
      <c r="D147" s="129">
        <v>31.88</v>
      </c>
      <c r="E147" s="111">
        <f t="shared" si="1"/>
        <v>37427.119999999995</v>
      </c>
      <c r="F147" s="60" t="s">
        <v>12</v>
      </c>
    </row>
    <row r="148" spans="2:6" ht="12.5">
      <c r="B148" s="109">
        <v>46237.709629629629</v>
      </c>
      <c r="C148" s="128">
        <v>353</v>
      </c>
      <c r="D148" s="129">
        <v>31.92</v>
      </c>
      <c r="E148" s="111">
        <f t="shared" ref="E148" si="2">+C148*D148</f>
        <v>11267.76</v>
      </c>
      <c r="F148" s="60" t="s">
        <v>12</v>
      </c>
    </row>
    <row r="149" spans="2:6" ht="12.5">
      <c r="B149" s="109">
        <v>46237.716562499998</v>
      </c>
      <c r="C149" s="128">
        <v>1081</v>
      </c>
      <c r="D149" s="129">
        <v>31.92</v>
      </c>
      <c r="E149" s="111">
        <f>+C149*D149</f>
        <v>34505.520000000004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8" priority="1">
      <formula>$D15&gt;#REF!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75A6-1F89-4168-9FE2-2575BAAB7FA7}">
  <dimension ref="B1:L323"/>
  <sheetViews>
    <sheetView workbookViewId="0">
      <selection activeCell="I168" sqref="I16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46234</v>
      </c>
      <c r="C15" s="58">
        <f>SUMIF(F21:F4979,F15,C21:C4979)</f>
        <v>27720</v>
      </c>
      <c r="D15" s="59">
        <f>E15/C15</f>
        <v>32.322067099567114</v>
      </c>
      <c r="E15" s="59">
        <f>SUMIF(F21:F4979,F15,E21:E4979)</f>
        <v>895967.70000000042</v>
      </c>
      <c r="F15" s="60" t="s">
        <v>12</v>
      </c>
    </row>
    <row r="16" spans="2:10">
      <c r="B16" s="26">
        <f>B15</f>
        <v>46234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46234.381655092591</v>
      </c>
      <c r="C21" s="128">
        <v>31</v>
      </c>
      <c r="D21" s="129">
        <v>32.32</v>
      </c>
      <c r="E21" s="111">
        <v>1001.92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46234.382696759261</v>
      </c>
      <c r="C22" s="128">
        <v>313</v>
      </c>
      <c r="D22" s="129">
        <v>32.36</v>
      </c>
      <c r="E22" s="111">
        <v>10128.68</v>
      </c>
      <c r="F22" s="60" t="s">
        <v>12</v>
      </c>
    </row>
    <row r="23" spans="2:12" ht="12.5">
      <c r="B23" s="127">
        <v>46234.383298611108</v>
      </c>
      <c r="C23" s="128">
        <v>366</v>
      </c>
      <c r="D23" s="129">
        <v>32.340000000000003</v>
      </c>
      <c r="E23" s="111">
        <v>11836.44</v>
      </c>
      <c r="F23" s="60" t="s">
        <v>12</v>
      </c>
    </row>
    <row r="24" spans="2:12" ht="12.5">
      <c r="B24" s="127">
        <v>46234.383298611108</v>
      </c>
      <c r="C24" s="128">
        <v>110</v>
      </c>
      <c r="D24" s="129">
        <v>32.340000000000003</v>
      </c>
      <c r="E24" s="111">
        <v>3557.4000000000005</v>
      </c>
      <c r="F24" s="60" t="s">
        <v>12</v>
      </c>
    </row>
    <row r="25" spans="2:12" ht="12.5">
      <c r="B25" s="127">
        <v>46234.38622685185</v>
      </c>
      <c r="C25" s="128">
        <v>651</v>
      </c>
      <c r="D25" s="129">
        <v>32.44</v>
      </c>
      <c r="E25" s="111">
        <v>21118.44</v>
      </c>
      <c r="F25" s="60" t="s">
        <v>12</v>
      </c>
    </row>
    <row r="26" spans="2:12" ht="12.5">
      <c r="B26" s="127">
        <v>46234.38622685185</v>
      </c>
      <c r="C26" s="128">
        <v>180</v>
      </c>
      <c r="D26" s="129">
        <v>32.44</v>
      </c>
      <c r="E26" s="111">
        <v>5839.2</v>
      </c>
      <c r="F26" s="60" t="s">
        <v>12</v>
      </c>
    </row>
    <row r="27" spans="2:12" ht="12.5">
      <c r="B27" s="127">
        <v>46234.389097222222</v>
      </c>
      <c r="C27" s="128">
        <v>454</v>
      </c>
      <c r="D27" s="129">
        <v>32.479999999999997</v>
      </c>
      <c r="E27" s="111">
        <v>14745.919999999998</v>
      </c>
      <c r="F27" s="60" t="s">
        <v>12</v>
      </c>
    </row>
    <row r="28" spans="2:12" ht="12.5">
      <c r="B28" s="127">
        <v>46234.390520833331</v>
      </c>
      <c r="C28" s="128">
        <v>11</v>
      </c>
      <c r="D28" s="129">
        <v>32.44</v>
      </c>
      <c r="E28" s="111">
        <v>356.84</v>
      </c>
      <c r="F28" s="60" t="s">
        <v>12</v>
      </c>
    </row>
    <row r="29" spans="2:12" ht="12.5">
      <c r="B29" s="127">
        <v>46234.391122685185</v>
      </c>
      <c r="C29" s="128">
        <v>127</v>
      </c>
      <c r="D29" s="129">
        <v>32.44</v>
      </c>
      <c r="E29" s="111">
        <v>4119.88</v>
      </c>
      <c r="F29" s="60" t="s">
        <v>12</v>
      </c>
    </row>
    <row r="30" spans="2:12" ht="12.5">
      <c r="B30" s="127">
        <v>46234.391122685185</v>
      </c>
      <c r="C30" s="128">
        <v>83</v>
      </c>
      <c r="D30" s="129">
        <v>32.44</v>
      </c>
      <c r="E30" s="111">
        <v>2692.52</v>
      </c>
      <c r="F30" s="60" t="s">
        <v>12</v>
      </c>
    </row>
    <row r="31" spans="2:12" ht="12.5">
      <c r="B31" s="127">
        <v>46234.398125</v>
      </c>
      <c r="C31" s="128">
        <v>202</v>
      </c>
      <c r="D31" s="129">
        <v>32.44</v>
      </c>
      <c r="E31" s="111">
        <v>6552.8799999999992</v>
      </c>
      <c r="F31" s="60" t="s">
        <v>12</v>
      </c>
    </row>
    <row r="32" spans="2:12" ht="12.5">
      <c r="B32" s="127">
        <v>46234.398125</v>
      </c>
      <c r="C32" s="128">
        <v>654</v>
      </c>
      <c r="D32" s="129">
        <v>32.44</v>
      </c>
      <c r="E32" s="111">
        <v>21215.759999999998</v>
      </c>
      <c r="F32" s="60" t="s">
        <v>12</v>
      </c>
    </row>
    <row r="33" spans="2:6" ht="12.5">
      <c r="B33" s="127">
        <v>46234.403969907406</v>
      </c>
      <c r="C33" s="128">
        <v>380</v>
      </c>
      <c r="D33" s="129">
        <v>32.479999999999997</v>
      </c>
      <c r="E33" s="111">
        <v>12342.4</v>
      </c>
      <c r="F33" s="60" t="s">
        <v>12</v>
      </c>
    </row>
    <row r="34" spans="2:6" ht="12.5">
      <c r="B34" s="127">
        <v>46234.403969907406</v>
      </c>
      <c r="C34" s="128">
        <v>242</v>
      </c>
      <c r="D34" s="129">
        <v>32.479999999999997</v>
      </c>
      <c r="E34" s="111">
        <v>7860.1599999999989</v>
      </c>
      <c r="F34" s="60" t="s">
        <v>12</v>
      </c>
    </row>
    <row r="35" spans="2:6" ht="12.5">
      <c r="B35" s="127">
        <v>46234.404421296298</v>
      </c>
      <c r="C35" s="128">
        <v>159</v>
      </c>
      <c r="D35" s="129">
        <v>32.4</v>
      </c>
      <c r="E35" s="111">
        <v>5151.5999999999995</v>
      </c>
      <c r="F35" s="60" t="s">
        <v>12</v>
      </c>
    </row>
    <row r="36" spans="2:6" ht="12.5">
      <c r="B36" s="127">
        <v>46234.406087962961</v>
      </c>
      <c r="C36" s="128">
        <v>97</v>
      </c>
      <c r="D36" s="129">
        <v>32.380000000000003</v>
      </c>
      <c r="E36" s="111">
        <v>3140.86</v>
      </c>
      <c r="F36" s="60" t="s">
        <v>12</v>
      </c>
    </row>
    <row r="37" spans="2:6" ht="12.5">
      <c r="B37" s="127">
        <v>46234.411249999997</v>
      </c>
      <c r="C37" s="128">
        <v>103</v>
      </c>
      <c r="D37" s="129">
        <v>32.340000000000003</v>
      </c>
      <c r="E37" s="111">
        <v>3331.0200000000004</v>
      </c>
      <c r="F37" s="60" t="s">
        <v>12</v>
      </c>
    </row>
    <row r="38" spans="2:6" ht="12.5">
      <c r="B38" s="127">
        <v>46234.411249999997</v>
      </c>
      <c r="C38" s="128">
        <v>245</v>
      </c>
      <c r="D38" s="129">
        <v>32.340000000000003</v>
      </c>
      <c r="E38" s="111">
        <v>7923.3000000000011</v>
      </c>
      <c r="F38" s="60" t="s">
        <v>12</v>
      </c>
    </row>
    <row r="39" spans="2:6" ht="12.5">
      <c r="B39" s="127">
        <v>46234.413206018522</v>
      </c>
      <c r="C39" s="128">
        <v>118</v>
      </c>
      <c r="D39" s="129">
        <v>32.32</v>
      </c>
      <c r="E39" s="111">
        <v>3813.76</v>
      </c>
      <c r="F39" s="60" t="s">
        <v>12</v>
      </c>
    </row>
    <row r="40" spans="2:6" ht="12.5">
      <c r="B40" s="127">
        <v>46234.413206018522</v>
      </c>
      <c r="C40" s="128">
        <v>80</v>
      </c>
      <c r="D40" s="129">
        <v>32.32</v>
      </c>
      <c r="E40" s="111">
        <v>2585.6</v>
      </c>
      <c r="F40" s="60" t="s">
        <v>12</v>
      </c>
    </row>
    <row r="41" spans="2:6" ht="12.5">
      <c r="B41" s="127">
        <v>46234.416921296295</v>
      </c>
      <c r="C41" s="128">
        <v>232</v>
      </c>
      <c r="D41" s="129">
        <v>32.32</v>
      </c>
      <c r="E41" s="111">
        <v>7498.24</v>
      </c>
      <c r="F41" s="60" t="s">
        <v>12</v>
      </c>
    </row>
    <row r="42" spans="2:6" ht="12.5">
      <c r="B42" s="127">
        <v>46234.417997685188</v>
      </c>
      <c r="C42" s="128">
        <v>99</v>
      </c>
      <c r="D42" s="129">
        <v>32.28</v>
      </c>
      <c r="E42" s="111">
        <v>3195.7200000000003</v>
      </c>
      <c r="F42" s="60" t="s">
        <v>12</v>
      </c>
    </row>
    <row r="43" spans="2:6" ht="12.5">
      <c r="B43" s="127">
        <v>46234.417997685188</v>
      </c>
      <c r="C43" s="128">
        <v>119</v>
      </c>
      <c r="D43" s="129">
        <v>32.28</v>
      </c>
      <c r="E43" s="111">
        <v>3841.32</v>
      </c>
      <c r="F43" s="60" t="s">
        <v>12</v>
      </c>
    </row>
    <row r="44" spans="2:6" ht="12.5">
      <c r="B44" s="127">
        <v>46234.419351851851</v>
      </c>
      <c r="C44" s="128">
        <v>154</v>
      </c>
      <c r="D44" s="129">
        <v>32.24</v>
      </c>
      <c r="E44" s="111">
        <v>4964.96</v>
      </c>
      <c r="F44" s="60" t="s">
        <v>12</v>
      </c>
    </row>
    <row r="45" spans="2:6" ht="12.5">
      <c r="B45" s="127">
        <v>46234.423310185186</v>
      </c>
      <c r="C45" s="128">
        <v>98</v>
      </c>
      <c r="D45" s="129">
        <v>32.22</v>
      </c>
      <c r="E45" s="111">
        <v>3157.56</v>
      </c>
      <c r="F45" s="60" t="s">
        <v>12</v>
      </c>
    </row>
    <row r="46" spans="2:6" ht="12.5">
      <c r="B46" s="127">
        <v>46234.423310185186</v>
      </c>
      <c r="C46" s="128">
        <v>129</v>
      </c>
      <c r="D46" s="129">
        <v>32.22</v>
      </c>
      <c r="E46" s="111">
        <v>4156.38</v>
      </c>
      <c r="F46" s="60" t="s">
        <v>12</v>
      </c>
    </row>
    <row r="47" spans="2:6" ht="12.5">
      <c r="B47" s="127">
        <v>46234.423356481479</v>
      </c>
      <c r="C47" s="128">
        <v>210</v>
      </c>
      <c r="D47" s="129">
        <v>32.200000000000003</v>
      </c>
      <c r="E47" s="111">
        <v>6762.0000000000009</v>
      </c>
      <c r="F47" s="60" t="s">
        <v>12</v>
      </c>
    </row>
    <row r="48" spans="2:6" ht="12.5">
      <c r="B48" s="127">
        <v>46234.438437500001</v>
      </c>
      <c r="C48" s="128">
        <v>581</v>
      </c>
      <c r="D48" s="129">
        <v>32.340000000000003</v>
      </c>
      <c r="E48" s="111">
        <v>18789.54</v>
      </c>
      <c r="F48" s="60" t="s">
        <v>12</v>
      </c>
    </row>
    <row r="49" spans="2:6" ht="12.5">
      <c r="B49" s="127">
        <v>46234.438437500001</v>
      </c>
      <c r="C49" s="128">
        <v>302</v>
      </c>
      <c r="D49" s="129">
        <v>32.340000000000003</v>
      </c>
      <c r="E49" s="111">
        <v>9766.68</v>
      </c>
      <c r="F49" s="60" t="s">
        <v>12</v>
      </c>
    </row>
    <row r="50" spans="2:6" ht="12.5">
      <c r="B50" s="127">
        <v>46234.43922453704</v>
      </c>
      <c r="C50" s="128">
        <v>13</v>
      </c>
      <c r="D50" s="129">
        <v>32.299999999999997</v>
      </c>
      <c r="E50" s="111">
        <v>419.9</v>
      </c>
      <c r="F50" s="60" t="s">
        <v>12</v>
      </c>
    </row>
    <row r="51" spans="2:6" ht="12.5">
      <c r="B51" s="127">
        <v>46234.43922453704</v>
      </c>
      <c r="C51" s="128">
        <v>164</v>
      </c>
      <c r="D51" s="129">
        <v>32.299999999999997</v>
      </c>
      <c r="E51" s="111">
        <v>5297.2</v>
      </c>
      <c r="F51" s="60" t="s">
        <v>12</v>
      </c>
    </row>
    <row r="52" spans="2:6" ht="12.5">
      <c r="B52" s="127">
        <v>46234.439918981479</v>
      </c>
      <c r="C52" s="128">
        <v>32</v>
      </c>
      <c r="D52" s="129">
        <v>32.299999999999997</v>
      </c>
      <c r="E52" s="111">
        <v>1033.5999999999999</v>
      </c>
      <c r="F52" s="60" t="s">
        <v>12</v>
      </c>
    </row>
    <row r="53" spans="2:6" ht="12.5">
      <c r="B53" s="127">
        <v>46234.439918981479</v>
      </c>
      <c r="C53" s="128">
        <v>18</v>
      </c>
      <c r="D53" s="129">
        <v>32.299999999999997</v>
      </c>
      <c r="E53" s="111">
        <v>581.4</v>
      </c>
      <c r="F53" s="60" t="s">
        <v>12</v>
      </c>
    </row>
    <row r="54" spans="2:6" ht="12.5">
      <c r="B54" s="127">
        <v>46234.439918981479</v>
      </c>
      <c r="C54" s="128">
        <v>32</v>
      </c>
      <c r="D54" s="129">
        <v>32.299999999999997</v>
      </c>
      <c r="E54" s="111">
        <v>1033.5999999999999</v>
      </c>
      <c r="F54" s="60" t="s">
        <v>12</v>
      </c>
    </row>
    <row r="55" spans="2:6" ht="12.5">
      <c r="B55" s="127">
        <v>46234.439918981479</v>
      </c>
      <c r="C55" s="128">
        <v>18</v>
      </c>
      <c r="D55" s="129">
        <v>32.299999999999997</v>
      </c>
      <c r="E55" s="111">
        <v>581.4</v>
      </c>
      <c r="F55" s="60" t="s">
        <v>12</v>
      </c>
    </row>
    <row r="56" spans="2:6" ht="12.5">
      <c r="B56" s="127">
        <v>46234.439918981479</v>
      </c>
      <c r="C56" s="128">
        <v>8</v>
      </c>
      <c r="D56" s="129">
        <v>32.299999999999997</v>
      </c>
      <c r="E56" s="111">
        <v>258.39999999999998</v>
      </c>
      <c r="F56" s="60" t="s">
        <v>12</v>
      </c>
    </row>
    <row r="57" spans="2:6" ht="12.5">
      <c r="B57" s="127">
        <v>46234.446053240739</v>
      </c>
      <c r="C57" s="128">
        <v>46</v>
      </c>
      <c r="D57" s="129">
        <v>32.26</v>
      </c>
      <c r="E57" s="111">
        <v>1483.9599999999998</v>
      </c>
      <c r="F57" s="60" t="s">
        <v>12</v>
      </c>
    </row>
    <row r="58" spans="2:6" ht="12.5">
      <c r="B58" s="127">
        <v>46234.446053240739</v>
      </c>
      <c r="C58" s="128">
        <v>8</v>
      </c>
      <c r="D58" s="129">
        <v>32.26</v>
      </c>
      <c r="E58" s="111">
        <v>258.08</v>
      </c>
      <c r="F58" s="60" t="s">
        <v>12</v>
      </c>
    </row>
    <row r="59" spans="2:6" ht="12.5">
      <c r="B59" s="127">
        <v>46234.446053240739</v>
      </c>
      <c r="C59" s="128">
        <v>29</v>
      </c>
      <c r="D59" s="129">
        <v>32.26</v>
      </c>
      <c r="E59" s="111">
        <v>935.54</v>
      </c>
      <c r="F59" s="60" t="s">
        <v>12</v>
      </c>
    </row>
    <row r="60" spans="2:6" ht="12.5">
      <c r="B60" s="127">
        <v>46234.446053240739</v>
      </c>
      <c r="C60" s="128">
        <v>8</v>
      </c>
      <c r="D60" s="129">
        <v>32.26</v>
      </c>
      <c r="E60" s="111">
        <v>258.08</v>
      </c>
      <c r="F60" s="60" t="s">
        <v>12</v>
      </c>
    </row>
    <row r="61" spans="2:6" ht="12.5">
      <c r="B61" s="127">
        <v>46234.446053240739</v>
      </c>
      <c r="C61" s="128">
        <v>10</v>
      </c>
      <c r="D61" s="129">
        <v>32.26</v>
      </c>
      <c r="E61" s="111">
        <v>322.59999999999997</v>
      </c>
      <c r="F61" s="60" t="s">
        <v>12</v>
      </c>
    </row>
    <row r="62" spans="2:6" ht="12.5">
      <c r="B62" s="127">
        <v>46234.446053240739</v>
      </c>
      <c r="C62" s="128">
        <v>9</v>
      </c>
      <c r="D62" s="129">
        <v>32.26</v>
      </c>
      <c r="E62" s="111">
        <v>290.33999999999997</v>
      </c>
      <c r="F62" s="60" t="s">
        <v>12</v>
      </c>
    </row>
    <row r="63" spans="2:6" ht="12.5">
      <c r="B63" s="127">
        <v>46234.446053240739</v>
      </c>
      <c r="C63" s="128">
        <v>200</v>
      </c>
      <c r="D63" s="129">
        <v>32.26</v>
      </c>
      <c r="E63" s="111">
        <v>6452</v>
      </c>
      <c r="F63" s="60" t="s">
        <v>12</v>
      </c>
    </row>
    <row r="64" spans="2:6" ht="12.5">
      <c r="B64" s="127">
        <v>46234.446053240739</v>
      </c>
      <c r="C64" s="128">
        <v>175</v>
      </c>
      <c r="D64" s="129">
        <v>32.26</v>
      </c>
      <c r="E64" s="111">
        <v>5645.5</v>
      </c>
      <c r="F64" s="60" t="s">
        <v>12</v>
      </c>
    </row>
    <row r="65" spans="2:6" ht="12.5">
      <c r="B65" s="127">
        <v>46234.454861111109</v>
      </c>
      <c r="C65" s="128">
        <v>125</v>
      </c>
      <c r="D65" s="129">
        <v>32.26</v>
      </c>
      <c r="E65" s="111">
        <v>4032.4999999999995</v>
      </c>
      <c r="F65" s="60" t="s">
        <v>12</v>
      </c>
    </row>
    <row r="66" spans="2:6" ht="12.5">
      <c r="B66" s="127">
        <v>46234.455034722225</v>
      </c>
      <c r="C66" s="128">
        <v>278</v>
      </c>
      <c r="D66" s="129">
        <v>32.26</v>
      </c>
      <c r="E66" s="111">
        <v>8968.2799999999988</v>
      </c>
      <c r="F66" s="60" t="s">
        <v>12</v>
      </c>
    </row>
    <row r="67" spans="2:6" ht="12.5">
      <c r="B67" s="127">
        <v>46234.455393518518</v>
      </c>
      <c r="C67" s="128">
        <v>8</v>
      </c>
      <c r="D67" s="129">
        <v>32.24</v>
      </c>
      <c r="E67" s="111">
        <v>257.92</v>
      </c>
      <c r="F67" s="60" t="s">
        <v>12</v>
      </c>
    </row>
    <row r="68" spans="2:6" ht="12.5">
      <c r="B68" s="127">
        <v>46234.455671296295</v>
      </c>
      <c r="C68" s="128">
        <v>1</v>
      </c>
      <c r="D68" s="129">
        <v>32.24</v>
      </c>
      <c r="E68" s="111">
        <v>32.24</v>
      </c>
      <c r="F68" s="60" t="s">
        <v>12</v>
      </c>
    </row>
    <row r="69" spans="2:6" ht="12.5">
      <c r="B69" s="127">
        <v>46234.455671296295</v>
      </c>
      <c r="C69" s="128">
        <v>271</v>
      </c>
      <c r="D69" s="129">
        <v>32.24</v>
      </c>
      <c r="E69" s="111">
        <v>8737.0400000000009</v>
      </c>
      <c r="F69" s="60" t="s">
        <v>12</v>
      </c>
    </row>
    <row r="70" spans="2:6" ht="12.5">
      <c r="B70" s="127">
        <v>46234.460451388892</v>
      </c>
      <c r="C70" s="128">
        <v>188</v>
      </c>
      <c r="D70" s="129">
        <v>32.24</v>
      </c>
      <c r="E70" s="111">
        <v>6061.1200000000008</v>
      </c>
      <c r="F70" s="60" t="s">
        <v>12</v>
      </c>
    </row>
    <row r="71" spans="2:6" ht="12.5">
      <c r="B71" s="127">
        <v>46234.469502314816</v>
      </c>
      <c r="C71" s="128">
        <v>628</v>
      </c>
      <c r="D71" s="129">
        <v>32.26</v>
      </c>
      <c r="E71" s="111">
        <v>20259.28</v>
      </c>
      <c r="F71" s="60" t="s">
        <v>12</v>
      </c>
    </row>
    <row r="72" spans="2:6" ht="12.5">
      <c r="B72" s="127">
        <v>46234.474699074075</v>
      </c>
      <c r="C72" s="128">
        <v>255</v>
      </c>
      <c r="D72" s="129">
        <v>32.22</v>
      </c>
      <c r="E72" s="111">
        <v>8216.1</v>
      </c>
      <c r="F72" s="60" t="s">
        <v>12</v>
      </c>
    </row>
    <row r="73" spans="2:6" ht="12.5">
      <c r="B73" s="127">
        <v>46234.475821759261</v>
      </c>
      <c r="C73" s="128">
        <v>116</v>
      </c>
      <c r="D73" s="129">
        <v>32.22</v>
      </c>
      <c r="E73" s="111">
        <v>3737.52</v>
      </c>
      <c r="F73" s="60" t="s">
        <v>12</v>
      </c>
    </row>
    <row r="74" spans="2:6" ht="12.5">
      <c r="B74" s="127">
        <v>46234.483113425929</v>
      </c>
      <c r="C74" s="128">
        <v>259</v>
      </c>
      <c r="D74" s="129">
        <v>32.24</v>
      </c>
      <c r="E74" s="111">
        <v>8350.16</v>
      </c>
      <c r="F74" s="60" t="s">
        <v>12</v>
      </c>
    </row>
    <row r="75" spans="2:6" ht="12.5">
      <c r="B75" s="127">
        <v>46234.483113425929</v>
      </c>
      <c r="C75" s="128">
        <v>111</v>
      </c>
      <c r="D75" s="129">
        <v>32.24</v>
      </c>
      <c r="E75" s="111">
        <v>3578.6400000000003</v>
      </c>
      <c r="F75" s="60" t="s">
        <v>12</v>
      </c>
    </row>
    <row r="76" spans="2:6" ht="12.5">
      <c r="B76" s="127">
        <v>46234.492569444446</v>
      </c>
      <c r="C76" s="128">
        <v>137</v>
      </c>
      <c r="D76" s="129">
        <v>32.24</v>
      </c>
      <c r="E76" s="111">
        <v>4416.88</v>
      </c>
      <c r="F76" s="60" t="s">
        <v>12</v>
      </c>
    </row>
    <row r="77" spans="2:6" ht="12.5">
      <c r="B77" s="127">
        <v>46234.494664351849</v>
      </c>
      <c r="C77" s="128">
        <v>46</v>
      </c>
      <c r="D77" s="129">
        <v>32.24</v>
      </c>
      <c r="E77" s="111">
        <v>1483.0400000000002</v>
      </c>
      <c r="F77" s="60" t="s">
        <v>12</v>
      </c>
    </row>
    <row r="78" spans="2:6" ht="12.5">
      <c r="B78" s="127">
        <v>46234.494664351849</v>
      </c>
      <c r="C78" s="128">
        <v>83</v>
      </c>
      <c r="D78" s="129">
        <v>32.24</v>
      </c>
      <c r="E78" s="111">
        <v>2675.92</v>
      </c>
      <c r="F78" s="60" t="s">
        <v>12</v>
      </c>
    </row>
    <row r="79" spans="2:6" ht="12.5">
      <c r="B79" s="127">
        <v>46234.495428240742</v>
      </c>
      <c r="C79" s="128">
        <v>95</v>
      </c>
      <c r="D79" s="129">
        <v>32.22</v>
      </c>
      <c r="E79" s="111">
        <v>3060.9</v>
      </c>
      <c r="F79" s="60" t="s">
        <v>12</v>
      </c>
    </row>
    <row r="80" spans="2:6" ht="12.5">
      <c r="B80" s="127">
        <v>46234.495428240742</v>
      </c>
      <c r="C80" s="128">
        <v>378</v>
      </c>
      <c r="D80" s="129">
        <v>32.22</v>
      </c>
      <c r="E80" s="111">
        <v>12179.16</v>
      </c>
      <c r="F80" s="60" t="s">
        <v>12</v>
      </c>
    </row>
    <row r="81" spans="2:6" ht="12.5">
      <c r="B81" s="127">
        <v>46234.50199074074</v>
      </c>
      <c r="C81" s="128">
        <v>210</v>
      </c>
      <c r="D81" s="129">
        <v>32.24</v>
      </c>
      <c r="E81" s="111">
        <v>6770.4000000000005</v>
      </c>
      <c r="F81" s="60" t="s">
        <v>12</v>
      </c>
    </row>
    <row r="82" spans="2:6" ht="12.5">
      <c r="B82" s="127">
        <v>46234.502650462964</v>
      </c>
      <c r="C82" s="128">
        <v>243</v>
      </c>
      <c r="D82" s="129">
        <v>32.22</v>
      </c>
      <c r="E82" s="111">
        <v>7829.46</v>
      </c>
      <c r="F82" s="60" t="s">
        <v>12</v>
      </c>
    </row>
    <row r="83" spans="2:6" ht="12.5">
      <c r="B83" s="127">
        <v>46234.502650462964</v>
      </c>
      <c r="C83" s="128">
        <v>114</v>
      </c>
      <c r="D83" s="129">
        <v>32.22</v>
      </c>
      <c r="E83" s="111">
        <v>3673.08</v>
      </c>
      <c r="F83" s="60" t="s">
        <v>12</v>
      </c>
    </row>
    <row r="84" spans="2:6" ht="12.5">
      <c r="B84" s="127">
        <v>46234.505462962959</v>
      </c>
      <c r="C84" s="128">
        <v>97</v>
      </c>
      <c r="D84" s="129">
        <v>32.24</v>
      </c>
      <c r="E84" s="111">
        <v>3127.28</v>
      </c>
      <c r="F84" s="60" t="s">
        <v>12</v>
      </c>
    </row>
    <row r="85" spans="2:6" ht="12.5">
      <c r="B85" s="127">
        <v>46234.506168981483</v>
      </c>
      <c r="C85" s="128">
        <v>95</v>
      </c>
      <c r="D85" s="129">
        <v>32.22</v>
      </c>
      <c r="E85" s="111">
        <v>3060.9</v>
      </c>
      <c r="F85" s="60" t="s">
        <v>12</v>
      </c>
    </row>
    <row r="86" spans="2:6" ht="12.5">
      <c r="B86" s="127">
        <v>46234.508622685185</v>
      </c>
      <c r="C86" s="128">
        <v>102</v>
      </c>
      <c r="D86" s="129">
        <v>32.200000000000003</v>
      </c>
      <c r="E86" s="111">
        <v>3284.4</v>
      </c>
      <c r="F86" s="60" t="s">
        <v>12</v>
      </c>
    </row>
    <row r="87" spans="2:6" ht="12.5">
      <c r="B87" s="127">
        <v>46234.51662037037</v>
      </c>
      <c r="C87" s="128">
        <v>190</v>
      </c>
      <c r="D87" s="129">
        <v>32.1</v>
      </c>
      <c r="E87" s="111">
        <v>6099</v>
      </c>
      <c r="F87" s="60" t="s">
        <v>12</v>
      </c>
    </row>
    <row r="88" spans="2:6" ht="12.5">
      <c r="B88" s="127">
        <v>46234.518738425926</v>
      </c>
      <c r="C88" s="128">
        <v>97</v>
      </c>
      <c r="D88" s="129">
        <v>32.119999999999997</v>
      </c>
      <c r="E88" s="111">
        <v>3115.64</v>
      </c>
      <c r="F88" s="60" t="s">
        <v>12</v>
      </c>
    </row>
    <row r="89" spans="2:6" ht="12.5">
      <c r="B89" s="127">
        <v>46234.520833333336</v>
      </c>
      <c r="C89" s="128">
        <v>98</v>
      </c>
      <c r="D89" s="129">
        <v>32.1</v>
      </c>
      <c r="E89" s="111">
        <v>3145.8</v>
      </c>
      <c r="F89" s="60" t="s">
        <v>12</v>
      </c>
    </row>
    <row r="90" spans="2:6" ht="12.5">
      <c r="B90" s="127">
        <v>46234.521979166668</v>
      </c>
      <c r="C90" s="128">
        <v>270</v>
      </c>
      <c r="D90" s="129">
        <v>32.119999999999997</v>
      </c>
      <c r="E90" s="111">
        <v>8672.4</v>
      </c>
      <c r="F90" s="60" t="s">
        <v>12</v>
      </c>
    </row>
    <row r="91" spans="2:6" ht="12.5">
      <c r="B91" s="127">
        <v>46234.538993055554</v>
      </c>
      <c r="C91" s="128">
        <v>15</v>
      </c>
      <c r="D91" s="129">
        <v>32.159999999999997</v>
      </c>
      <c r="E91" s="111">
        <v>482.4</v>
      </c>
      <c r="F91" s="60" t="s">
        <v>12</v>
      </c>
    </row>
    <row r="92" spans="2:6" ht="12.5">
      <c r="B92" s="127">
        <v>46234.538993055554</v>
      </c>
      <c r="C92" s="128">
        <v>203</v>
      </c>
      <c r="D92" s="129">
        <v>32.159999999999997</v>
      </c>
      <c r="E92" s="111">
        <v>6528.48</v>
      </c>
      <c r="F92" s="60" t="s">
        <v>12</v>
      </c>
    </row>
    <row r="93" spans="2:6" ht="12.5">
      <c r="B93" s="127">
        <v>46234.539004629631</v>
      </c>
      <c r="C93" s="128">
        <v>144</v>
      </c>
      <c r="D93" s="129">
        <v>32.159999999999997</v>
      </c>
      <c r="E93" s="111">
        <v>4631.0399999999991</v>
      </c>
      <c r="F93" s="60" t="s">
        <v>12</v>
      </c>
    </row>
    <row r="94" spans="2:6" ht="12.5">
      <c r="B94" s="127">
        <v>46234.539004629631</v>
      </c>
      <c r="C94" s="128">
        <v>64</v>
      </c>
      <c r="D94" s="129">
        <v>32.159999999999997</v>
      </c>
      <c r="E94" s="111">
        <v>2058.2399999999998</v>
      </c>
      <c r="F94" s="60" t="s">
        <v>12</v>
      </c>
    </row>
    <row r="95" spans="2:6" ht="12.5">
      <c r="B95" s="127">
        <v>46234.539004629631</v>
      </c>
      <c r="C95" s="128">
        <v>1</v>
      </c>
      <c r="D95" s="129">
        <v>32.159999999999997</v>
      </c>
      <c r="E95" s="111">
        <v>32.159999999999997</v>
      </c>
      <c r="F95" s="60" t="s">
        <v>12</v>
      </c>
    </row>
    <row r="96" spans="2:6" ht="12.5">
      <c r="B96" s="127">
        <v>46234.539004629631</v>
      </c>
      <c r="C96" s="128">
        <v>94</v>
      </c>
      <c r="D96" s="129">
        <v>32.159999999999997</v>
      </c>
      <c r="E96" s="111">
        <v>3023.0399999999995</v>
      </c>
      <c r="F96" s="60" t="s">
        <v>12</v>
      </c>
    </row>
    <row r="97" spans="2:6" ht="12.5">
      <c r="B97" s="127">
        <v>46234.539004629631</v>
      </c>
      <c r="C97" s="128">
        <v>54</v>
      </c>
      <c r="D97" s="129">
        <v>32.159999999999997</v>
      </c>
      <c r="E97" s="111">
        <v>1736.6399999999999</v>
      </c>
      <c r="F97" s="60" t="s">
        <v>12</v>
      </c>
    </row>
    <row r="98" spans="2:6" ht="12.5">
      <c r="B98" s="127">
        <v>46234.54246527778</v>
      </c>
      <c r="C98" s="128">
        <v>96</v>
      </c>
      <c r="D98" s="129">
        <v>32.14</v>
      </c>
      <c r="E98" s="111">
        <v>3085.44</v>
      </c>
      <c r="F98" s="60" t="s">
        <v>12</v>
      </c>
    </row>
    <row r="99" spans="2:6" ht="12.5">
      <c r="B99" s="127">
        <v>46234.54246527778</v>
      </c>
      <c r="C99" s="128">
        <v>214</v>
      </c>
      <c r="D99" s="129">
        <v>32.14</v>
      </c>
      <c r="E99" s="111">
        <v>6877.96</v>
      </c>
      <c r="F99" s="60" t="s">
        <v>12</v>
      </c>
    </row>
    <row r="100" spans="2:6" ht="12.5">
      <c r="B100" s="127">
        <v>46234.54960648148</v>
      </c>
      <c r="C100" s="128">
        <v>34</v>
      </c>
      <c r="D100" s="129">
        <v>32.119999999999997</v>
      </c>
      <c r="E100" s="111">
        <v>1092.08</v>
      </c>
      <c r="F100" s="60" t="s">
        <v>12</v>
      </c>
    </row>
    <row r="101" spans="2:6" ht="12.5">
      <c r="B101" s="127">
        <v>46234.54960648148</v>
      </c>
      <c r="C101" s="128">
        <v>164</v>
      </c>
      <c r="D101" s="129">
        <v>32.119999999999997</v>
      </c>
      <c r="E101" s="111">
        <v>5267.6799999999994</v>
      </c>
      <c r="F101" s="60" t="s">
        <v>12</v>
      </c>
    </row>
    <row r="102" spans="2:6" ht="12.5">
      <c r="B102" s="127">
        <v>46234.54960648148</v>
      </c>
      <c r="C102" s="128">
        <v>96</v>
      </c>
      <c r="D102" s="129">
        <v>32.119999999999997</v>
      </c>
      <c r="E102" s="111">
        <v>3083.5199999999995</v>
      </c>
      <c r="F102" s="60" t="s">
        <v>12</v>
      </c>
    </row>
    <row r="103" spans="2:6" ht="12.5">
      <c r="B103" s="127">
        <v>46234.558923611112</v>
      </c>
      <c r="C103" s="128">
        <v>117</v>
      </c>
      <c r="D103" s="129">
        <v>32.24</v>
      </c>
      <c r="E103" s="111">
        <v>3772.0800000000004</v>
      </c>
      <c r="F103" s="60" t="s">
        <v>12</v>
      </c>
    </row>
    <row r="104" spans="2:6" ht="12.5">
      <c r="B104" s="127">
        <v>46234.558923611112</v>
      </c>
      <c r="C104" s="128">
        <v>45</v>
      </c>
      <c r="D104" s="129">
        <v>32.24</v>
      </c>
      <c r="E104" s="111">
        <v>1450.8000000000002</v>
      </c>
      <c r="F104" s="60" t="s">
        <v>12</v>
      </c>
    </row>
    <row r="105" spans="2:6" ht="12.5">
      <c r="B105" s="127">
        <v>46234.558923611112</v>
      </c>
      <c r="C105" s="128">
        <v>164</v>
      </c>
      <c r="D105" s="129">
        <v>32.24</v>
      </c>
      <c r="E105" s="111">
        <v>5287.3600000000006</v>
      </c>
      <c r="F105" s="60" t="s">
        <v>12</v>
      </c>
    </row>
    <row r="106" spans="2:6" ht="12.5">
      <c r="B106" s="127">
        <v>46234.559386574074</v>
      </c>
      <c r="C106" s="128">
        <v>17</v>
      </c>
      <c r="D106" s="129">
        <v>32.24</v>
      </c>
      <c r="E106" s="111">
        <v>548.08000000000004</v>
      </c>
      <c r="F106" s="60" t="s">
        <v>12</v>
      </c>
    </row>
    <row r="107" spans="2:6" ht="12.5">
      <c r="B107" s="127">
        <v>46234.565497685187</v>
      </c>
      <c r="C107" s="128">
        <v>188</v>
      </c>
      <c r="D107" s="129">
        <v>32.26</v>
      </c>
      <c r="E107" s="111">
        <v>6064.8799999999992</v>
      </c>
      <c r="F107" s="60" t="s">
        <v>12</v>
      </c>
    </row>
    <row r="108" spans="2:6" ht="12.5">
      <c r="B108" s="127">
        <v>46234.571388888886</v>
      </c>
      <c r="C108" s="128">
        <v>2</v>
      </c>
      <c r="D108" s="129">
        <v>32.32</v>
      </c>
      <c r="E108" s="111">
        <v>64.64</v>
      </c>
      <c r="F108" s="60" t="s">
        <v>12</v>
      </c>
    </row>
    <row r="109" spans="2:6" ht="12.5">
      <c r="B109" s="127">
        <v>46234.575370370374</v>
      </c>
      <c r="C109" s="128">
        <v>608</v>
      </c>
      <c r="D109" s="129">
        <v>32.36</v>
      </c>
      <c r="E109" s="111">
        <v>19674.88</v>
      </c>
      <c r="F109" s="60" t="s">
        <v>12</v>
      </c>
    </row>
    <row r="110" spans="2:6" ht="12.5">
      <c r="B110" s="127">
        <v>46234.581597222219</v>
      </c>
      <c r="C110" s="128">
        <v>36</v>
      </c>
      <c r="D110" s="129">
        <v>32.36</v>
      </c>
      <c r="E110" s="111">
        <v>1164.96</v>
      </c>
      <c r="F110" s="60" t="s">
        <v>12</v>
      </c>
    </row>
    <row r="111" spans="2:6" ht="12.5">
      <c r="B111" s="127">
        <v>46234.581597222219</v>
      </c>
      <c r="C111" s="128">
        <v>33</v>
      </c>
      <c r="D111" s="129">
        <v>32.36</v>
      </c>
      <c r="E111" s="111">
        <v>1067.8799999999999</v>
      </c>
      <c r="F111" s="60" t="s">
        <v>12</v>
      </c>
    </row>
    <row r="112" spans="2:6" ht="12.5">
      <c r="B112" s="127">
        <v>46234.581597222219</v>
      </c>
      <c r="C112" s="128">
        <v>32</v>
      </c>
      <c r="D112" s="129">
        <v>32.36</v>
      </c>
      <c r="E112" s="111">
        <v>1035.52</v>
      </c>
      <c r="F112" s="60" t="s">
        <v>12</v>
      </c>
    </row>
    <row r="113" spans="2:6" ht="12.5">
      <c r="B113" s="127">
        <v>46234.581597222219</v>
      </c>
      <c r="C113" s="128">
        <v>44</v>
      </c>
      <c r="D113" s="129">
        <v>32.36</v>
      </c>
      <c r="E113" s="111">
        <v>1423.84</v>
      </c>
      <c r="F113" s="60" t="s">
        <v>12</v>
      </c>
    </row>
    <row r="114" spans="2:6" ht="12.5">
      <c r="B114" s="127">
        <v>46234.59065972222</v>
      </c>
      <c r="C114" s="128">
        <v>387</v>
      </c>
      <c r="D114" s="129">
        <v>32.42</v>
      </c>
      <c r="E114" s="111">
        <v>12546.54</v>
      </c>
      <c r="F114" s="60" t="s">
        <v>12</v>
      </c>
    </row>
    <row r="115" spans="2:6" ht="12.5">
      <c r="B115" s="127">
        <v>46234.593206018515</v>
      </c>
      <c r="C115" s="128">
        <v>165</v>
      </c>
      <c r="D115" s="129">
        <v>32.380000000000003</v>
      </c>
      <c r="E115" s="111">
        <v>5342.7000000000007</v>
      </c>
      <c r="F115" s="60" t="s">
        <v>12</v>
      </c>
    </row>
    <row r="116" spans="2:6" ht="12.5">
      <c r="B116" s="127">
        <v>46234.59646990741</v>
      </c>
      <c r="C116" s="128">
        <v>1</v>
      </c>
      <c r="D116" s="129">
        <v>32.380000000000003</v>
      </c>
      <c r="E116" s="111">
        <v>32.380000000000003</v>
      </c>
      <c r="F116" s="60" t="s">
        <v>12</v>
      </c>
    </row>
    <row r="117" spans="2:6" ht="12.5">
      <c r="B117" s="127">
        <v>46234.599340277775</v>
      </c>
      <c r="C117" s="128">
        <v>186</v>
      </c>
      <c r="D117" s="129">
        <v>32.36</v>
      </c>
      <c r="E117" s="111">
        <v>6018.96</v>
      </c>
      <c r="F117" s="60" t="s">
        <v>12</v>
      </c>
    </row>
    <row r="118" spans="2:6" ht="12.5">
      <c r="B118" s="127">
        <v>46234.599340277775</v>
      </c>
      <c r="C118" s="128">
        <v>169</v>
      </c>
      <c r="D118" s="129">
        <v>32.36</v>
      </c>
      <c r="E118" s="111">
        <v>5468.84</v>
      </c>
      <c r="F118" s="60" t="s">
        <v>12</v>
      </c>
    </row>
    <row r="119" spans="2:6" ht="12.5">
      <c r="B119" s="127">
        <v>46234.601261574076</v>
      </c>
      <c r="C119" s="128">
        <v>20</v>
      </c>
      <c r="D119" s="129">
        <v>32.380000000000003</v>
      </c>
      <c r="E119" s="111">
        <v>647.6</v>
      </c>
      <c r="F119" s="60" t="s">
        <v>12</v>
      </c>
    </row>
    <row r="120" spans="2:6" ht="12.5">
      <c r="B120" s="127">
        <v>46234.601284722223</v>
      </c>
      <c r="C120" s="128">
        <v>103</v>
      </c>
      <c r="D120" s="129">
        <v>32.380000000000003</v>
      </c>
      <c r="E120" s="111">
        <v>3335.1400000000003</v>
      </c>
      <c r="F120" s="60" t="s">
        <v>12</v>
      </c>
    </row>
    <row r="121" spans="2:6" ht="12.5">
      <c r="B121" s="127">
        <v>46234.602442129632</v>
      </c>
      <c r="C121" s="128">
        <v>99</v>
      </c>
      <c r="D121" s="129">
        <v>32.36</v>
      </c>
      <c r="E121" s="111">
        <v>3203.64</v>
      </c>
      <c r="F121" s="60" t="s">
        <v>12</v>
      </c>
    </row>
    <row r="122" spans="2:6" ht="12.5">
      <c r="B122" s="127">
        <v>46234.605590277781</v>
      </c>
      <c r="C122" s="128">
        <v>143</v>
      </c>
      <c r="D122" s="129">
        <v>32.36</v>
      </c>
      <c r="E122" s="111">
        <v>4627.4799999999996</v>
      </c>
      <c r="F122" s="60" t="s">
        <v>12</v>
      </c>
    </row>
    <row r="123" spans="2:6" ht="12.5">
      <c r="B123" s="127">
        <v>46234.610555555555</v>
      </c>
      <c r="C123" s="128">
        <v>147</v>
      </c>
      <c r="D123" s="129">
        <v>32.32</v>
      </c>
      <c r="E123" s="111">
        <v>4751.04</v>
      </c>
      <c r="F123" s="60" t="s">
        <v>12</v>
      </c>
    </row>
    <row r="124" spans="2:6" ht="12.5">
      <c r="B124" s="127">
        <v>46234.610555555555</v>
      </c>
      <c r="C124" s="128">
        <v>46</v>
      </c>
      <c r="D124" s="129">
        <v>32.32</v>
      </c>
      <c r="E124" s="111">
        <v>1486.72</v>
      </c>
      <c r="F124" s="60" t="s">
        <v>12</v>
      </c>
    </row>
    <row r="125" spans="2:6" ht="12.5">
      <c r="B125" s="127">
        <v>46234.610555555555</v>
      </c>
      <c r="C125" s="128">
        <v>127</v>
      </c>
      <c r="D125" s="129">
        <v>32.32</v>
      </c>
      <c r="E125" s="111">
        <v>4104.6400000000003</v>
      </c>
      <c r="F125" s="60" t="s">
        <v>12</v>
      </c>
    </row>
    <row r="126" spans="2:6" ht="12.5">
      <c r="B126" s="127">
        <v>46234.616782407407</v>
      </c>
      <c r="C126" s="128">
        <v>234</v>
      </c>
      <c r="D126" s="129">
        <v>32.299999999999997</v>
      </c>
      <c r="E126" s="111">
        <v>7558.1999999999989</v>
      </c>
      <c r="F126" s="60" t="s">
        <v>12</v>
      </c>
    </row>
    <row r="127" spans="2:6" ht="12.5">
      <c r="B127" s="127">
        <v>46234.616782407407</v>
      </c>
      <c r="C127" s="128">
        <v>138</v>
      </c>
      <c r="D127" s="129">
        <v>32.299999999999997</v>
      </c>
      <c r="E127" s="111">
        <v>4457.3999999999996</v>
      </c>
      <c r="F127" s="60" t="s">
        <v>12</v>
      </c>
    </row>
    <row r="128" spans="2:6" ht="12.5">
      <c r="B128" s="127">
        <v>46234.625821759262</v>
      </c>
      <c r="C128" s="128">
        <v>337</v>
      </c>
      <c r="D128" s="129">
        <v>32.380000000000003</v>
      </c>
      <c r="E128" s="111">
        <v>10912.060000000001</v>
      </c>
      <c r="F128" s="60" t="s">
        <v>12</v>
      </c>
    </row>
    <row r="129" spans="2:6" ht="12.5">
      <c r="B129" s="127">
        <v>46234.625821759262</v>
      </c>
      <c r="C129" s="128">
        <v>303</v>
      </c>
      <c r="D129" s="129">
        <v>32.380000000000003</v>
      </c>
      <c r="E129" s="111">
        <v>9811.1400000000012</v>
      </c>
      <c r="F129" s="60" t="s">
        <v>12</v>
      </c>
    </row>
    <row r="130" spans="2:6" ht="12.5">
      <c r="B130" s="127">
        <v>46234.62641203704</v>
      </c>
      <c r="C130" s="128">
        <v>67</v>
      </c>
      <c r="D130" s="129">
        <v>32.36</v>
      </c>
      <c r="E130" s="111">
        <v>2168.12</v>
      </c>
      <c r="F130" s="60" t="s">
        <v>12</v>
      </c>
    </row>
    <row r="131" spans="2:6" ht="12.5">
      <c r="B131" s="127">
        <v>46234.62641203704</v>
      </c>
      <c r="C131" s="128">
        <v>66</v>
      </c>
      <c r="D131" s="129">
        <v>32.36</v>
      </c>
      <c r="E131" s="111">
        <v>2135.7599999999998</v>
      </c>
      <c r="F131" s="60" t="s">
        <v>12</v>
      </c>
    </row>
    <row r="132" spans="2:6" ht="12.5">
      <c r="B132" s="127">
        <v>46234.62641203704</v>
      </c>
      <c r="C132" s="128">
        <v>60</v>
      </c>
      <c r="D132" s="129">
        <v>32.36</v>
      </c>
      <c r="E132" s="111">
        <v>1941.6</v>
      </c>
      <c r="F132" s="60" t="s">
        <v>12</v>
      </c>
    </row>
    <row r="133" spans="2:6" ht="12.5">
      <c r="B133" s="127">
        <v>46234.628310185188</v>
      </c>
      <c r="C133" s="128">
        <v>25</v>
      </c>
      <c r="D133" s="129">
        <v>32.36</v>
      </c>
      <c r="E133" s="111">
        <v>809</v>
      </c>
      <c r="F133" s="60" t="s">
        <v>12</v>
      </c>
    </row>
    <row r="134" spans="2:6" ht="12.5">
      <c r="B134" s="127">
        <v>46234.628310185188</v>
      </c>
      <c r="C134" s="128">
        <v>26</v>
      </c>
      <c r="D134" s="129">
        <v>32.36</v>
      </c>
      <c r="E134" s="111">
        <v>841.36</v>
      </c>
      <c r="F134" s="60" t="s">
        <v>12</v>
      </c>
    </row>
    <row r="135" spans="2:6" ht="12.5">
      <c r="B135" s="127">
        <v>46234.628310185188</v>
      </c>
      <c r="C135" s="128">
        <v>70</v>
      </c>
      <c r="D135" s="129">
        <v>32.36</v>
      </c>
      <c r="E135" s="111">
        <v>2265.1999999999998</v>
      </c>
      <c r="F135" s="60" t="s">
        <v>12</v>
      </c>
    </row>
    <row r="136" spans="2:6" ht="12.5">
      <c r="B136" s="127">
        <v>46234.638379629629</v>
      </c>
      <c r="C136" s="128">
        <v>545</v>
      </c>
      <c r="D136" s="129">
        <v>32.4</v>
      </c>
      <c r="E136" s="111">
        <v>17658</v>
      </c>
      <c r="F136" s="60" t="s">
        <v>12</v>
      </c>
    </row>
    <row r="137" spans="2:6" ht="12.5">
      <c r="B137" s="127">
        <v>46234.641296296293</v>
      </c>
      <c r="C137" s="128">
        <v>402</v>
      </c>
      <c r="D137" s="129">
        <v>32.42</v>
      </c>
      <c r="E137" s="111">
        <v>13032.84</v>
      </c>
      <c r="F137" s="60" t="s">
        <v>12</v>
      </c>
    </row>
    <row r="138" spans="2:6" ht="12.5">
      <c r="B138" s="127">
        <v>46234.644409722219</v>
      </c>
      <c r="C138" s="128">
        <v>104</v>
      </c>
      <c r="D138" s="129">
        <v>32.4</v>
      </c>
      <c r="E138" s="111">
        <v>3369.6</v>
      </c>
      <c r="F138" s="60" t="s">
        <v>12</v>
      </c>
    </row>
    <row r="139" spans="2:6" ht="12.5">
      <c r="B139" s="127">
        <v>46234.645219907405</v>
      </c>
      <c r="C139" s="128">
        <v>15</v>
      </c>
      <c r="D139" s="129">
        <v>32.340000000000003</v>
      </c>
      <c r="E139" s="111">
        <v>485.1</v>
      </c>
      <c r="F139" s="60" t="s">
        <v>12</v>
      </c>
    </row>
    <row r="140" spans="2:6" ht="12.5">
      <c r="B140" s="127">
        <v>46234.645451388889</v>
      </c>
      <c r="C140" s="128">
        <v>10</v>
      </c>
      <c r="D140" s="129">
        <v>32.340000000000003</v>
      </c>
      <c r="E140" s="111">
        <v>323.40000000000003</v>
      </c>
      <c r="F140" s="60" t="s">
        <v>12</v>
      </c>
    </row>
    <row r="141" spans="2:6" ht="12.5">
      <c r="B141" s="127">
        <v>46234.647604166668</v>
      </c>
      <c r="C141" s="128">
        <v>537</v>
      </c>
      <c r="D141" s="129">
        <v>32.380000000000003</v>
      </c>
      <c r="E141" s="111">
        <v>17388.060000000001</v>
      </c>
      <c r="F141" s="60" t="s">
        <v>12</v>
      </c>
    </row>
    <row r="142" spans="2:6" ht="12.5">
      <c r="B142" s="127">
        <v>46234.655219907407</v>
      </c>
      <c r="C142" s="128">
        <v>252</v>
      </c>
      <c r="D142" s="129">
        <v>32.44</v>
      </c>
      <c r="E142" s="111">
        <v>8174.8799999999992</v>
      </c>
      <c r="F142" s="60" t="s">
        <v>12</v>
      </c>
    </row>
    <row r="143" spans="2:6" ht="12.5">
      <c r="B143" s="127">
        <v>46234.655219907407</v>
      </c>
      <c r="C143" s="128">
        <v>871</v>
      </c>
      <c r="D143" s="129">
        <v>32.44</v>
      </c>
      <c r="E143" s="111">
        <v>28255.239999999998</v>
      </c>
      <c r="F143" s="60" t="s">
        <v>12</v>
      </c>
    </row>
    <row r="144" spans="2:6" ht="12.5">
      <c r="B144" s="127">
        <v>46234.655219907407</v>
      </c>
      <c r="C144" s="128">
        <v>161</v>
      </c>
      <c r="D144" s="129">
        <v>32.44</v>
      </c>
      <c r="E144" s="111">
        <v>5222.8399999999992</v>
      </c>
      <c r="F144" s="60" t="s">
        <v>12</v>
      </c>
    </row>
    <row r="145" spans="2:6" ht="12.5">
      <c r="B145" s="127">
        <v>46234.655219907407</v>
      </c>
      <c r="C145" s="128">
        <v>9</v>
      </c>
      <c r="D145" s="129">
        <v>32.44</v>
      </c>
      <c r="E145" s="111">
        <v>291.95999999999998</v>
      </c>
      <c r="F145" s="60" t="s">
        <v>12</v>
      </c>
    </row>
    <row r="146" spans="2:6" ht="12.5">
      <c r="B146" s="127">
        <v>46234.655219907407</v>
      </c>
      <c r="C146" s="128">
        <v>111</v>
      </c>
      <c r="D146" s="129">
        <v>32.44</v>
      </c>
      <c r="E146" s="111">
        <v>3600.8399999999997</v>
      </c>
      <c r="F146" s="60" t="s">
        <v>12</v>
      </c>
    </row>
    <row r="147" spans="2:6" ht="12.5">
      <c r="B147" s="127">
        <v>46234.656226851854</v>
      </c>
      <c r="C147" s="128">
        <v>104</v>
      </c>
      <c r="D147" s="129">
        <v>32.4</v>
      </c>
      <c r="E147" s="111">
        <v>3369.6</v>
      </c>
      <c r="F147" s="60" t="s">
        <v>12</v>
      </c>
    </row>
    <row r="148" spans="2:6" ht="12.5">
      <c r="B148" s="109">
        <v>46234.659108796295</v>
      </c>
      <c r="C148" s="128">
        <v>49</v>
      </c>
      <c r="D148" s="129">
        <v>32.4</v>
      </c>
      <c r="E148" s="111">
        <v>1587.6</v>
      </c>
      <c r="F148" s="60" t="s">
        <v>12</v>
      </c>
    </row>
    <row r="149" spans="2:6" ht="12.5">
      <c r="B149" s="109">
        <v>46234.659363425926</v>
      </c>
      <c r="C149" s="128">
        <v>1</v>
      </c>
      <c r="D149" s="129">
        <v>32.42</v>
      </c>
      <c r="E149" s="111">
        <v>32.42</v>
      </c>
      <c r="F149" s="60" t="s">
        <v>12</v>
      </c>
    </row>
    <row r="150" spans="2:6" ht="12.5">
      <c r="B150" s="109">
        <v>46234.660092592596</v>
      </c>
      <c r="C150" s="128">
        <v>255</v>
      </c>
      <c r="D150" s="129">
        <v>32.4</v>
      </c>
      <c r="E150" s="111">
        <v>8262</v>
      </c>
      <c r="F150" s="60" t="s">
        <v>12</v>
      </c>
    </row>
    <row r="151" spans="2:6" ht="12.5">
      <c r="B151" s="109">
        <v>46234.660092592596</v>
      </c>
      <c r="C151" s="128">
        <v>452</v>
      </c>
      <c r="D151" s="129">
        <v>32.4</v>
      </c>
      <c r="E151" s="111">
        <v>14644.8</v>
      </c>
      <c r="F151" s="60" t="s">
        <v>12</v>
      </c>
    </row>
    <row r="152" spans="2:6" ht="12.5">
      <c r="B152" s="109">
        <v>46234.660925925928</v>
      </c>
      <c r="C152" s="128">
        <v>110</v>
      </c>
      <c r="D152" s="129">
        <v>32.36</v>
      </c>
      <c r="E152" s="111">
        <v>3559.6</v>
      </c>
      <c r="F152" s="60" t="s">
        <v>12</v>
      </c>
    </row>
    <row r="153" spans="2:6" ht="12.5">
      <c r="B153" s="109">
        <v>46234.66134259259</v>
      </c>
      <c r="C153" s="128">
        <v>103</v>
      </c>
      <c r="D153" s="129">
        <v>32.340000000000003</v>
      </c>
      <c r="E153" s="111">
        <v>3331.0200000000004</v>
      </c>
      <c r="F153" s="60" t="s">
        <v>12</v>
      </c>
    </row>
    <row r="154" spans="2:6" ht="12.5">
      <c r="B154" s="109">
        <v>46234.662962962961</v>
      </c>
      <c r="C154" s="128">
        <v>100</v>
      </c>
      <c r="D154" s="129">
        <v>32.299999999999997</v>
      </c>
      <c r="E154" s="111">
        <v>3229.9999999999995</v>
      </c>
      <c r="F154" s="60" t="s">
        <v>12</v>
      </c>
    </row>
    <row r="155" spans="2:6" ht="12.5">
      <c r="B155" s="109">
        <v>46234.663368055553</v>
      </c>
      <c r="C155" s="128">
        <v>114</v>
      </c>
      <c r="D155" s="129">
        <v>32.28</v>
      </c>
      <c r="E155" s="111">
        <v>3679.92</v>
      </c>
      <c r="F155" s="60" t="s">
        <v>12</v>
      </c>
    </row>
    <row r="156" spans="2:6" ht="12.5">
      <c r="B156" s="109">
        <v>46234.667673611111</v>
      </c>
      <c r="C156" s="128">
        <v>175</v>
      </c>
      <c r="D156" s="129">
        <v>32.24</v>
      </c>
      <c r="E156" s="111">
        <v>5642</v>
      </c>
      <c r="F156" s="60" t="s">
        <v>12</v>
      </c>
    </row>
    <row r="157" spans="2:6" ht="12.5">
      <c r="B157" s="109">
        <v>46234.667673611111</v>
      </c>
      <c r="C157" s="128">
        <v>131</v>
      </c>
      <c r="D157" s="129">
        <v>32.24</v>
      </c>
      <c r="E157" s="111">
        <v>4223.4400000000005</v>
      </c>
      <c r="F157" s="60" t="s">
        <v>12</v>
      </c>
    </row>
    <row r="158" spans="2:6" ht="12.5">
      <c r="B158" s="109">
        <v>46234.669212962966</v>
      </c>
      <c r="C158" s="128">
        <v>250</v>
      </c>
      <c r="D158" s="129">
        <v>32.26</v>
      </c>
      <c r="E158" s="111">
        <v>8064.9999999999991</v>
      </c>
      <c r="F158" s="60" t="s">
        <v>12</v>
      </c>
    </row>
    <row r="159" spans="2:6" ht="12.5">
      <c r="B159" s="109">
        <v>46234.66983796296</v>
      </c>
      <c r="C159" s="128">
        <v>291</v>
      </c>
      <c r="D159" s="129">
        <v>32.24</v>
      </c>
      <c r="E159" s="111">
        <v>9381.84</v>
      </c>
      <c r="F159" s="60" t="s">
        <v>12</v>
      </c>
    </row>
    <row r="160" spans="2:6" ht="12.5">
      <c r="B160" s="109">
        <v>46234.671342592592</v>
      </c>
      <c r="C160" s="128">
        <v>194</v>
      </c>
      <c r="D160" s="129">
        <v>32.22</v>
      </c>
      <c r="E160" s="111">
        <v>6250.6799999999994</v>
      </c>
      <c r="F160" s="60" t="s">
        <v>12</v>
      </c>
    </row>
    <row r="161" spans="2:6" ht="12.5">
      <c r="B161" s="109">
        <v>46234.672638888886</v>
      </c>
      <c r="C161" s="128">
        <v>107</v>
      </c>
      <c r="D161" s="129">
        <v>32.18</v>
      </c>
      <c r="E161" s="111">
        <v>3443.2599999999998</v>
      </c>
      <c r="F161" s="60" t="s">
        <v>12</v>
      </c>
    </row>
    <row r="162" spans="2:6" ht="12.5">
      <c r="B162" s="109">
        <v>46234.673067129632</v>
      </c>
      <c r="C162" s="128">
        <v>166</v>
      </c>
      <c r="D162" s="129">
        <v>32.159999999999997</v>
      </c>
      <c r="E162" s="111">
        <v>5338.5599999999995</v>
      </c>
      <c r="F162" s="60" t="s">
        <v>12</v>
      </c>
    </row>
    <row r="163" spans="2:6" ht="12.5">
      <c r="B163" s="109">
        <v>46234.673067129632</v>
      </c>
      <c r="C163" s="128">
        <v>21</v>
      </c>
      <c r="D163" s="129">
        <v>32.159999999999997</v>
      </c>
      <c r="E163" s="111">
        <v>675.3599999999999</v>
      </c>
      <c r="F163" s="60" t="s">
        <v>12</v>
      </c>
    </row>
    <row r="164" spans="2:6" ht="12.5">
      <c r="B164" s="109">
        <v>46234.673715277779</v>
      </c>
      <c r="C164" s="128">
        <v>96</v>
      </c>
      <c r="D164" s="129">
        <v>32.119999999999997</v>
      </c>
      <c r="E164" s="111">
        <v>3083.5199999999995</v>
      </c>
      <c r="F164" s="60" t="s">
        <v>12</v>
      </c>
    </row>
    <row r="165" spans="2:6" ht="12.5">
      <c r="B165" s="109">
        <v>46234.673715277779</v>
      </c>
      <c r="C165" s="128">
        <v>4</v>
      </c>
      <c r="D165" s="129">
        <v>32.119999999999997</v>
      </c>
      <c r="E165" s="111">
        <v>128.47999999999999</v>
      </c>
      <c r="F165" s="60" t="s">
        <v>12</v>
      </c>
    </row>
    <row r="166" spans="2:6" ht="12.5">
      <c r="B166" s="109">
        <v>46234.675775462965</v>
      </c>
      <c r="C166" s="128">
        <v>266</v>
      </c>
      <c r="D166" s="129">
        <v>32.14</v>
      </c>
      <c r="E166" s="111">
        <v>8549.24</v>
      </c>
      <c r="F166" s="60" t="s">
        <v>12</v>
      </c>
    </row>
    <row r="167" spans="2:6" ht="12.5">
      <c r="B167" s="109">
        <v>46234.677939814814</v>
      </c>
      <c r="C167" s="128">
        <v>253</v>
      </c>
      <c r="D167" s="129">
        <v>32.14</v>
      </c>
      <c r="E167" s="111">
        <v>8131.42</v>
      </c>
      <c r="F167" s="60" t="s">
        <v>12</v>
      </c>
    </row>
    <row r="168" spans="2:6" ht="12.5">
      <c r="B168" s="109">
        <v>46234.681469907409</v>
      </c>
      <c r="C168" s="128">
        <v>110</v>
      </c>
      <c r="D168" s="129">
        <v>32.18</v>
      </c>
      <c r="E168" s="111">
        <v>3539.8</v>
      </c>
      <c r="F168" s="60" t="s">
        <v>12</v>
      </c>
    </row>
    <row r="169" spans="2:6" ht="12.5">
      <c r="B169" s="109">
        <v>46234.681469907409</v>
      </c>
      <c r="C169" s="128">
        <v>278</v>
      </c>
      <c r="D169" s="129">
        <v>32.18</v>
      </c>
      <c r="E169" s="111">
        <v>8946.0399999999991</v>
      </c>
      <c r="F169" s="60" t="s">
        <v>12</v>
      </c>
    </row>
    <row r="170" spans="2:6" ht="12.5">
      <c r="B170" s="109">
        <v>46234.688611111109</v>
      </c>
      <c r="C170" s="128">
        <v>554</v>
      </c>
      <c r="D170" s="129">
        <v>32.32</v>
      </c>
      <c r="E170" s="111">
        <v>17905.28</v>
      </c>
      <c r="F170" s="60" t="s">
        <v>12</v>
      </c>
    </row>
    <row r="171" spans="2:6" ht="12.5">
      <c r="B171" s="109">
        <v>46234.695729166669</v>
      </c>
      <c r="C171" s="128">
        <v>890</v>
      </c>
      <c r="D171" s="129">
        <v>32.299999999999997</v>
      </c>
      <c r="E171" s="111">
        <v>28746.999999999996</v>
      </c>
      <c r="F171" s="60" t="s">
        <v>12</v>
      </c>
    </row>
    <row r="172" spans="2:6" ht="12.5">
      <c r="B172" s="109">
        <v>46234.705266203702</v>
      </c>
      <c r="C172" s="128">
        <v>676</v>
      </c>
      <c r="D172" s="129">
        <v>32.380000000000003</v>
      </c>
      <c r="E172" s="111">
        <v>21888.880000000001</v>
      </c>
      <c r="F172" s="60" t="s">
        <v>12</v>
      </c>
    </row>
    <row r="173" spans="2:6" ht="12.5">
      <c r="B173" s="109">
        <v>46234.705266203702</v>
      </c>
      <c r="C173" s="128">
        <v>312</v>
      </c>
      <c r="D173" s="129">
        <v>32.380000000000003</v>
      </c>
      <c r="E173" s="111">
        <v>10102.560000000001</v>
      </c>
      <c r="F173" s="60" t="s">
        <v>12</v>
      </c>
    </row>
    <row r="174" spans="2:6" ht="12.5">
      <c r="B174" s="109">
        <v>46234.707337962966</v>
      </c>
      <c r="C174" s="128">
        <v>193</v>
      </c>
      <c r="D174" s="129">
        <v>32.42</v>
      </c>
      <c r="E174" s="111">
        <v>6257.06</v>
      </c>
      <c r="F174" s="60" t="s">
        <v>12</v>
      </c>
    </row>
    <row r="175" spans="2:6" ht="12.5">
      <c r="B175" s="109">
        <v>46234.710393518515</v>
      </c>
      <c r="C175" s="128">
        <v>400</v>
      </c>
      <c r="D175" s="129">
        <v>32.4</v>
      </c>
      <c r="E175" s="111">
        <v>12960</v>
      </c>
      <c r="F175" s="60" t="s">
        <v>12</v>
      </c>
    </row>
    <row r="176" spans="2:6" ht="12.5">
      <c r="B176" s="109">
        <v>46234.710393518515</v>
      </c>
      <c r="C176" s="128">
        <v>157</v>
      </c>
      <c r="D176" s="129">
        <v>32.4</v>
      </c>
      <c r="E176" s="111">
        <v>5086.8</v>
      </c>
      <c r="F176" s="60" t="s">
        <v>12</v>
      </c>
    </row>
    <row r="177" spans="2:6" ht="12.5">
      <c r="B177" s="109">
        <v>46234.710393518515</v>
      </c>
      <c r="C177" s="128">
        <v>307</v>
      </c>
      <c r="D177" s="129">
        <v>32.4</v>
      </c>
      <c r="E177" s="111">
        <v>9946.7999999999993</v>
      </c>
      <c r="F177" s="60" t="s">
        <v>12</v>
      </c>
    </row>
    <row r="178" spans="2:6" ht="12.5">
      <c r="B178" s="109">
        <v>46234.710856481484</v>
      </c>
      <c r="C178" s="128">
        <v>98</v>
      </c>
      <c r="D178" s="129">
        <v>32.4</v>
      </c>
      <c r="E178" s="111">
        <v>3175.2</v>
      </c>
      <c r="F178" s="60" t="s">
        <v>12</v>
      </c>
    </row>
    <row r="179" spans="2:6" ht="12.5">
      <c r="B179" s="109">
        <v>46234.712916666664</v>
      </c>
      <c r="C179" s="128">
        <v>104</v>
      </c>
      <c r="D179" s="129">
        <v>32.42</v>
      </c>
      <c r="E179" s="111">
        <v>3371.6800000000003</v>
      </c>
      <c r="F179" s="60" t="s">
        <v>12</v>
      </c>
    </row>
    <row r="180" spans="2:6" ht="12.5">
      <c r="B180" s="109">
        <v>46234.714409722219</v>
      </c>
      <c r="C180" s="128">
        <v>203</v>
      </c>
      <c r="D180" s="129">
        <v>32.44</v>
      </c>
      <c r="E180" s="111">
        <v>6585.32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7" priority="1">
      <formula>$D15&gt;#REF!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EC66-1492-4168-AAB8-1F13E18ACDD5}">
  <dimension ref="B1:L323"/>
  <sheetViews>
    <sheetView workbookViewId="0">
      <selection activeCell="J31" sqref="J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46233</v>
      </c>
      <c r="C15" s="58">
        <f>SUMIF(F21:F4979,F15,C21:C4979)</f>
        <v>27970</v>
      </c>
      <c r="D15" s="59">
        <f>E15/C15</f>
        <v>32.033343582409735</v>
      </c>
      <c r="E15" s="59">
        <f>SUMIF(F21:F4979,F15,E21:E4979)</f>
        <v>895972.62000000023</v>
      </c>
      <c r="F15" s="60" t="s">
        <v>12</v>
      </c>
    </row>
    <row r="16" spans="2:10">
      <c r="B16" s="26">
        <f>B15</f>
        <v>46233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46233.37976851852</v>
      </c>
      <c r="C21" s="128">
        <v>756</v>
      </c>
      <c r="D21" s="129">
        <v>31.74</v>
      </c>
      <c r="E21" s="111">
        <f>+C21*D21</f>
        <v>23995.439999999999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46233.380856481483</v>
      </c>
      <c r="C22" s="128">
        <v>104</v>
      </c>
      <c r="D22" s="129">
        <v>31.64</v>
      </c>
      <c r="E22" s="111">
        <f t="shared" ref="E22:E85" si="0">+C22*D22</f>
        <v>3290.56</v>
      </c>
      <c r="F22" s="60" t="s">
        <v>12</v>
      </c>
    </row>
    <row r="23" spans="2:12" ht="12.5">
      <c r="B23" s="127">
        <v>46233.381574074076</v>
      </c>
      <c r="C23" s="128">
        <v>89</v>
      </c>
      <c r="D23" s="129">
        <v>31.66</v>
      </c>
      <c r="E23" s="111">
        <f t="shared" si="0"/>
        <v>2817.7400000000002</v>
      </c>
      <c r="F23" s="60" t="s">
        <v>12</v>
      </c>
    </row>
    <row r="24" spans="2:12" ht="12.5">
      <c r="B24" s="127">
        <v>46233.386782407404</v>
      </c>
      <c r="C24" s="128">
        <v>228</v>
      </c>
      <c r="D24" s="129">
        <v>31.8</v>
      </c>
      <c r="E24" s="111">
        <f t="shared" si="0"/>
        <v>7250.4000000000005</v>
      </c>
      <c r="F24" s="60" t="s">
        <v>12</v>
      </c>
    </row>
    <row r="25" spans="2:12" ht="12.5">
      <c r="B25" s="127">
        <v>46233.387650462966</v>
      </c>
      <c r="C25" s="128">
        <v>127</v>
      </c>
      <c r="D25" s="129">
        <v>31.82</v>
      </c>
      <c r="E25" s="111">
        <f t="shared" si="0"/>
        <v>4041.14</v>
      </c>
      <c r="F25" s="60" t="s">
        <v>12</v>
      </c>
    </row>
    <row r="26" spans="2:12" ht="12.5">
      <c r="B26" s="127">
        <v>46233.387835648151</v>
      </c>
      <c r="C26" s="128">
        <v>838</v>
      </c>
      <c r="D26" s="129">
        <v>31.8</v>
      </c>
      <c r="E26" s="111">
        <f t="shared" si="0"/>
        <v>26648.400000000001</v>
      </c>
      <c r="F26" s="60" t="s">
        <v>12</v>
      </c>
    </row>
    <row r="27" spans="2:12" ht="12.5">
      <c r="B27" s="127">
        <v>46233.388553240744</v>
      </c>
      <c r="C27" s="128">
        <v>112</v>
      </c>
      <c r="D27" s="129">
        <v>31.76</v>
      </c>
      <c r="E27" s="111">
        <f t="shared" si="0"/>
        <v>3557.1200000000003</v>
      </c>
      <c r="F27" s="60" t="s">
        <v>12</v>
      </c>
    </row>
    <row r="28" spans="2:12" ht="12.5">
      <c r="B28" s="127">
        <v>46233.390381944446</v>
      </c>
      <c r="C28" s="128">
        <v>12</v>
      </c>
      <c r="D28" s="129">
        <v>31.76</v>
      </c>
      <c r="E28" s="111">
        <f t="shared" si="0"/>
        <v>381.12</v>
      </c>
      <c r="F28" s="60" t="s">
        <v>12</v>
      </c>
    </row>
    <row r="29" spans="2:12" ht="12.5">
      <c r="B29" s="127">
        <v>46233.390381944446</v>
      </c>
      <c r="C29" s="128">
        <v>94</v>
      </c>
      <c r="D29" s="129">
        <v>31.76</v>
      </c>
      <c r="E29" s="111">
        <f t="shared" si="0"/>
        <v>2985.44</v>
      </c>
      <c r="F29" s="60" t="s">
        <v>12</v>
      </c>
    </row>
    <row r="30" spans="2:12" ht="12.5">
      <c r="B30" s="127">
        <v>46233.391956018517</v>
      </c>
      <c r="C30" s="128">
        <v>94</v>
      </c>
      <c r="D30" s="129">
        <v>31.72</v>
      </c>
      <c r="E30" s="111">
        <f t="shared" si="0"/>
        <v>2981.68</v>
      </c>
      <c r="F30" s="60" t="s">
        <v>12</v>
      </c>
    </row>
    <row r="31" spans="2:12" ht="12.5">
      <c r="B31" s="127">
        <v>46233.391956018517</v>
      </c>
      <c r="C31" s="128">
        <v>37</v>
      </c>
      <c r="D31" s="129">
        <v>31.72</v>
      </c>
      <c r="E31" s="111">
        <f t="shared" si="0"/>
        <v>1173.6399999999999</v>
      </c>
      <c r="F31" s="60" t="s">
        <v>12</v>
      </c>
    </row>
    <row r="32" spans="2:12" ht="12.5">
      <c r="B32" s="127">
        <v>46233.39435185185</v>
      </c>
      <c r="C32" s="128">
        <v>111</v>
      </c>
      <c r="D32" s="129">
        <v>31.72</v>
      </c>
      <c r="E32" s="111">
        <f t="shared" si="0"/>
        <v>3520.92</v>
      </c>
      <c r="F32" s="60" t="s">
        <v>12</v>
      </c>
    </row>
    <row r="33" spans="2:6" ht="12.5">
      <c r="B33" s="127">
        <v>46233.39435185185</v>
      </c>
      <c r="C33" s="128">
        <v>359</v>
      </c>
      <c r="D33" s="129">
        <v>31.72</v>
      </c>
      <c r="E33" s="111">
        <f t="shared" si="0"/>
        <v>11387.48</v>
      </c>
      <c r="F33" s="60" t="s">
        <v>12</v>
      </c>
    </row>
    <row r="34" spans="2:6" ht="12.5">
      <c r="B34" s="127">
        <v>46233.399375000001</v>
      </c>
      <c r="C34" s="128">
        <v>506</v>
      </c>
      <c r="D34" s="129">
        <v>31.86</v>
      </c>
      <c r="E34" s="111">
        <f t="shared" si="0"/>
        <v>16121.16</v>
      </c>
      <c r="F34" s="60" t="s">
        <v>12</v>
      </c>
    </row>
    <row r="35" spans="2:6" ht="12.5">
      <c r="B35" s="127">
        <v>46233.400555555556</v>
      </c>
      <c r="C35" s="128">
        <v>136</v>
      </c>
      <c r="D35" s="129">
        <v>31.86</v>
      </c>
      <c r="E35" s="111">
        <f t="shared" si="0"/>
        <v>4332.96</v>
      </c>
      <c r="F35" s="60" t="s">
        <v>12</v>
      </c>
    </row>
    <row r="36" spans="2:6" ht="12.5">
      <c r="B36" s="127">
        <v>46233.401701388888</v>
      </c>
      <c r="C36" s="128">
        <v>77</v>
      </c>
      <c r="D36" s="129">
        <v>31.82</v>
      </c>
      <c r="E36" s="111">
        <f t="shared" si="0"/>
        <v>2450.14</v>
      </c>
      <c r="F36" s="60" t="s">
        <v>12</v>
      </c>
    </row>
    <row r="37" spans="2:6" ht="12.5">
      <c r="B37" s="127">
        <v>46233.401701388888</v>
      </c>
      <c r="C37" s="128">
        <v>29</v>
      </c>
      <c r="D37" s="129">
        <v>31.82</v>
      </c>
      <c r="E37" s="111">
        <f t="shared" si="0"/>
        <v>922.78</v>
      </c>
      <c r="F37" s="60" t="s">
        <v>12</v>
      </c>
    </row>
    <row r="38" spans="2:6" ht="12.5">
      <c r="B38" s="127">
        <v>46233.40284722222</v>
      </c>
      <c r="C38" s="128">
        <v>156</v>
      </c>
      <c r="D38" s="129">
        <v>31.8</v>
      </c>
      <c r="E38" s="111">
        <f t="shared" si="0"/>
        <v>4960.8</v>
      </c>
      <c r="F38" s="60" t="s">
        <v>12</v>
      </c>
    </row>
    <row r="39" spans="2:6" ht="12.5">
      <c r="B39" s="127">
        <v>46233.403854166667</v>
      </c>
      <c r="C39" s="128">
        <v>74</v>
      </c>
      <c r="D39" s="129">
        <v>31.82</v>
      </c>
      <c r="E39" s="111">
        <f t="shared" si="0"/>
        <v>2354.6799999999998</v>
      </c>
      <c r="F39" s="60" t="s">
        <v>12</v>
      </c>
    </row>
    <row r="40" spans="2:6" ht="12.5">
      <c r="B40" s="127">
        <v>46233.403865740744</v>
      </c>
      <c r="C40" s="128">
        <v>51</v>
      </c>
      <c r="D40" s="129">
        <v>31.82</v>
      </c>
      <c r="E40" s="111">
        <f t="shared" si="0"/>
        <v>1622.82</v>
      </c>
      <c r="F40" s="60" t="s">
        <v>12</v>
      </c>
    </row>
    <row r="41" spans="2:6" ht="12.5">
      <c r="B41" s="127">
        <v>46233.411134259259</v>
      </c>
      <c r="C41" s="128">
        <v>413</v>
      </c>
      <c r="D41" s="129">
        <v>31.98</v>
      </c>
      <c r="E41" s="111">
        <f t="shared" si="0"/>
        <v>13207.74</v>
      </c>
      <c r="F41" s="60" t="s">
        <v>12</v>
      </c>
    </row>
    <row r="42" spans="2:6" ht="12.5">
      <c r="B42" s="127">
        <v>46233.418182870373</v>
      </c>
      <c r="C42" s="128">
        <v>416</v>
      </c>
      <c r="D42" s="129">
        <v>31.96</v>
      </c>
      <c r="E42" s="111">
        <f t="shared" si="0"/>
        <v>13295.36</v>
      </c>
      <c r="F42" s="60" t="s">
        <v>12</v>
      </c>
    </row>
    <row r="43" spans="2:6" ht="12.5">
      <c r="B43" s="127">
        <v>46233.418182870373</v>
      </c>
      <c r="C43" s="128">
        <v>249</v>
      </c>
      <c r="D43" s="129">
        <v>31.96</v>
      </c>
      <c r="E43" s="111">
        <f t="shared" si="0"/>
        <v>7958.04</v>
      </c>
      <c r="F43" s="60" t="s">
        <v>12</v>
      </c>
    </row>
    <row r="44" spans="2:6" ht="12.5">
      <c r="B44" s="127">
        <v>46233.419918981483</v>
      </c>
      <c r="C44" s="128">
        <v>140</v>
      </c>
      <c r="D44" s="129">
        <v>31.98</v>
      </c>
      <c r="E44" s="111">
        <f t="shared" si="0"/>
        <v>4477.2</v>
      </c>
      <c r="F44" s="60" t="s">
        <v>12</v>
      </c>
    </row>
    <row r="45" spans="2:6" ht="12.5">
      <c r="B45" s="127">
        <v>46233.420173611114</v>
      </c>
      <c r="C45" s="128">
        <v>162</v>
      </c>
      <c r="D45" s="129">
        <v>31.96</v>
      </c>
      <c r="E45" s="111">
        <f t="shared" si="0"/>
        <v>5177.5200000000004</v>
      </c>
      <c r="F45" s="60" t="s">
        <v>12</v>
      </c>
    </row>
    <row r="46" spans="2:6" ht="12.5">
      <c r="B46" s="127">
        <v>46233.422905092593</v>
      </c>
      <c r="C46" s="128">
        <v>245</v>
      </c>
      <c r="D46" s="129">
        <v>32.06</v>
      </c>
      <c r="E46" s="111">
        <f t="shared" si="0"/>
        <v>7854.7000000000007</v>
      </c>
      <c r="F46" s="60" t="s">
        <v>12</v>
      </c>
    </row>
    <row r="47" spans="2:6" ht="12.5">
      <c r="B47" s="127">
        <v>46233.426678240743</v>
      </c>
      <c r="C47" s="128">
        <v>213</v>
      </c>
      <c r="D47" s="129">
        <v>32.06</v>
      </c>
      <c r="E47" s="111">
        <f t="shared" si="0"/>
        <v>6828.7800000000007</v>
      </c>
      <c r="F47" s="60" t="s">
        <v>12</v>
      </c>
    </row>
    <row r="48" spans="2:6" ht="12.5">
      <c r="B48" s="127">
        <v>46233.430543981478</v>
      </c>
      <c r="C48" s="128">
        <v>330</v>
      </c>
      <c r="D48" s="129">
        <v>32.06</v>
      </c>
      <c r="E48" s="111">
        <f t="shared" si="0"/>
        <v>10579.800000000001</v>
      </c>
      <c r="F48" s="60" t="s">
        <v>12</v>
      </c>
    </row>
    <row r="49" spans="2:6" ht="12.5">
      <c r="B49" s="127">
        <v>46233.430543981478</v>
      </c>
      <c r="C49" s="128">
        <v>16</v>
      </c>
      <c r="D49" s="129">
        <v>32.06</v>
      </c>
      <c r="E49" s="111">
        <f t="shared" si="0"/>
        <v>512.96</v>
      </c>
      <c r="F49" s="60" t="s">
        <v>12</v>
      </c>
    </row>
    <row r="50" spans="2:6" ht="12.5">
      <c r="B50" s="127">
        <v>46233.431898148148</v>
      </c>
      <c r="C50" s="128">
        <v>105</v>
      </c>
      <c r="D50" s="129">
        <v>32.020000000000003</v>
      </c>
      <c r="E50" s="111">
        <f t="shared" si="0"/>
        <v>3362.1000000000004</v>
      </c>
      <c r="F50" s="60" t="s">
        <v>12</v>
      </c>
    </row>
    <row r="51" spans="2:6" ht="12.5">
      <c r="B51" s="127">
        <v>46233.435011574074</v>
      </c>
      <c r="C51" s="128">
        <v>104</v>
      </c>
      <c r="D51" s="129">
        <v>31.98</v>
      </c>
      <c r="E51" s="111">
        <f t="shared" si="0"/>
        <v>3325.92</v>
      </c>
      <c r="F51" s="60" t="s">
        <v>12</v>
      </c>
    </row>
    <row r="52" spans="2:6" ht="12.5">
      <c r="B52" s="127">
        <v>46233.436516203707</v>
      </c>
      <c r="C52" s="128">
        <v>151</v>
      </c>
      <c r="D52" s="129">
        <v>31.94</v>
      </c>
      <c r="E52" s="111">
        <f t="shared" si="0"/>
        <v>4822.9400000000005</v>
      </c>
      <c r="F52" s="60" t="s">
        <v>12</v>
      </c>
    </row>
    <row r="53" spans="2:6" ht="12.5">
      <c r="B53" s="127">
        <v>46233.436747685184</v>
      </c>
      <c r="C53" s="128">
        <v>122</v>
      </c>
      <c r="D53" s="129">
        <v>31.92</v>
      </c>
      <c r="E53" s="111">
        <f t="shared" si="0"/>
        <v>3894.2400000000002</v>
      </c>
      <c r="F53" s="60" t="s">
        <v>12</v>
      </c>
    </row>
    <row r="54" spans="2:6" ht="12.5">
      <c r="B54" s="127">
        <v>46233.438819444447</v>
      </c>
      <c r="C54" s="128">
        <v>15</v>
      </c>
      <c r="D54" s="129">
        <v>31.88</v>
      </c>
      <c r="E54" s="111">
        <f t="shared" si="0"/>
        <v>478.2</v>
      </c>
      <c r="F54" s="60" t="s">
        <v>12</v>
      </c>
    </row>
    <row r="55" spans="2:6" ht="12.5">
      <c r="B55" s="127">
        <v>46233.438819444447</v>
      </c>
      <c r="C55" s="128">
        <v>104</v>
      </c>
      <c r="D55" s="129">
        <v>31.88</v>
      </c>
      <c r="E55" s="111">
        <f t="shared" si="0"/>
        <v>3315.52</v>
      </c>
      <c r="F55" s="60" t="s">
        <v>12</v>
      </c>
    </row>
    <row r="56" spans="2:6" ht="12.5">
      <c r="B56" s="127">
        <v>46233.440347222226</v>
      </c>
      <c r="C56" s="128">
        <v>97</v>
      </c>
      <c r="D56" s="129">
        <v>31.86</v>
      </c>
      <c r="E56" s="111">
        <f t="shared" si="0"/>
        <v>3090.42</v>
      </c>
      <c r="F56" s="60" t="s">
        <v>12</v>
      </c>
    </row>
    <row r="57" spans="2:6" ht="12.5">
      <c r="B57" s="127">
        <v>46233.448113425926</v>
      </c>
      <c r="C57" s="128">
        <v>316</v>
      </c>
      <c r="D57" s="129">
        <v>31.88</v>
      </c>
      <c r="E57" s="111">
        <f t="shared" si="0"/>
        <v>10074.08</v>
      </c>
      <c r="F57" s="60" t="s">
        <v>12</v>
      </c>
    </row>
    <row r="58" spans="2:6" ht="12.5">
      <c r="B58" s="127">
        <v>46233.448113425926</v>
      </c>
      <c r="C58" s="128">
        <v>259</v>
      </c>
      <c r="D58" s="129">
        <v>31.88</v>
      </c>
      <c r="E58" s="111">
        <f t="shared" si="0"/>
        <v>8256.92</v>
      </c>
      <c r="F58" s="60" t="s">
        <v>12</v>
      </c>
    </row>
    <row r="59" spans="2:6" ht="12.5">
      <c r="B59" s="127">
        <v>46233.452951388892</v>
      </c>
      <c r="C59" s="128">
        <v>110</v>
      </c>
      <c r="D59" s="129">
        <v>31.88</v>
      </c>
      <c r="E59" s="111">
        <f t="shared" si="0"/>
        <v>3506.7999999999997</v>
      </c>
      <c r="F59" s="60" t="s">
        <v>12</v>
      </c>
    </row>
    <row r="60" spans="2:6" ht="12.5">
      <c r="B60" s="127">
        <v>46233.452951388892</v>
      </c>
      <c r="C60" s="128">
        <v>205</v>
      </c>
      <c r="D60" s="129">
        <v>31.88</v>
      </c>
      <c r="E60" s="111">
        <f t="shared" si="0"/>
        <v>6535.4</v>
      </c>
      <c r="F60" s="60" t="s">
        <v>12</v>
      </c>
    </row>
    <row r="61" spans="2:6" ht="12.5">
      <c r="B61" s="127">
        <v>46233.454942129632</v>
      </c>
      <c r="C61" s="128">
        <v>101</v>
      </c>
      <c r="D61" s="129">
        <v>31.86</v>
      </c>
      <c r="E61" s="111">
        <f t="shared" si="0"/>
        <v>3217.86</v>
      </c>
      <c r="F61" s="60" t="s">
        <v>12</v>
      </c>
    </row>
    <row r="62" spans="2:6" ht="12.5">
      <c r="B62" s="127">
        <v>46233.458344907405</v>
      </c>
      <c r="C62" s="128">
        <v>109</v>
      </c>
      <c r="D62" s="129">
        <v>31.86</v>
      </c>
      <c r="E62" s="111">
        <f t="shared" si="0"/>
        <v>3472.74</v>
      </c>
      <c r="F62" s="60" t="s">
        <v>12</v>
      </c>
    </row>
    <row r="63" spans="2:6" ht="12.5">
      <c r="B63" s="127">
        <v>46233.458344907405</v>
      </c>
      <c r="C63" s="128">
        <v>128</v>
      </c>
      <c r="D63" s="129">
        <v>31.86</v>
      </c>
      <c r="E63" s="111">
        <f t="shared" si="0"/>
        <v>4078.08</v>
      </c>
      <c r="F63" s="60" t="s">
        <v>12</v>
      </c>
    </row>
    <row r="64" spans="2:6" ht="12.5">
      <c r="B64" s="127">
        <v>46233.458344907405</v>
      </c>
      <c r="C64" s="128">
        <v>61</v>
      </c>
      <c r="D64" s="129">
        <v>31.86</v>
      </c>
      <c r="E64" s="111">
        <f t="shared" si="0"/>
        <v>1943.46</v>
      </c>
      <c r="F64" s="60" t="s">
        <v>12</v>
      </c>
    </row>
    <row r="65" spans="2:6" ht="12.5">
      <c r="B65" s="127">
        <v>46233.465995370374</v>
      </c>
      <c r="C65" s="128">
        <v>355</v>
      </c>
      <c r="D65" s="129">
        <v>31.86</v>
      </c>
      <c r="E65" s="111">
        <f t="shared" si="0"/>
        <v>11310.3</v>
      </c>
      <c r="F65" s="60" t="s">
        <v>12</v>
      </c>
    </row>
    <row r="66" spans="2:6" ht="12.5">
      <c r="B66" s="127">
        <v>46233.466099537036</v>
      </c>
      <c r="C66" s="128">
        <v>219</v>
      </c>
      <c r="D66" s="129">
        <v>31.84</v>
      </c>
      <c r="E66" s="111">
        <f t="shared" si="0"/>
        <v>6972.96</v>
      </c>
      <c r="F66" s="60" t="s">
        <v>12</v>
      </c>
    </row>
    <row r="67" spans="2:6" ht="12.5">
      <c r="B67" s="127">
        <v>46233.468368055554</v>
      </c>
      <c r="C67" s="128">
        <v>101</v>
      </c>
      <c r="D67" s="129">
        <v>31.82</v>
      </c>
      <c r="E67" s="111">
        <f t="shared" si="0"/>
        <v>3213.82</v>
      </c>
      <c r="F67" s="60" t="s">
        <v>12</v>
      </c>
    </row>
    <row r="68" spans="2:6" ht="12.5">
      <c r="B68" s="127">
        <v>46233.470254629632</v>
      </c>
      <c r="C68" s="128">
        <v>131</v>
      </c>
      <c r="D68" s="129">
        <v>31.82</v>
      </c>
      <c r="E68" s="111">
        <f t="shared" si="0"/>
        <v>4168.42</v>
      </c>
      <c r="F68" s="60" t="s">
        <v>12</v>
      </c>
    </row>
    <row r="69" spans="2:6" ht="12.5">
      <c r="B69" s="127">
        <v>46233.472222222219</v>
      </c>
      <c r="C69" s="128">
        <v>104</v>
      </c>
      <c r="D69" s="129">
        <v>31.8</v>
      </c>
      <c r="E69" s="111">
        <f t="shared" si="0"/>
        <v>3307.2000000000003</v>
      </c>
      <c r="F69" s="60" t="s">
        <v>12</v>
      </c>
    </row>
    <row r="70" spans="2:6" ht="12.5">
      <c r="B70" s="127">
        <v>46233.475821759261</v>
      </c>
      <c r="C70" s="128">
        <v>96</v>
      </c>
      <c r="D70" s="129">
        <v>31.76</v>
      </c>
      <c r="E70" s="111">
        <f t="shared" si="0"/>
        <v>3048.96</v>
      </c>
      <c r="F70" s="60" t="s">
        <v>12</v>
      </c>
    </row>
    <row r="71" spans="2:6" ht="12.5">
      <c r="B71" s="127">
        <v>46233.47896990741</v>
      </c>
      <c r="C71" s="128">
        <v>240</v>
      </c>
      <c r="D71" s="129">
        <v>31.74</v>
      </c>
      <c r="E71" s="111">
        <f t="shared" si="0"/>
        <v>7617.5999999999995</v>
      </c>
      <c r="F71" s="60" t="s">
        <v>12</v>
      </c>
    </row>
    <row r="72" spans="2:6" ht="12.5">
      <c r="B72" s="127">
        <v>46233.479641203703</v>
      </c>
      <c r="C72" s="128">
        <v>62</v>
      </c>
      <c r="D72" s="129">
        <v>31.7</v>
      </c>
      <c r="E72" s="111">
        <f t="shared" si="0"/>
        <v>1965.3999999999999</v>
      </c>
      <c r="F72" s="60" t="s">
        <v>12</v>
      </c>
    </row>
    <row r="73" spans="2:6" ht="12.5">
      <c r="B73" s="127">
        <v>46233.479641203703</v>
      </c>
      <c r="C73" s="128">
        <v>35</v>
      </c>
      <c r="D73" s="129">
        <v>31.7</v>
      </c>
      <c r="E73" s="111">
        <f t="shared" si="0"/>
        <v>1109.5</v>
      </c>
      <c r="F73" s="60" t="s">
        <v>12</v>
      </c>
    </row>
    <row r="74" spans="2:6" ht="12.5">
      <c r="B74" s="127">
        <v>46233.481180555558</v>
      </c>
      <c r="C74" s="128">
        <v>92</v>
      </c>
      <c r="D74" s="129">
        <v>31.66</v>
      </c>
      <c r="E74" s="111">
        <f t="shared" si="0"/>
        <v>2912.72</v>
      </c>
      <c r="F74" s="60" t="s">
        <v>12</v>
      </c>
    </row>
    <row r="75" spans="2:6" ht="12.5">
      <c r="B75" s="127">
        <v>46233.481180555558</v>
      </c>
      <c r="C75" s="128">
        <v>10</v>
      </c>
      <c r="D75" s="129">
        <v>31.66</v>
      </c>
      <c r="E75" s="111">
        <f t="shared" si="0"/>
        <v>316.60000000000002</v>
      </c>
      <c r="F75" s="60" t="s">
        <v>12</v>
      </c>
    </row>
    <row r="76" spans="2:6" ht="12.5">
      <c r="B76" s="127">
        <v>46233.485671296294</v>
      </c>
      <c r="C76" s="128">
        <v>212</v>
      </c>
      <c r="D76" s="129">
        <v>31.68</v>
      </c>
      <c r="E76" s="111">
        <f t="shared" si="0"/>
        <v>6716.16</v>
      </c>
      <c r="F76" s="60" t="s">
        <v>12</v>
      </c>
    </row>
    <row r="77" spans="2:6" ht="12.5">
      <c r="B77" s="127">
        <v>46233.488032407404</v>
      </c>
      <c r="C77" s="128">
        <v>77</v>
      </c>
      <c r="D77" s="129">
        <v>31.66</v>
      </c>
      <c r="E77" s="111">
        <f t="shared" si="0"/>
        <v>2437.8200000000002</v>
      </c>
      <c r="F77" s="60" t="s">
        <v>12</v>
      </c>
    </row>
    <row r="78" spans="2:6" ht="12.5">
      <c r="B78" s="127">
        <v>46233.488032407404</v>
      </c>
      <c r="C78" s="128">
        <v>17</v>
      </c>
      <c r="D78" s="129">
        <v>31.66</v>
      </c>
      <c r="E78" s="111">
        <f t="shared" si="0"/>
        <v>538.22</v>
      </c>
      <c r="F78" s="60" t="s">
        <v>12</v>
      </c>
    </row>
    <row r="79" spans="2:6" ht="12.5">
      <c r="B79" s="127">
        <v>46233.488067129627</v>
      </c>
      <c r="C79" s="128">
        <v>5</v>
      </c>
      <c r="D79" s="129">
        <v>31.66</v>
      </c>
      <c r="E79" s="111">
        <f t="shared" si="0"/>
        <v>158.30000000000001</v>
      </c>
      <c r="F79" s="60" t="s">
        <v>12</v>
      </c>
    </row>
    <row r="80" spans="2:6" ht="12.5">
      <c r="B80" s="127">
        <v>46233.489525462966</v>
      </c>
      <c r="C80" s="128">
        <v>97</v>
      </c>
      <c r="D80" s="129">
        <v>31.64</v>
      </c>
      <c r="E80" s="111">
        <f t="shared" si="0"/>
        <v>3069.08</v>
      </c>
      <c r="F80" s="60" t="s">
        <v>12</v>
      </c>
    </row>
    <row r="81" spans="2:6" ht="12.5">
      <c r="B81" s="127">
        <v>46233.49359953704</v>
      </c>
      <c r="C81" s="128">
        <v>272</v>
      </c>
      <c r="D81" s="129">
        <v>31.64</v>
      </c>
      <c r="E81" s="111">
        <f t="shared" si="0"/>
        <v>8606.08</v>
      </c>
      <c r="F81" s="60" t="s">
        <v>12</v>
      </c>
    </row>
    <row r="82" spans="2:6" ht="12.5">
      <c r="B82" s="127">
        <v>46233.502372685187</v>
      </c>
      <c r="C82" s="128">
        <v>159</v>
      </c>
      <c r="D82" s="129">
        <v>31.6</v>
      </c>
      <c r="E82" s="111">
        <f t="shared" si="0"/>
        <v>5024.4000000000005</v>
      </c>
      <c r="F82" s="60" t="s">
        <v>12</v>
      </c>
    </row>
    <row r="83" spans="2:6" ht="12.5">
      <c r="B83" s="127">
        <v>46233.508773148147</v>
      </c>
      <c r="C83" s="128">
        <v>16</v>
      </c>
      <c r="D83" s="129">
        <v>31.68</v>
      </c>
      <c r="E83" s="111">
        <f t="shared" si="0"/>
        <v>506.88</v>
      </c>
      <c r="F83" s="60" t="s">
        <v>12</v>
      </c>
    </row>
    <row r="84" spans="2:6" ht="12.5">
      <c r="B84" s="127">
        <v>46233.510949074072</v>
      </c>
      <c r="C84" s="128">
        <v>124</v>
      </c>
      <c r="D84" s="129">
        <v>31.68</v>
      </c>
      <c r="E84" s="111">
        <f t="shared" si="0"/>
        <v>3928.32</v>
      </c>
      <c r="F84" s="60" t="s">
        <v>12</v>
      </c>
    </row>
    <row r="85" spans="2:6" ht="12.5">
      <c r="B85" s="127">
        <v>46233.510949074072</v>
      </c>
      <c r="C85" s="128">
        <v>8</v>
      </c>
      <c r="D85" s="129">
        <v>31.68</v>
      </c>
      <c r="E85" s="111">
        <f t="shared" si="0"/>
        <v>253.44</v>
      </c>
      <c r="F85" s="60" t="s">
        <v>12</v>
      </c>
    </row>
    <row r="86" spans="2:6" ht="12.5">
      <c r="B86" s="127">
        <v>46233.510949074072</v>
      </c>
      <c r="C86" s="128">
        <v>146</v>
      </c>
      <c r="D86" s="129">
        <v>31.68</v>
      </c>
      <c r="E86" s="111">
        <f t="shared" ref="E86:E147" si="1">+C86*D86</f>
        <v>4625.28</v>
      </c>
      <c r="F86" s="60" t="s">
        <v>12</v>
      </c>
    </row>
    <row r="87" spans="2:6" ht="12.5">
      <c r="B87" s="127">
        <v>46233.512569444443</v>
      </c>
      <c r="C87" s="128">
        <v>15</v>
      </c>
      <c r="D87" s="129">
        <v>31.66</v>
      </c>
      <c r="E87" s="111">
        <f t="shared" si="1"/>
        <v>474.9</v>
      </c>
      <c r="F87" s="60" t="s">
        <v>12</v>
      </c>
    </row>
    <row r="88" spans="2:6" ht="12.5">
      <c r="B88" s="127">
        <v>46233.51494212963</v>
      </c>
      <c r="C88" s="128">
        <v>239</v>
      </c>
      <c r="D88" s="129">
        <v>31.68</v>
      </c>
      <c r="E88" s="111">
        <f t="shared" si="1"/>
        <v>7571.5199999999995</v>
      </c>
      <c r="F88" s="60" t="s">
        <v>12</v>
      </c>
    </row>
    <row r="89" spans="2:6" ht="12.5">
      <c r="B89" s="127">
        <v>46233.519733796296</v>
      </c>
      <c r="C89" s="128">
        <v>182</v>
      </c>
      <c r="D89" s="129">
        <v>31.68</v>
      </c>
      <c r="E89" s="111">
        <f t="shared" si="1"/>
        <v>5765.76</v>
      </c>
      <c r="F89" s="60" t="s">
        <v>12</v>
      </c>
    </row>
    <row r="90" spans="2:6" ht="12.5">
      <c r="B90" s="127">
        <v>46233.521828703706</v>
      </c>
      <c r="C90" s="128">
        <v>128</v>
      </c>
      <c r="D90" s="129">
        <v>31.66</v>
      </c>
      <c r="E90" s="111">
        <f t="shared" si="1"/>
        <v>4052.48</v>
      </c>
      <c r="F90" s="60" t="s">
        <v>12</v>
      </c>
    </row>
    <row r="91" spans="2:6" ht="12.5">
      <c r="B91" s="127">
        <v>46233.527048611111</v>
      </c>
      <c r="C91" s="128">
        <v>301</v>
      </c>
      <c r="D91" s="129">
        <v>31.78</v>
      </c>
      <c r="E91" s="111">
        <f t="shared" si="1"/>
        <v>9565.7800000000007</v>
      </c>
      <c r="F91" s="60" t="s">
        <v>12</v>
      </c>
    </row>
    <row r="92" spans="2:6" ht="12.5">
      <c r="B92" s="127">
        <v>46233.528032407405</v>
      </c>
      <c r="C92" s="128">
        <v>98</v>
      </c>
      <c r="D92" s="129">
        <v>31.78</v>
      </c>
      <c r="E92" s="111">
        <f t="shared" si="1"/>
        <v>3114.44</v>
      </c>
      <c r="F92" s="60" t="s">
        <v>12</v>
      </c>
    </row>
    <row r="93" spans="2:6" ht="12.5">
      <c r="B93" s="127">
        <v>46233.53025462963</v>
      </c>
      <c r="C93" s="128">
        <v>98</v>
      </c>
      <c r="D93" s="129">
        <v>31.78</v>
      </c>
      <c r="E93" s="111">
        <f t="shared" si="1"/>
        <v>3114.44</v>
      </c>
      <c r="F93" s="60" t="s">
        <v>12</v>
      </c>
    </row>
    <row r="94" spans="2:6" ht="12.5">
      <c r="B94" s="127">
        <v>46233.532361111109</v>
      </c>
      <c r="C94" s="128">
        <v>99</v>
      </c>
      <c r="D94" s="129">
        <v>31.84</v>
      </c>
      <c r="E94" s="111">
        <f t="shared" si="1"/>
        <v>3152.16</v>
      </c>
      <c r="F94" s="60" t="s">
        <v>12</v>
      </c>
    </row>
    <row r="95" spans="2:6" ht="12.5">
      <c r="B95" s="127">
        <v>46233.540486111109</v>
      </c>
      <c r="C95" s="128">
        <v>204</v>
      </c>
      <c r="D95" s="129">
        <v>31.9</v>
      </c>
      <c r="E95" s="111">
        <f t="shared" si="1"/>
        <v>6507.5999999999995</v>
      </c>
      <c r="F95" s="60" t="s">
        <v>12</v>
      </c>
    </row>
    <row r="96" spans="2:6" ht="12.5">
      <c r="B96" s="127">
        <v>46233.540486111109</v>
      </c>
      <c r="C96" s="128">
        <v>116</v>
      </c>
      <c r="D96" s="129">
        <v>31.9</v>
      </c>
      <c r="E96" s="111">
        <f t="shared" si="1"/>
        <v>3700.3999999999996</v>
      </c>
      <c r="F96" s="60" t="s">
        <v>12</v>
      </c>
    </row>
    <row r="97" spans="2:6" ht="12.5">
      <c r="B97" s="127">
        <v>46233.542222222219</v>
      </c>
      <c r="C97" s="128">
        <v>154</v>
      </c>
      <c r="D97" s="129">
        <v>31.9</v>
      </c>
      <c r="E97" s="111">
        <f t="shared" si="1"/>
        <v>4912.5999999999995</v>
      </c>
      <c r="F97" s="60" t="s">
        <v>12</v>
      </c>
    </row>
    <row r="98" spans="2:6" ht="12.5">
      <c r="B98" s="127">
        <v>46233.553842592592</v>
      </c>
      <c r="C98" s="128">
        <v>204</v>
      </c>
      <c r="D98" s="129">
        <v>31.86</v>
      </c>
      <c r="E98" s="111">
        <f t="shared" si="1"/>
        <v>6499.44</v>
      </c>
      <c r="F98" s="60" t="s">
        <v>12</v>
      </c>
    </row>
    <row r="99" spans="2:6" ht="12.5">
      <c r="B99" s="127">
        <v>46233.553842592592</v>
      </c>
      <c r="C99" s="128">
        <v>69</v>
      </c>
      <c r="D99" s="129">
        <v>31.86</v>
      </c>
      <c r="E99" s="111">
        <f t="shared" si="1"/>
        <v>2198.34</v>
      </c>
      <c r="F99" s="60" t="s">
        <v>12</v>
      </c>
    </row>
    <row r="100" spans="2:6" ht="12.5">
      <c r="B100" s="127">
        <v>46233.553842592592</v>
      </c>
      <c r="C100" s="128">
        <v>75</v>
      </c>
      <c r="D100" s="129">
        <v>31.86</v>
      </c>
      <c r="E100" s="111">
        <f t="shared" si="1"/>
        <v>2389.5</v>
      </c>
      <c r="F100" s="60" t="s">
        <v>12</v>
      </c>
    </row>
    <row r="101" spans="2:6" ht="12.5">
      <c r="B101" s="127">
        <v>46233.561307870368</v>
      </c>
      <c r="C101" s="128">
        <v>110</v>
      </c>
      <c r="D101" s="129">
        <v>31.9</v>
      </c>
      <c r="E101" s="111">
        <f t="shared" si="1"/>
        <v>3509</v>
      </c>
      <c r="F101" s="60" t="s">
        <v>12</v>
      </c>
    </row>
    <row r="102" spans="2:6" ht="12.5">
      <c r="B102" s="127">
        <v>46233.561469907407</v>
      </c>
      <c r="C102" s="128">
        <v>269</v>
      </c>
      <c r="D102" s="129">
        <v>31.88</v>
      </c>
      <c r="E102" s="111">
        <f t="shared" si="1"/>
        <v>8575.7199999999993</v>
      </c>
      <c r="F102" s="60" t="s">
        <v>12</v>
      </c>
    </row>
    <row r="103" spans="2:6" ht="12.5">
      <c r="B103" s="127">
        <v>46233.561469907407</v>
      </c>
      <c r="C103" s="128">
        <v>110</v>
      </c>
      <c r="D103" s="129">
        <v>31.88</v>
      </c>
      <c r="E103" s="111">
        <f t="shared" si="1"/>
        <v>3506.7999999999997</v>
      </c>
      <c r="F103" s="60" t="s">
        <v>12</v>
      </c>
    </row>
    <row r="104" spans="2:6" ht="12.5">
      <c r="B104" s="127">
        <v>46233.564270833333</v>
      </c>
      <c r="C104" s="128">
        <v>94</v>
      </c>
      <c r="D104" s="129">
        <v>31.86</v>
      </c>
      <c r="E104" s="111">
        <f t="shared" si="1"/>
        <v>2994.84</v>
      </c>
      <c r="F104" s="60" t="s">
        <v>12</v>
      </c>
    </row>
    <row r="105" spans="2:6" ht="12.5">
      <c r="B105" s="127">
        <v>46233.569398148145</v>
      </c>
      <c r="C105" s="128">
        <v>115</v>
      </c>
      <c r="D105" s="129">
        <v>31.88</v>
      </c>
      <c r="E105" s="111">
        <f t="shared" si="1"/>
        <v>3666.2</v>
      </c>
      <c r="F105" s="60" t="s">
        <v>12</v>
      </c>
    </row>
    <row r="106" spans="2:6" ht="12.5">
      <c r="B106" s="127">
        <v>46233.569398148145</v>
      </c>
      <c r="C106" s="128">
        <v>143</v>
      </c>
      <c r="D106" s="129">
        <v>31.88</v>
      </c>
      <c r="E106" s="111">
        <f t="shared" si="1"/>
        <v>4558.84</v>
      </c>
      <c r="F106" s="60" t="s">
        <v>12</v>
      </c>
    </row>
    <row r="107" spans="2:6" ht="12.5">
      <c r="B107" s="127">
        <v>46233.575706018521</v>
      </c>
      <c r="C107" s="128">
        <v>157</v>
      </c>
      <c r="D107" s="129">
        <v>31.88</v>
      </c>
      <c r="E107" s="111">
        <f t="shared" si="1"/>
        <v>5005.16</v>
      </c>
      <c r="F107" s="60" t="s">
        <v>12</v>
      </c>
    </row>
    <row r="108" spans="2:6" ht="12.5">
      <c r="B108" s="127">
        <v>46233.575706018521</v>
      </c>
      <c r="C108" s="128">
        <v>27</v>
      </c>
      <c r="D108" s="129">
        <v>31.88</v>
      </c>
      <c r="E108" s="111">
        <f t="shared" si="1"/>
        <v>860.76</v>
      </c>
      <c r="F108" s="60" t="s">
        <v>12</v>
      </c>
    </row>
    <row r="109" spans="2:6" ht="12.5">
      <c r="B109" s="127">
        <v>46233.575706018521</v>
      </c>
      <c r="C109" s="128">
        <v>98</v>
      </c>
      <c r="D109" s="129">
        <v>31.88</v>
      </c>
      <c r="E109" s="111">
        <f t="shared" si="1"/>
        <v>3124.24</v>
      </c>
      <c r="F109" s="60" t="s">
        <v>12</v>
      </c>
    </row>
    <row r="110" spans="2:6" ht="12.5">
      <c r="B110" s="127">
        <v>46233.585879629631</v>
      </c>
      <c r="C110" s="128">
        <v>496</v>
      </c>
      <c r="D110" s="129">
        <v>31.9</v>
      </c>
      <c r="E110" s="111">
        <f t="shared" si="1"/>
        <v>15822.4</v>
      </c>
      <c r="F110" s="60" t="s">
        <v>12</v>
      </c>
    </row>
    <row r="111" spans="2:6" ht="12.5">
      <c r="B111" s="127">
        <v>46233.595011574071</v>
      </c>
      <c r="C111" s="128">
        <v>381</v>
      </c>
      <c r="D111" s="129">
        <v>31.94</v>
      </c>
      <c r="E111" s="111">
        <f t="shared" si="1"/>
        <v>12169.140000000001</v>
      </c>
      <c r="F111" s="60" t="s">
        <v>12</v>
      </c>
    </row>
    <row r="112" spans="2:6" ht="12.5">
      <c r="B112" s="127">
        <v>46233.597673611112</v>
      </c>
      <c r="C112" s="128">
        <v>42</v>
      </c>
      <c r="D112" s="129">
        <v>32.06</v>
      </c>
      <c r="E112" s="111">
        <f t="shared" si="1"/>
        <v>1346.52</v>
      </c>
      <c r="F112" s="60" t="s">
        <v>12</v>
      </c>
    </row>
    <row r="113" spans="2:6" ht="12.5">
      <c r="B113" s="127">
        <v>46233.597673611112</v>
      </c>
      <c r="C113" s="128">
        <v>119</v>
      </c>
      <c r="D113" s="129">
        <v>32.06</v>
      </c>
      <c r="E113" s="111">
        <f t="shared" si="1"/>
        <v>3815.1400000000003</v>
      </c>
      <c r="F113" s="60" t="s">
        <v>12</v>
      </c>
    </row>
    <row r="114" spans="2:6" ht="12.5">
      <c r="B114" s="127">
        <v>46233.597685185188</v>
      </c>
      <c r="C114" s="128">
        <v>14</v>
      </c>
      <c r="D114" s="129">
        <v>32.04</v>
      </c>
      <c r="E114" s="111">
        <f t="shared" si="1"/>
        <v>448.56</v>
      </c>
      <c r="F114" s="60" t="s">
        <v>12</v>
      </c>
    </row>
    <row r="115" spans="2:6" ht="12.5">
      <c r="B115" s="127">
        <v>46233.597685185188</v>
      </c>
      <c r="C115" s="128">
        <v>105</v>
      </c>
      <c r="D115" s="129">
        <v>32.04</v>
      </c>
      <c r="E115" s="111">
        <f t="shared" si="1"/>
        <v>3364.2</v>
      </c>
      <c r="F115" s="60" t="s">
        <v>12</v>
      </c>
    </row>
    <row r="116" spans="2:6" ht="12.5">
      <c r="B116" s="127">
        <v>46233.603472222225</v>
      </c>
      <c r="C116" s="128">
        <v>139</v>
      </c>
      <c r="D116" s="129">
        <v>32.14</v>
      </c>
      <c r="E116" s="111">
        <f t="shared" si="1"/>
        <v>4467.46</v>
      </c>
      <c r="F116" s="60" t="s">
        <v>12</v>
      </c>
    </row>
    <row r="117" spans="2:6" ht="12.5">
      <c r="B117" s="127">
        <v>46233.603472222225</v>
      </c>
      <c r="C117" s="128">
        <v>180</v>
      </c>
      <c r="D117" s="129">
        <v>32.14</v>
      </c>
      <c r="E117" s="111">
        <f t="shared" si="1"/>
        <v>5785.2</v>
      </c>
      <c r="F117" s="60" t="s">
        <v>12</v>
      </c>
    </row>
    <row r="118" spans="2:6" ht="12.5">
      <c r="B118" s="127">
        <v>46233.605914351851</v>
      </c>
      <c r="C118" s="128">
        <v>103</v>
      </c>
      <c r="D118" s="129">
        <v>32.119999999999997</v>
      </c>
      <c r="E118" s="111">
        <f t="shared" si="1"/>
        <v>3308.3599999999997</v>
      </c>
      <c r="F118" s="60" t="s">
        <v>12</v>
      </c>
    </row>
    <row r="119" spans="2:6" ht="12.5">
      <c r="B119" s="127">
        <v>46233.610798611109</v>
      </c>
      <c r="C119" s="128">
        <v>117</v>
      </c>
      <c r="D119" s="129">
        <v>32.1</v>
      </c>
      <c r="E119" s="111">
        <f t="shared" si="1"/>
        <v>3755.7000000000003</v>
      </c>
      <c r="F119" s="60" t="s">
        <v>12</v>
      </c>
    </row>
    <row r="120" spans="2:6" ht="12.5">
      <c r="B120" s="127">
        <v>46233.610798611109</v>
      </c>
      <c r="C120" s="128">
        <v>179</v>
      </c>
      <c r="D120" s="129">
        <v>32.1</v>
      </c>
      <c r="E120" s="111">
        <f t="shared" si="1"/>
        <v>5745.9000000000005</v>
      </c>
      <c r="F120" s="60" t="s">
        <v>12</v>
      </c>
    </row>
    <row r="121" spans="2:6" ht="12.5">
      <c r="B121" s="127">
        <v>46233.620497685188</v>
      </c>
      <c r="C121" s="128">
        <v>248</v>
      </c>
      <c r="D121" s="129">
        <v>32.200000000000003</v>
      </c>
      <c r="E121" s="111">
        <f t="shared" si="1"/>
        <v>7985.6</v>
      </c>
      <c r="F121" s="60" t="s">
        <v>12</v>
      </c>
    </row>
    <row r="122" spans="2:6" ht="12.5">
      <c r="B122" s="127">
        <v>46233.622141203705</v>
      </c>
      <c r="C122" s="128">
        <v>114</v>
      </c>
      <c r="D122" s="129">
        <v>32.18</v>
      </c>
      <c r="E122" s="111">
        <f t="shared" si="1"/>
        <v>3668.52</v>
      </c>
      <c r="F122" s="60" t="s">
        <v>12</v>
      </c>
    </row>
    <row r="123" spans="2:6" ht="12.5">
      <c r="B123" s="127">
        <v>46233.622199074074</v>
      </c>
      <c r="C123" s="128">
        <v>115</v>
      </c>
      <c r="D123" s="129">
        <v>32.18</v>
      </c>
      <c r="E123" s="111">
        <f t="shared" si="1"/>
        <v>3700.7</v>
      </c>
      <c r="F123" s="60" t="s">
        <v>12</v>
      </c>
    </row>
    <row r="124" spans="2:6" ht="12.5">
      <c r="B124" s="127">
        <v>46233.623657407406</v>
      </c>
      <c r="C124" s="128">
        <v>41</v>
      </c>
      <c r="D124" s="129">
        <v>32.14</v>
      </c>
      <c r="E124" s="111">
        <f t="shared" si="1"/>
        <v>1317.74</v>
      </c>
      <c r="F124" s="60" t="s">
        <v>12</v>
      </c>
    </row>
    <row r="125" spans="2:6" ht="12.5">
      <c r="B125" s="127">
        <v>46233.623680555553</v>
      </c>
      <c r="C125" s="128">
        <v>61</v>
      </c>
      <c r="D125" s="129">
        <v>32.14</v>
      </c>
      <c r="E125" s="111">
        <f t="shared" si="1"/>
        <v>1960.54</v>
      </c>
      <c r="F125" s="60" t="s">
        <v>12</v>
      </c>
    </row>
    <row r="126" spans="2:6" ht="12.5">
      <c r="B126" s="127">
        <v>46233.629305555558</v>
      </c>
      <c r="C126" s="128">
        <v>236</v>
      </c>
      <c r="D126" s="129">
        <v>32.159999999999997</v>
      </c>
      <c r="E126" s="111">
        <f t="shared" si="1"/>
        <v>7589.7599999999993</v>
      </c>
      <c r="F126" s="60" t="s">
        <v>12</v>
      </c>
    </row>
    <row r="127" spans="2:6" ht="12.5">
      <c r="B127" s="127">
        <v>46233.629907407405</v>
      </c>
      <c r="C127" s="128">
        <v>218</v>
      </c>
      <c r="D127" s="129">
        <v>32.119999999999997</v>
      </c>
      <c r="E127" s="111">
        <f t="shared" si="1"/>
        <v>7002.16</v>
      </c>
      <c r="F127" s="60" t="s">
        <v>12</v>
      </c>
    </row>
    <row r="128" spans="2:6" ht="12.5">
      <c r="B128" s="127">
        <v>46233.632152777776</v>
      </c>
      <c r="C128" s="128">
        <v>127</v>
      </c>
      <c r="D128" s="129">
        <v>32.159999999999997</v>
      </c>
      <c r="E128" s="111">
        <f t="shared" si="1"/>
        <v>4084.3199999999997</v>
      </c>
      <c r="F128" s="60" t="s">
        <v>12</v>
      </c>
    </row>
    <row r="129" spans="2:6" ht="12.5">
      <c r="B129" s="127">
        <v>46233.633472222224</v>
      </c>
      <c r="C129" s="128">
        <v>106</v>
      </c>
      <c r="D129" s="129">
        <v>32.159999999999997</v>
      </c>
      <c r="E129" s="111">
        <f t="shared" si="1"/>
        <v>3408.9599999999996</v>
      </c>
      <c r="F129" s="60" t="s">
        <v>12</v>
      </c>
    </row>
    <row r="130" spans="2:6" ht="12.5">
      <c r="B130" s="127">
        <v>46233.640335648146</v>
      </c>
      <c r="C130" s="128">
        <v>320</v>
      </c>
      <c r="D130" s="129">
        <v>32.159999999999997</v>
      </c>
      <c r="E130" s="111">
        <f t="shared" si="1"/>
        <v>10291.199999999999</v>
      </c>
      <c r="F130" s="60" t="s">
        <v>12</v>
      </c>
    </row>
    <row r="131" spans="2:6" ht="12.5">
      <c r="B131" s="127">
        <v>46233.640335648146</v>
      </c>
      <c r="C131" s="128">
        <v>200</v>
      </c>
      <c r="D131" s="129">
        <v>32.159999999999997</v>
      </c>
      <c r="E131" s="111">
        <f t="shared" si="1"/>
        <v>6431.9999999999991</v>
      </c>
      <c r="F131" s="60" t="s">
        <v>12</v>
      </c>
    </row>
    <row r="132" spans="2:6" ht="12.5">
      <c r="B132" s="127">
        <v>46233.645752314813</v>
      </c>
      <c r="C132" s="128">
        <v>801</v>
      </c>
      <c r="D132" s="129">
        <v>32.22</v>
      </c>
      <c r="E132" s="111">
        <f t="shared" si="1"/>
        <v>25808.219999999998</v>
      </c>
      <c r="F132" s="60" t="s">
        <v>12</v>
      </c>
    </row>
    <row r="133" spans="2:6" ht="12.5">
      <c r="B133" s="127">
        <v>46233.645752314813</v>
      </c>
      <c r="C133" s="128">
        <v>113</v>
      </c>
      <c r="D133" s="129">
        <v>32.22</v>
      </c>
      <c r="E133" s="111">
        <f t="shared" si="1"/>
        <v>3640.8599999999997</v>
      </c>
      <c r="F133" s="60" t="s">
        <v>12</v>
      </c>
    </row>
    <row r="134" spans="2:6" ht="12.5">
      <c r="B134" s="127">
        <v>46233.648402777777</v>
      </c>
      <c r="C134" s="128">
        <v>488</v>
      </c>
      <c r="D134" s="129">
        <v>32.24</v>
      </c>
      <c r="E134" s="111">
        <f t="shared" si="1"/>
        <v>15733.12</v>
      </c>
      <c r="F134" s="60" t="s">
        <v>12</v>
      </c>
    </row>
    <row r="135" spans="2:6" ht="12.5">
      <c r="B135" s="127">
        <v>46233.649305555555</v>
      </c>
      <c r="C135" s="128">
        <v>272</v>
      </c>
      <c r="D135" s="129">
        <v>32.26</v>
      </c>
      <c r="E135" s="111">
        <f t="shared" si="1"/>
        <v>8774.7199999999993</v>
      </c>
      <c r="F135" s="60" t="s">
        <v>12</v>
      </c>
    </row>
    <row r="136" spans="2:6" ht="12.5">
      <c r="B136" s="127">
        <v>46233.649305555555</v>
      </c>
      <c r="C136" s="128">
        <v>36</v>
      </c>
      <c r="D136" s="129">
        <v>32.26</v>
      </c>
      <c r="E136" s="111">
        <f t="shared" si="1"/>
        <v>1161.3599999999999</v>
      </c>
      <c r="F136" s="60" t="s">
        <v>12</v>
      </c>
    </row>
    <row r="137" spans="2:6" ht="12.5">
      <c r="B137" s="127">
        <v>46233.65016203704</v>
      </c>
      <c r="C137" s="128">
        <v>97</v>
      </c>
      <c r="D137" s="129">
        <v>32.24</v>
      </c>
      <c r="E137" s="111">
        <f t="shared" si="1"/>
        <v>3127.28</v>
      </c>
      <c r="F137" s="60" t="s">
        <v>12</v>
      </c>
    </row>
    <row r="138" spans="2:6" ht="12.5">
      <c r="B138" s="127">
        <v>46233.652233796296</v>
      </c>
      <c r="C138" s="128">
        <v>105</v>
      </c>
      <c r="D138" s="129">
        <v>32.22</v>
      </c>
      <c r="E138" s="111">
        <f t="shared" si="1"/>
        <v>3383.1</v>
      </c>
      <c r="F138" s="60" t="s">
        <v>12</v>
      </c>
    </row>
    <row r="139" spans="2:6" ht="12.5">
      <c r="B139" s="127">
        <v>46233.652719907404</v>
      </c>
      <c r="C139" s="128">
        <v>43</v>
      </c>
      <c r="D139" s="129">
        <v>32.22</v>
      </c>
      <c r="E139" s="111">
        <f t="shared" si="1"/>
        <v>1385.46</v>
      </c>
      <c r="F139" s="60" t="s">
        <v>12</v>
      </c>
    </row>
    <row r="140" spans="2:6" ht="12.5">
      <c r="B140" s="127">
        <v>46233.652719907404</v>
      </c>
      <c r="C140" s="128">
        <v>288</v>
      </c>
      <c r="D140" s="129">
        <v>32.22</v>
      </c>
      <c r="E140" s="111">
        <f t="shared" si="1"/>
        <v>9279.36</v>
      </c>
      <c r="F140" s="60" t="s">
        <v>12</v>
      </c>
    </row>
    <row r="141" spans="2:6" ht="12.5">
      <c r="B141" s="127">
        <v>46233.65347222222</v>
      </c>
      <c r="C141" s="128">
        <v>137</v>
      </c>
      <c r="D141" s="129">
        <v>32.26</v>
      </c>
      <c r="E141" s="111">
        <f t="shared" si="1"/>
        <v>4419.62</v>
      </c>
      <c r="F141" s="60" t="s">
        <v>12</v>
      </c>
    </row>
    <row r="142" spans="2:6" ht="12.5">
      <c r="B142" s="127">
        <v>46233.654803240737</v>
      </c>
      <c r="C142" s="128">
        <v>112</v>
      </c>
      <c r="D142" s="129">
        <v>32.22</v>
      </c>
      <c r="E142" s="111">
        <f t="shared" si="1"/>
        <v>3608.64</v>
      </c>
      <c r="F142" s="60" t="s">
        <v>12</v>
      </c>
    </row>
    <row r="143" spans="2:6" ht="12.5">
      <c r="B143" s="127">
        <v>46233.655775462961</v>
      </c>
      <c r="C143" s="128">
        <v>140</v>
      </c>
      <c r="D143" s="129">
        <v>32.22</v>
      </c>
      <c r="E143" s="111">
        <f t="shared" si="1"/>
        <v>4510.8</v>
      </c>
      <c r="F143" s="60" t="s">
        <v>12</v>
      </c>
    </row>
    <row r="144" spans="2:6" ht="12.5">
      <c r="B144" s="127">
        <v>46233.657488425924</v>
      </c>
      <c r="C144" s="128">
        <v>307</v>
      </c>
      <c r="D144" s="129">
        <v>32.24</v>
      </c>
      <c r="E144" s="111">
        <f t="shared" si="1"/>
        <v>9897.68</v>
      </c>
      <c r="F144" s="60" t="s">
        <v>12</v>
      </c>
    </row>
    <row r="145" spans="2:6" ht="12.5">
      <c r="B145" s="127">
        <v>46233.660671296297</v>
      </c>
      <c r="C145" s="128">
        <v>238</v>
      </c>
      <c r="D145" s="129">
        <v>32.299999999999997</v>
      </c>
      <c r="E145" s="111">
        <f t="shared" si="1"/>
        <v>7687.4</v>
      </c>
      <c r="F145" s="60" t="s">
        <v>12</v>
      </c>
    </row>
    <row r="146" spans="2:6" ht="12.5">
      <c r="B146" s="127">
        <v>46233.660891203705</v>
      </c>
      <c r="C146" s="128">
        <v>298</v>
      </c>
      <c r="D146" s="129">
        <v>32.28</v>
      </c>
      <c r="E146" s="111">
        <f t="shared" si="1"/>
        <v>9619.44</v>
      </c>
      <c r="F146" s="60" t="s">
        <v>12</v>
      </c>
    </row>
    <row r="147" spans="2:6" ht="12.5">
      <c r="B147" s="127">
        <v>46233.66165509259</v>
      </c>
      <c r="C147" s="128">
        <v>101</v>
      </c>
      <c r="D147" s="129">
        <v>32.26</v>
      </c>
      <c r="E147" s="111">
        <f t="shared" si="1"/>
        <v>3258.2599999999998</v>
      </c>
      <c r="F147" s="60" t="s">
        <v>12</v>
      </c>
    </row>
    <row r="148" spans="2:6" ht="12.5">
      <c r="B148" s="109">
        <v>46233.663449074076</v>
      </c>
      <c r="C148" s="128">
        <v>96</v>
      </c>
      <c r="D148" s="129">
        <v>32.24</v>
      </c>
      <c r="E148" s="111">
        <f t="shared" ref="E148:E180" si="2">+C148*D148</f>
        <v>3095.04</v>
      </c>
      <c r="F148" s="60" t="s">
        <v>12</v>
      </c>
    </row>
    <row r="149" spans="2:6" ht="12.5">
      <c r="B149" s="109">
        <v>46233.665763888886</v>
      </c>
      <c r="C149" s="128">
        <v>391</v>
      </c>
      <c r="D149" s="129">
        <v>32.28</v>
      </c>
      <c r="E149" s="111">
        <f t="shared" si="2"/>
        <v>12621.48</v>
      </c>
      <c r="F149" s="60" t="s">
        <v>12</v>
      </c>
    </row>
    <row r="150" spans="2:6" ht="12.5">
      <c r="B150" s="109">
        <v>46233.668240740742</v>
      </c>
      <c r="C150" s="128">
        <v>263</v>
      </c>
      <c r="D150" s="129">
        <v>32.32</v>
      </c>
      <c r="E150" s="111">
        <f t="shared" si="2"/>
        <v>8500.16</v>
      </c>
      <c r="F150" s="60" t="s">
        <v>12</v>
      </c>
    </row>
    <row r="151" spans="2:6" ht="12.5">
      <c r="B151" s="109">
        <v>46233.668240740742</v>
      </c>
      <c r="C151" s="128">
        <v>139</v>
      </c>
      <c r="D151" s="129">
        <v>32.32</v>
      </c>
      <c r="E151" s="111">
        <f t="shared" si="2"/>
        <v>4492.4800000000005</v>
      </c>
      <c r="F151" s="60" t="s">
        <v>12</v>
      </c>
    </row>
    <row r="152" spans="2:6" ht="12.5">
      <c r="B152" s="109">
        <v>46233.668425925927</v>
      </c>
      <c r="C152" s="128">
        <v>98</v>
      </c>
      <c r="D152" s="129">
        <v>32.299999999999997</v>
      </c>
      <c r="E152" s="111">
        <f t="shared" si="2"/>
        <v>3165.3999999999996</v>
      </c>
      <c r="F152" s="60" t="s">
        <v>12</v>
      </c>
    </row>
    <row r="153" spans="2:6" ht="12.5">
      <c r="B153" s="109">
        <v>46233.66951388889</v>
      </c>
      <c r="C153" s="128">
        <v>25</v>
      </c>
      <c r="D153" s="129">
        <v>32.200000000000003</v>
      </c>
      <c r="E153" s="111">
        <f t="shared" si="2"/>
        <v>805.00000000000011</v>
      </c>
      <c r="F153" s="60" t="s">
        <v>12</v>
      </c>
    </row>
    <row r="154" spans="2:6" ht="12.5">
      <c r="B154" s="109">
        <v>46233.66951388889</v>
      </c>
      <c r="C154" s="128">
        <v>50</v>
      </c>
      <c r="D154" s="129">
        <v>32.200000000000003</v>
      </c>
      <c r="E154" s="111">
        <f t="shared" si="2"/>
        <v>1610.0000000000002</v>
      </c>
      <c r="F154" s="60" t="s">
        <v>12</v>
      </c>
    </row>
    <row r="155" spans="2:6" ht="12.5">
      <c r="B155" s="109">
        <v>46233.66951388889</v>
      </c>
      <c r="C155" s="128">
        <v>38</v>
      </c>
      <c r="D155" s="129">
        <v>32.200000000000003</v>
      </c>
      <c r="E155" s="111">
        <f t="shared" si="2"/>
        <v>1223.6000000000001</v>
      </c>
      <c r="F155" s="60" t="s">
        <v>12</v>
      </c>
    </row>
    <row r="156" spans="2:6" ht="12.5">
      <c r="B156" s="109">
        <v>46233.671782407408</v>
      </c>
      <c r="C156" s="128">
        <v>385</v>
      </c>
      <c r="D156" s="129">
        <v>32.28</v>
      </c>
      <c r="E156" s="111">
        <f t="shared" si="2"/>
        <v>12427.800000000001</v>
      </c>
      <c r="F156" s="60" t="s">
        <v>12</v>
      </c>
    </row>
    <row r="157" spans="2:6" ht="12.5">
      <c r="B157" s="109">
        <v>46233.672847222224</v>
      </c>
      <c r="C157" s="128">
        <v>142</v>
      </c>
      <c r="D157" s="129">
        <v>32.26</v>
      </c>
      <c r="E157" s="111">
        <f t="shared" si="2"/>
        <v>4580.92</v>
      </c>
      <c r="F157" s="60" t="s">
        <v>12</v>
      </c>
    </row>
    <row r="158" spans="2:6" ht="12.5">
      <c r="B158" s="109">
        <v>46233.673449074071</v>
      </c>
      <c r="C158" s="128">
        <v>98</v>
      </c>
      <c r="D158" s="129">
        <v>32.22</v>
      </c>
      <c r="E158" s="111">
        <f t="shared" si="2"/>
        <v>3157.56</v>
      </c>
      <c r="F158" s="60" t="s">
        <v>12</v>
      </c>
    </row>
    <row r="159" spans="2:6" ht="12.5">
      <c r="B159" s="109">
        <v>46233.674166666664</v>
      </c>
      <c r="C159" s="128">
        <v>114</v>
      </c>
      <c r="D159" s="129">
        <v>32.200000000000003</v>
      </c>
      <c r="E159" s="111">
        <f t="shared" si="2"/>
        <v>3670.8</v>
      </c>
      <c r="F159" s="60" t="s">
        <v>12</v>
      </c>
    </row>
    <row r="160" spans="2:6" ht="12.5">
      <c r="B160" s="109">
        <v>46233.677106481482</v>
      </c>
      <c r="C160" s="128">
        <v>123</v>
      </c>
      <c r="D160" s="129">
        <v>32.18</v>
      </c>
      <c r="E160" s="111">
        <f t="shared" si="2"/>
        <v>3958.14</v>
      </c>
      <c r="F160" s="60" t="s">
        <v>12</v>
      </c>
    </row>
    <row r="161" spans="2:6" ht="12.5">
      <c r="B161" s="109">
        <v>46233.678576388891</v>
      </c>
      <c r="C161" s="128">
        <v>195</v>
      </c>
      <c r="D161" s="129">
        <v>32.159999999999997</v>
      </c>
      <c r="E161" s="111">
        <f t="shared" si="2"/>
        <v>6271.1999999999989</v>
      </c>
      <c r="F161" s="60" t="s">
        <v>12</v>
      </c>
    </row>
    <row r="162" spans="2:6" ht="12.5">
      <c r="B162" s="109">
        <v>46233.679247685184</v>
      </c>
      <c r="C162" s="128">
        <v>110</v>
      </c>
      <c r="D162" s="129">
        <v>32.18</v>
      </c>
      <c r="E162" s="111">
        <f t="shared" si="2"/>
        <v>3539.8</v>
      </c>
      <c r="F162" s="60" t="s">
        <v>12</v>
      </c>
    </row>
    <row r="163" spans="2:6" ht="12.5">
      <c r="B163" s="109">
        <v>46233.680648148147</v>
      </c>
      <c r="C163" s="128">
        <v>117</v>
      </c>
      <c r="D163" s="129">
        <v>32.26</v>
      </c>
      <c r="E163" s="111">
        <f t="shared" si="2"/>
        <v>3774.4199999999996</v>
      </c>
      <c r="F163" s="60" t="s">
        <v>12</v>
      </c>
    </row>
    <row r="164" spans="2:6" ht="12.5">
      <c r="B164" s="109">
        <v>46233.680648148147</v>
      </c>
      <c r="C164" s="128">
        <v>302</v>
      </c>
      <c r="D164" s="129">
        <v>32.26</v>
      </c>
      <c r="E164" s="111">
        <f t="shared" si="2"/>
        <v>9742.5199999999986</v>
      </c>
      <c r="F164" s="60" t="s">
        <v>12</v>
      </c>
    </row>
    <row r="165" spans="2:6" ht="12.5">
      <c r="B165" s="109">
        <v>46233.684872685182</v>
      </c>
      <c r="C165" s="128">
        <v>223</v>
      </c>
      <c r="D165" s="129">
        <v>32.340000000000003</v>
      </c>
      <c r="E165" s="111">
        <f t="shared" si="2"/>
        <v>7211.8200000000006</v>
      </c>
      <c r="F165" s="60" t="s">
        <v>12</v>
      </c>
    </row>
    <row r="166" spans="2:6" ht="12.5">
      <c r="B166" s="109">
        <v>46233.688587962963</v>
      </c>
      <c r="C166" s="128">
        <v>233</v>
      </c>
      <c r="D166" s="129">
        <v>32.32</v>
      </c>
      <c r="E166" s="111">
        <f t="shared" si="2"/>
        <v>7530.56</v>
      </c>
      <c r="F166" s="60" t="s">
        <v>12</v>
      </c>
    </row>
    <row r="167" spans="2:6" ht="12.5">
      <c r="B167" s="109">
        <v>46233.688587962963</v>
      </c>
      <c r="C167" s="128">
        <v>364</v>
      </c>
      <c r="D167" s="129">
        <v>32.32</v>
      </c>
      <c r="E167" s="111">
        <f t="shared" si="2"/>
        <v>11764.48</v>
      </c>
      <c r="F167" s="60" t="s">
        <v>12</v>
      </c>
    </row>
    <row r="168" spans="2:6" ht="12.5">
      <c r="B168" s="109">
        <v>46233.692499999997</v>
      </c>
      <c r="C168" s="128">
        <v>117</v>
      </c>
      <c r="D168" s="129">
        <v>32.32</v>
      </c>
      <c r="E168" s="111">
        <f t="shared" si="2"/>
        <v>3781.44</v>
      </c>
      <c r="F168" s="60" t="s">
        <v>12</v>
      </c>
    </row>
    <row r="169" spans="2:6" ht="12.5">
      <c r="B169" s="109">
        <v>46233.692499999997</v>
      </c>
      <c r="C169" s="128">
        <v>160</v>
      </c>
      <c r="D169" s="129">
        <v>32.32</v>
      </c>
      <c r="E169" s="111">
        <f t="shared" si="2"/>
        <v>5171.2</v>
      </c>
      <c r="F169" s="60" t="s">
        <v>12</v>
      </c>
    </row>
    <row r="170" spans="2:6" ht="12.5">
      <c r="B170" s="109">
        <v>46233.693113425928</v>
      </c>
      <c r="C170" s="128">
        <v>267</v>
      </c>
      <c r="D170" s="129">
        <v>32.299999999999997</v>
      </c>
      <c r="E170" s="111">
        <f t="shared" si="2"/>
        <v>8624.0999999999985</v>
      </c>
      <c r="F170" s="60" t="s">
        <v>12</v>
      </c>
    </row>
    <row r="171" spans="2:6" ht="12.5">
      <c r="B171" s="109">
        <v>46233.697013888886</v>
      </c>
      <c r="C171" s="128">
        <v>425</v>
      </c>
      <c r="D171" s="129">
        <v>32.32</v>
      </c>
      <c r="E171" s="111">
        <f t="shared" si="2"/>
        <v>13736</v>
      </c>
      <c r="F171" s="60" t="s">
        <v>12</v>
      </c>
    </row>
    <row r="172" spans="2:6" ht="12.5">
      <c r="B172" s="109">
        <v>46233.699305555558</v>
      </c>
      <c r="C172" s="128">
        <v>297</v>
      </c>
      <c r="D172" s="129">
        <v>32.32</v>
      </c>
      <c r="E172" s="111">
        <f t="shared" si="2"/>
        <v>9599.0400000000009</v>
      </c>
      <c r="F172" s="60" t="s">
        <v>12</v>
      </c>
    </row>
    <row r="173" spans="2:6" ht="12.5">
      <c r="B173" s="109">
        <v>46233.700023148151</v>
      </c>
      <c r="C173" s="128">
        <v>131</v>
      </c>
      <c r="D173" s="129">
        <v>32.32</v>
      </c>
      <c r="E173" s="111">
        <f t="shared" si="2"/>
        <v>4233.92</v>
      </c>
      <c r="F173" s="60" t="s">
        <v>12</v>
      </c>
    </row>
    <row r="174" spans="2:6" ht="12.5">
      <c r="B174" s="109">
        <v>46233.709444444445</v>
      </c>
      <c r="C174" s="128">
        <v>46</v>
      </c>
      <c r="D174" s="129">
        <v>32.380000000000003</v>
      </c>
      <c r="E174" s="111">
        <f t="shared" si="2"/>
        <v>1489.48</v>
      </c>
      <c r="F174" s="60" t="s">
        <v>12</v>
      </c>
    </row>
    <row r="175" spans="2:6" ht="12.5">
      <c r="B175" s="109">
        <v>46233.71166666667</v>
      </c>
      <c r="C175" s="128">
        <v>193</v>
      </c>
      <c r="D175" s="129">
        <v>32.36</v>
      </c>
      <c r="E175" s="111">
        <f t="shared" si="2"/>
        <v>6245.48</v>
      </c>
      <c r="F175" s="60" t="s">
        <v>12</v>
      </c>
    </row>
    <row r="176" spans="2:6" ht="12.5">
      <c r="B176" s="109">
        <v>46233.71166666667</v>
      </c>
      <c r="C176" s="128">
        <v>74</v>
      </c>
      <c r="D176" s="129">
        <v>32.36</v>
      </c>
      <c r="E176" s="111">
        <f t="shared" si="2"/>
        <v>2394.64</v>
      </c>
      <c r="F176" s="60" t="s">
        <v>12</v>
      </c>
    </row>
    <row r="177" spans="2:6" ht="12.5">
      <c r="B177" s="109">
        <v>46233.71166666667</v>
      </c>
      <c r="C177" s="128">
        <v>63</v>
      </c>
      <c r="D177" s="129">
        <v>32.36</v>
      </c>
      <c r="E177" s="111">
        <f t="shared" si="2"/>
        <v>2038.68</v>
      </c>
      <c r="F177" s="60" t="s">
        <v>12</v>
      </c>
    </row>
    <row r="178" spans="2:6" ht="12.5">
      <c r="B178" s="109">
        <v>46233.713564814818</v>
      </c>
      <c r="C178" s="128">
        <v>1164</v>
      </c>
      <c r="D178" s="129">
        <v>32.340000000000003</v>
      </c>
      <c r="E178" s="111">
        <f t="shared" si="2"/>
        <v>37643.760000000002</v>
      </c>
      <c r="F178" s="60" t="s">
        <v>12</v>
      </c>
    </row>
    <row r="179" spans="2:6" ht="12.5">
      <c r="B179" s="109">
        <v>46233.714826388888</v>
      </c>
      <c r="C179" s="128">
        <v>287</v>
      </c>
      <c r="D179" s="129">
        <v>32.32</v>
      </c>
      <c r="E179" s="111">
        <f t="shared" si="2"/>
        <v>9275.84</v>
      </c>
      <c r="F179" s="60" t="s">
        <v>12</v>
      </c>
    </row>
    <row r="180" spans="2:6" ht="12.5">
      <c r="B180" s="109">
        <v>46233.714826388888</v>
      </c>
      <c r="C180" s="128">
        <v>88</v>
      </c>
      <c r="D180" s="129">
        <v>32.32</v>
      </c>
      <c r="E180" s="111">
        <f t="shared" si="2"/>
        <v>2844.16</v>
      </c>
      <c r="F180" s="60" t="s">
        <v>12</v>
      </c>
    </row>
    <row r="181" spans="2:6" ht="12.5">
      <c r="B181" s="109">
        <v>46233.715046296296</v>
      </c>
      <c r="C181" s="128">
        <v>1</v>
      </c>
      <c r="D181" s="129">
        <v>32.32</v>
      </c>
      <c r="E181" s="111">
        <f t="shared" ref="E181:E182" si="3">+C181*D181</f>
        <v>32.32</v>
      </c>
      <c r="F181" s="60" t="s">
        <v>12</v>
      </c>
    </row>
    <row r="182" spans="2:6" ht="12.5">
      <c r="B182" s="109">
        <v>46233.715555555558</v>
      </c>
      <c r="C182" s="128">
        <v>70</v>
      </c>
      <c r="D182" s="129">
        <v>32.32</v>
      </c>
      <c r="E182" s="111">
        <f t="shared" si="3"/>
        <v>2262.4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6" priority="1">
      <formula>$D15&gt;#REF!</formula>
    </cfRule>
  </conditionalFormatting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B28C-01CE-4799-B3B2-2861E780B8DB}">
  <dimension ref="B1:L323"/>
  <sheetViews>
    <sheetView workbookViewId="0">
      <selection activeCell="K35" sqref="K3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46232</v>
      </c>
      <c r="C15" s="58">
        <f>SUMIF(F21:F4979,F15,C21:C4979)</f>
        <v>28033</v>
      </c>
      <c r="D15" s="59">
        <f>E15/C15</f>
        <v>31.961922020475878</v>
      </c>
      <c r="E15" s="59">
        <f>SUMIF(F21:F4979,F15,E21:E4979)</f>
        <v>895988.56000000029</v>
      </c>
      <c r="F15" s="60" t="s">
        <v>12</v>
      </c>
    </row>
    <row r="16" spans="2:10">
      <c r="B16" s="26">
        <f>B15</f>
        <v>46232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0.38039351851851849</v>
      </c>
      <c r="C21" s="128">
        <v>845</v>
      </c>
      <c r="D21" s="129">
        <v>31.78</v>
      </c>
      <c r="E21" s="111">
        <f>+C21*D21</f>
        <v>26854.100000000002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0.38165509259259262</v>
      </c>
      <c r="C22" s="128">
        <v>215</v>
      </c>
      <c r="D22" s="129">
        <v>31.8</v>
      </c>
      <c r="E22" s="111">
        <f t="shared" ref="E22:E85" si="0">+C22*D22</f>
        <v>6837</v>
      </c>
      <c r="F22" s="60" t="s">
        <v>12</v>
      </c>
    </row>
    <row r="23" spans="2:12" ht="12.5">
      <c r="B23" s="127">
        <v>0.38364583333333335</v>
      </c>
      <c r="C23" s="128">
        <v>507</v>
      </c>
      <c r="D23" s="129">
        <v>31.88</v>
      </c>
      <c r="E23" s="111">
        <f t="shared" si="0"/>
        <v>16163.16</v>
      </c>
      <c r="F23" s="60" t="s">
        <v>12</v>
      </c>
    </row>
    <row r="24" spans="2:12" ht="12.5">
      <c r="B24" s="127">
        <v>0.3875925925925926</v>
      </c>
      <c r="C24" s="128">
        <v>556</v>
      </c>
      <c r="D24" s="129">
        <v>31.88</v>
      </c>
      <c r="E24" s="111">
        <f t="shared" si="0"/>
        <v>17725.28</v>
      </c>
      <c r="F24" s="60" t="s">
        <v>12</v>
      </c>
    </row>
    <row r="25" spans="2:12" ht="12.5">
      <c r="B25" s="127">
        <v>0.38995370370370369</v>
      </c>
      <c r="C25" s="128">
        <v>193</v>
      </c>
      <c r="D25" s="129">
        <v>31.84</v>
      </c>
      <c r="E25" s="111">
        <f t="shared" si="0"/>
        <v>6145.12</v>
      </c>
      <c r="F25" s="60" t="s">
        <v>12</v>
      </c>
    </row>
    <row r="26" spans="2:12" ht="12.5">
      <c r="B26" s="127">
        <v>0.39152777777777775</v>
      </c>
      <c r="C26" s="128">
        <v>194</v>
      </c>
      <c r="D26" s="129">
        <v>31.82</v>
      </c>
      <c r="E26" s="111">
        <f t="shared" si="0"/>
        <v>6173.08</v>
      </c>
      <c r="F26" s="60" t="s">
        <v>12</v>
      </c>
    </row>
    <row r="27" spans="2:12" ht="12.5">
      <c r="B27" s="127">
        <v>0.39450231481481479</v>
      </c>
      <c r="C27" s="128">
        <v>390</v>
      </c>
      <c r="D27" s="129">
        <v>31.8</v>
      </c>
      <c r="E27" s="111">
        <f t="shared" si="0"/>
        <v>12402</v>
      </c>
      <c r="F27" s="60" t="s">
        <v>12</v>
      </c>
    </row>
    <row r="28" spans="2:12" ht="12.5">
      <c r="B28" s="127">
        <v>0.39496527777777779</v>
      </c>
      <c r="C28" s="128">
        <v>195</v>
      </c>
      <c r="D28" s="129">
        <v>31.76</v>
      </c>
      <c r="E28" s="111">
        <f t="shared" si="0"/>
        <v>6193.2000000000007</v>
      </c>
      <c r="F28" s="60" t="s">
        <v>12</v>
      </c>
    </row>
    <row r="29" spans="2:12" ht="12.5">
      <c r="B29" s="127">
        <v>0.39703703703703702</v>
      </c>
      <c r="C29" s="128">
        <v>98</v>
      </c>
      <c r="D29" s="129">
        <v>31.72</v>
      </c>
      <c r="E29" s="111">
        <f t="shared" si="0"/>
        <v>3108.56</v>
      </c>
      <c r="F29" s="60" t="s">
        <v>12</v>
      </c>
    </row>
    <row r="30" spans="2:12" ht="12.5">
      <c r="B30" s="127">
        <v>0.40261574074074075</v>
      </c>
      <c r="C30" s="128">
        <v>650</v>
      </c>
      <c r="D30" s="129">
        <v>31.72</v>
      </c>
      <c r="E30" s="111">
        <f t="shared" si="0"/>
        <v>20618</v>
      </c>
      <c r="F30" s="60" t="s">
        <v>12</v>
      </c>
    </row>
    <row r="31" spans="2:12" ht="12.5">
      <c r="B31" s="127">
        <v>0.40591435185185187</v>
      </c>
      <c r="C31" s="128">
        <v>171</v>
      </c>
      <c r="D31" s="129">
        <v>31.74</v>
      </c>
      <c r="E31" s="111">
        <f t="shared" si="0"/>
        <v>5427.54</v>
      </c>
      <c r="F31" s="60" t="s">
        <v>12</v>
      </c>
    </row>
    <row r="32" spans="2:12" ht="12.5">
      <c r="B32" s="127">
        <v>0.4123148148148148</v>
      </c>
      <c r="C32" s="128">
        <v>5</v>
      </c>
      <c r="D32" s="129">
        <v>31.84</v>
      </c>
      <c r="E32" s="111">
        <f t="shared" si="0"/>
        <v>159.19999999999999</v>
      </c>
      <c r="F32" s="60" t="s">
        <v>12</v>
      </c>
    </row>
    <row r="33" spans="2:6" ht="12.5">
      <c r="B33" s="127">
        <v>0.4123148148148148</v>
      </c>
      <c r="C33" s="128">
        <v>109</v>
      </c>
      <c r="D33" s="129">
        <v>31.84</v>
      </c>
      <c r="E33" s="111">
        <f t="shared" si="0"/>
        <v>3470.56</v>
      </c>
      <c r="F33" s="60" t="s">
        <v>12</v>
      </c>
    </row>
    <row r="34" spans="2:6" ht="12.5">
      <c r="B34" s="127">
        <v>0.4123148148148148</v>
      </c>
      <c r="C34" s="128">
        <v>34</v>
      </c>
      <c r="D34" s="129">
        <v>31.84</v>
      </c>
      <c r="E34" s="111">
        <f t="shared" si="0"/>
        <v>1082.56</v>
      </c>
      <c r="F34" s="60" t="s">
        <v>12</v>
      </c>
    </row>
    <row r="35" spans="2:6" ht="12.5">
      <c r="B35" s="127">
        <v>0.41405092592592591</v>
      </c>
      <c r="C35" s="128">
        <v>645</v>
      </c>
      <c r="D35" s="129">
        <v>31.8</v>
      </c>
      <c r="E35" s="111">
        <f t="shared" si="0"/>
        <v>20511</v>
      </c>
      <c r="F35" s="60" t="s">
        <v>12</v>
      </c>
    </row>
    <row r="36" spans="2:6" ht="12.5">
      <c r="B36" s="127">
        <v>0.42508101851851854</v>
      </c>
      <c r="C36" s="128">
        <v>1025</v>
      </c>
      <c r="D36" s="129">
        <v>31.9</v>
      </c>
      <c r="E36" s="111">
        <f t="shared" si="0"/>
        <v>32697.5</v>
      </c>
      <c r="F36" s="60" t="s">
        <v>12</v>
      </c>
    </row>
    <row r="37" spans="2:6" ht="12.5">
      <c r="B37" s="127">
        <v>0.42616898148148147</v>
      </c>
      <c r="C37" s="128">
        <v>171</v>
      </c>
      <c r="D37" s="129">
        <v>31.86</v>
      </c>
      <c r="E37" s="111">
        <f t="shared" si="0"/>
        <v>5448.0599999999995</v>
      </c>
      <c r="F37" s="60" t="s">
        <v>12</v>
      </c>
    </row>
    <row r="38" spans="2:6" ht="12.5">
      <c r="B38" s="127">
        <v>0.42851851851851852</v>
      </c>
      <c r="C38" s="128">
        <v>194</v>
      </c>
      <c r="D38" s="129">
        <v>31.84</v>
      </c>
      <c r="E38" s="111">
        <f t="shared" si="0"/>
        <v>6176.96</v>
      </c>
      <c r="F38" s="60" t="s">
        <v>12</v>
      </c>
    </row>
    <row r="39" spans="2:6" ht="12.5">
      <c r="B39" s="127">
        <v>0.42982638888888891</v>
      </c>
      <c r="C39" s="128">
        <v>96</v>
      </c>
      <c r="D39" s="129">
        <v>31.8</v>
      </c>
      <c r="E39" s="111">
        <f t="shared" si="0"/>
        <v>3052.8</v>
      </c>
      <c r="F39" s="60" t="s">
        <v>12</v>
      </c>
    </row>
    <row r="40" spans="2:6" ht="12.5">
      <c r="B40" s="127">
        <v>0.43313657407407408</v>
      </c>
      <c r="C40" s="128">
        <v>170</v>
      </c>
      <c r="D40" s="129">
        <v>31.8</v>
      </c>
      <c r="E40" s="111">
        <f t="shared" si="0"/>
        <v>5406</v>
      </c>
      <c r="F40" s="60" t="s">
        <v>12</v>
      </c>
    </row>
    <row r="41" spans="2:6" ht="12.5">
      <c r="B41" s="127">
        <v>0.4418287037037037</v>
      </c>
      <c r="C41" s="128">
        <v>343</v>
      </c>
      <c r="D41" s="129">
        <v>31.92</v>
      </c>
      <c r="E41" s="111">
        <f t="shared" si="0"/>
        <v>10948.560000000001</v>
      </c>
      <c r="F41" s="60" t="s">
        <v>12</v>
      </c>
    </row>
    <row r="42" spans="2:6" ht="12.5">
      <c r="B42" s="127">
        <v>0.4418287037037037</v>
      </c>
      <c r="C42" s="128">
        <v>381</v>
      </c>
      <c r="D42" s="129">
        <v>31.92</v>
      </c>
      <c r="E42" s="111">
        <f t="shared" si="0"/>
        <v>12161.52</v>
      </c>
      <c r="F42" s="60" t="s">
        <v>12</v>
      </c>
    </row>
    <row r="43" spans="2:6" ht="12.5">
      <c r="B43" s="127">
        <v>0.44359953703703703</v>
      </c>
      <c r="C43" s="128">
        <v>169</v>
      </c>
      <c r="D43" s="129">
        <v>31.9</v>
      </c>
      <c r="E43" s="111">
        <f t="shared" si="0"/>
        <v>5391.0999999999995</v>
      </c>
      <c r="F43" s="60" t="s">
        <v>12</v>
      </c>
    </row>
    <row r="44" spans="2:6" ht="12.5">
      <c r="B44" s="127">
        <v>0.44730324074074074</v>
      </c>
      <c r="C44" s="128">
        <v>231</v>
      </c>
      <c r="D44" s="129">
        <v>31.9</v>
      </c>
      <c r="E44" s="111">
        <f t="shared" si="0"/>
        <v>7368.9</v>
      </c>
      <c r="F44" s="60" t="s">
        <v>12</v>
      </c>
    </row>
    <row r="45" spans="2:6" ht="12.5">
      <c r="B45" s="127">
        <v>0.44912037037037039</v>
      </c>
      <c r="C45" s="128">
        <v>81</v>
      </c>
      <c r="D45" s="129">
        <v>31.88</v>
      </c>
      <c r="E45" s="111">
        <f t="shared" si="0"/>
        <v>2582.2799999999997</v>
      </c>
      <c r="F45" s="60" t="s">
        <v>12</v>
      </c>
    </row>
    <row r="46" spans="2:6" ht="12.5">
      <c r="B46" s="127">
        <v>0.44912037037037039</v>
      </c>
      <c r="C46" s="128">
        <v>25</v>
      </c>
      <c r="D46" s="129">
        <v>31.88</v>
      </c>
      <c r="E46" s="111">
        <f t="shared" si="0"/>
        <v>797</v>
      </c>
      <c r="F46" s="60" t="s">
        <v>12</v>
      </c>
    </row>
    <row r="47" spans="2:6" ht="12.5">
      <c r="B47" s="127">
        <v>0.45421296296296299</v>
      </c>
      <c r="C47" s="128">
        <v>239</v>
      </c>
      <c r="D47" s="129">
        <v>31.94</v>
      </c>
      <c r="E47" s="111">
        <f t="shared" si="0"/>
        <v>7633.66</v>
      </c>
      <c r="F47" s="60" t="s">
        <v>12</v>
      </c>
    </row>
    <row r="48" spans="2:6" ht="12.5">
      <c r="B48" s="127">
        <v>0.45438657407407407</v>
      </c>
      <c r="C48" s="128">
        <v>223</v>
      </c>
      <c r="D48" s="129">
        <v>31.92</v>
      </c>
      <c r="E48" s="111">
        <f t="shared" si="0"/>
        <v>7118.1600000000008</v>
      </c>
      <c r="F48" s="60" t="s">
        <v>12</v>
      </c>
    </row>
    <row r="49" spans="2:6" ht="12.5">
      <c r="B49" s="127">
        <v>0.45799768518518519</v>
      </c>
      <c r="C49" s="128">
        <v>102</v>
      </c>
      <c r="D49" s="129">
        <v>31.88</v>
      </c>
      <c r="E49" s="111">
        <f t="shared" si="0"/>
        <v>3251.7599999999998</v>
      </c>
      <c r="F49" s="60" t="s">
        <v>12</v>
      </c>
    </row>
    <row r="50" spans="2:6" ht="12.5">
      <c r="B50" s="127">
        <v>0.46</v>
      </c>
      <c r="C50" s="128">
        <v>231</v>
      </c>
      <c r="D50" s="129">
        <v>31.88</v>
      </c>
      <c r="E50" s="111">
        <f t="shared" si="0"/>
        <v>7364.28</v>
      </c>
      <c r="F50" s="60" t="s">
        <v>12</v>
      </c>
    </row>
    <row r="51" spans="2:6" ht="12.5">
      <c r="B51" s="127">
        <v>0.46329861111111109</v>
      </c>
      <c r="C51" s="128">
        <v>119</v>
      </c>
      <c r="D51" s="129">
        <v>31.9</v>
      </c>
      <c r="E51" s="111">
        <f t="shared" si="0"/>
        <v>3796.1</v>
      </c>
      <c r="F51" s="60" t="s">
        <v>12</v>
      </c>
    </row>
    <row r="52" spans="2:6" ht="12.5">
      <c r="B52" s="127">
        <v>0.46587962962962964</v>
      </c>
      <c r="C52" s="128">
        <v>210</v>
      </c>
      <c r="D52" s="129">
        <v>31.88</v>
      </c>
      <c r="E52" s="111">
        <f t="shared" si="0"/>
        <v>6694.8</v>
      </c>
      <c r="F52" s="60" t="s">
        <v>12</v>
      </c>
    </row>
    <row r="53" spans="2:6" ht="12.5">
      <c r="B53" s="127">
        <v>0.47181712962962963</v>
      </c>
      <c r="C53" s="128">
        <v>235</v>
      </c>
      <c r="D53" s="129">
        <v>31.88</v>
      </c>
      <c r="E53" s="111">
        <f t="shared" si="0"/>
        <v>7491.8</v>
      </c>
      <c r="F53" s="60" t="s">
        <v>12</v>
      </c>
    </row>
    <row r="54" spans="2:6" ht="12.5">
      <c r="B54" s="127">
        <v>0.47181712962962963</v>
      </c>
      <c r="C54" s="128">
        <v>165</v>
      </c>
      <c r="D54" s="129">
        <v>31.88</v>
      </c>
      <c r="E54" s="111">
        <f t="shared" si="0"/>
        <v>5260.2</v>
      </c>
      <c r="F54" s="60" t="s">
        <v>12</v>
      </c>
    </row>
    <row r="55" spans="2:6" ht="12.5">
      <c r="B55" s="127">
        <v>0.4725347222222222</v>
      </c>
      <c r="C55" s="128">
        <v>154</v>
      </c>
      <c r="D55" s="129">
        <v>31.86</v>
      </c>
      <c r="E55" s="111">
        <f t="shared" si="0"/>
        <v>4906.4399999999996</v>
      </c>
      <c r="F55" s="60" t="s">
        <v>12</v>
      </c>
    </row>
    <row r="56" spans="2:6" ht="12.5">
      <c r="B56" s="127">
        <v>0.47458333333333336</v>
      </c>
      <c r="C56" s="128">
        <v>106</v>
      </c>
      <c r="D56" s="129">
        <v>31.84</v>
      </c>
      <c r="E56" s="111">
        <f t="shared" si="0"/>
        <v>3375.04</v>
      </c>
      <c r="F56" s="60" t="s">
        <v>12</v>
      </c>
    </row>
    <row r="57" spans="2:6" ht="12.5">
      <c r="B57" s="127">
        <v>0.47815972222222225</v>
      </c>
      <c r="C57" s="128">
        <v>103</v>
      </c>
      <c r="D57" s="129">
        <v>31.86</v>
      </c>
      <c r="E57" s="111">
        <f t="shared" si="0"/>
        <v>3281.58</v>
      </c>
      <c r="F57" s="60" t="s">
        <v>12</v>
      </c>
    </row>
    <row r="58" spans="2:6" ht="12.5">
      <c r="B58" s="127">
        <v>0.48846064814814816</v>
      </c>
      <c r="C58" s="128">
        <v>120</v>
      </c>
      <c r="D58" s="129">
        <v>31.98</v>
      </c>
      <c r="E58" s="111">
        <f t="shared" si="0"/>
        <v>3837.6</v>
      </c>
      <c r="F58" s="60" t="s">
        <v>12</v>
      </c>
    </row>
    <row r="59" spans="2:6" ht="12.5">
      <c r="B59" s="127">
        <v>0.49052083333333335</v>
      </c>
      <c r="C59" s="128">
        <v>468</v>
      </c>
      <c r="D59" s="129">
        <v>31.96</v>
      </c>
      <c r="E59" s="111">
        <f t="shared" si="0"/>
        <v>14957.28</v>
      </c>
      <c r="F59" s="60" t="s">
        <v>12</v>
      </c>
    </row>
    <row r="60" spans="2:6" ht="12.5">
      <c r="B60" s="127">
        <v>0.49092592592592593</v>
      </c>
      <c r="C60" s="128">
        <v>55</v>
      </c>
      <c r="D60" s="129">
        <v>31.94</v>
      </c>
      <c r="E60" s="111">
        <f t="shared" si="0"/>
        <v>1756.7</v>
      </c>
      <c r="F60" s="60" t="s">
        <v>12</v>
      </c>
    </row>
    <row r="61" spans="2:6" ht="12.5">
      <c r="B61" s="127">
        <v>0.4909722222222222</v>
      </c>
      <c r="C61" s="128">
        <v>71</v>
      </c>
      <c r="D61" s="129">
        <v>31.94</v>
      </c>
      <c r="E61" s="111">
        <f t="shared" si="0"/>
        <v>2267.7400000000002</v>
      </c>
      <c r="F61" s="60" t="s">
        <v>12</v>
      </c>
    </row>
    <row r="62" spans="2:6" ht="12.5">
      <c r="B62" s="127">
        <v>0.49484953703703705</v>
      </c>
      <c r="C62" s="128">
        <v>97</v>
      </c>
      <c r="D62" s="129">
        <v>31.9</v>
      </c>
      <c r="E62" s="111">
        <f t="shared" si="0"/>
        <v>3094.2999999999997</v>
      </c>
      <c r="F62" s="60" t="s">
        <v>12</v>
      </c>
    </row>
    <row r="63" spans="2:6" ht="12.5">
      <c r="B63" s="127">
        <v>0.49484953703703705</v>
      </c>
      <c r="C63" s="128">
        <v>171</v>
      </c>
      <c r="D63" s="129">
        <v>31.9</v>
      </c>
      <c r="E63" s="111">
        <f t="shared" si="0"/>
        <v>5454.9</v>
      </c>
      <c r="F63" s="60" t="s">
        <v>12</v>
      </c>
    </row>
    <row r="64" spans="2:6" ht="12.5">
      <c r="B64" s="127">
        <v>0.49884259259259262</v>
      </c>
      <c r="C64" s="128">
        <v>97</v>
      </c>
      <c r="D64" s="129">
        <v>31.88</v>
      </c>
      <c r="E64" s="111">
        <f t="shared" si="0"/>
        <v>3092.36</v>
      </c>
      <c r="F64" s="60" t="s">
        <v>12</v>
      </c>
    </row>
    <row r="65" spans="2:6" ht="12.5">
      <c r="B65" s="127">
        <v>0.49884259259259262</v>
      </c>
      <c r="C65" s="128">
        <v>95</v>
      </c>
      <c r="D65" s="129">
        <v>31.88</v>
      </c>
      <c r="E65" s="111">
        <f t="shared" si="0"/>
        <v>3028.6</v>
      </c>
      <c r="F65" s="60" t="s">
        <v>12</v>
      </c>
    </row>
    <row r="66" spans="2:6" ht="12.5">
      <c r="B66" s="127">
        <v>0.5065277777777778</v>
      </c>
      <c r="C66" s="128">
        <v>374</v>
      </c>
      <c r="D66" s="129">
        <v>31.92</v>
      </c>
      <c r="E66" s="111">
        <f t="shared" si="0"/>
        <v>11938.08</v>
      </c>
      <c r="F66" s="60" t="s">
        <v>12</v>
      </c>
    </row>
    <row r="67" spans="2:6" ht="12.5">
      <c r="B67" s="127">
        <v>0.51065972222222222</v>
      </c>
      <c r="C67" s="128">
        <v>204</v>
      </c>
      <c r="D67" s="129">
        <v>31.94</v>
      </c>
      <c r="E67" s="111">
        <f t="shared" si="0"/>
        <v>6515.76</v>
      </c>
      <c r="F67" s="60" t="s">
        <v>12</v>
      </c>
    </row>
    <row r="68" spans="2:6" ht="12.5">
      <c r="B68" s="127">
        <v>0.51065972222222222</v>
      </c>
      <c r="C68" s="128">
        <v>31</v>
      </c>
      <c r="D68" s="129">
        <v>31.94</v>
      </c>
      <c r="E68" s="111">
        <f t="shared" si="0"/>
        <v>990.14</v>
      </c>
      <c r="F68" s="60" t="s">
        <v>12</v>
      </c>
    </row>
    <row r="69" spans="2:6" ht="12.5">
      <c r="B69" s="127">
        <v>0.51756944444444442</v>
      </c>
      <c r="C69" s="128">
        <v>229</v>
      </c>
      <c r="D69" s="129">
        <v>31.92</v>
      </c>
      <c r="E69" s="111">
        <f t="shared" si="0"/>
        <v>7309.68</v>
      </c>
      <c r="F69" s="60" t="s">
        <v>12</v>
      </c>
    </row>
    <row r="70" spans="2:6" ht="12.5">
      <c r="B70" s="127">
        <v>0.52041666666666664</v>
      </c>
      <c r="C70" s="128">
        <v>122</v>
      </c>
      <c r="D70" s="129">
        <v>31.94</v>
      </c>
      <c r="E70" s="111">
        <f t="shared" si="0"/>
        <v>3896.6800000000003</v>
      </c>
      <c r="F70" s="60" t="s">
        <v>12</v>
      </c>
    </row>
    <row r="71" spans="2:6" ht="12.5">
      <c r="B71" s="127">
        <v>0.52393518518518523</v>
      </c>
      <c r="C71" s="128">
        <v>223</v>
      </c>
      <c r="D71" s="129">
        <v>31.92</v>
      </c>
      <c r="E71" s="111">
        <f t="shared" si="0"/>
        <v>7118.1600000000008</v>
      </c>
      <c r="F71" s="60" t="s">
        <v>12</v>
      </c>
    </row>
    <row r="72" spans="2:6" ht="12.5">
      <c r="B72" s="127">
        <v>0.52393518518518523</v>
      </c>
      <c r="C72" s="128">
        <v>146</v>
      </c>
      <c r="D72" s="129">
        <v>31.92</v>
      </c>
      <c r="E72" s="111">
        <f t="shared" si="0"/>
        <v>4660.3200000000006</v>
      </c>
      <c r="F72" s="60" t="s">
        <v>12</v>
      </c>
    </row>
    <row r="73" spans="2:6" ht="12.5">
      <c r="B73" s="127">
        <v>0.52803240740740742</v>
      </c>
      <c r="C73" s="128">
        <v>175</v>
      </c>
      <c r="D73" s="129">
        <v>31.96</v>
      </c>
      <c r="E73" s="111">
        <f t="shared" si="0"/>
        <v>5593</v>
      </c>
      <c r="F73" s="60" t="s">
        <v>12</v>
      </c>
    </row>
    <row r="74" spans="2:6" ht="12.5">
      <c r="B74" s="127">
        <v>0.53408564814814818</v>
      </c>
      <c r="C74" s="128">
        <v>183</v>
      </c>
      <c r="D74" s="129">
        <v>31.98</v>
      </c>
      <c r="E74" s="111">
        <f t="shared" si="0"/>
        <v>5852.34</v>
      </c>
      <c r="F74" s="60" t="s">
        <v>12</v>
      </c>
    </row>
    <row r="75" spans="2:6" ht="12.5">
      <c r="B75" s="127">
        <v>0.53997685185185185</v>
      </c>
      <c r="C75" s="128">
        <v>150</v>
      </c>
      <c r="D75" s="129">
        <v>32</v>
      </c>
      <c r="E75" s="111">
        <f t="shared" si="0"/>
        <v>4800</v>
      </c>
      <c r="F75" s="60" t="s">
        <v>12</v>
      </c>
    </row>
    <row r="76" spans="2:6" ht="12.5">
      <c r="B76" s="127">
        <v>0.54259259259259263</v>
      </c>
      <c r="C76" s="128">
        <v>107</v>
      </c>
      <c r="D76" s="129">
        <v>31.98</v>
      </c>
      <c r="E76" s="111">
        <f t="shared" si="0"/>
        <v>3421.86</v>
      </c>
      <c r="F76" s="60" t="s">
        <v>12</v>
      </c>
    </row>
    <row r="77" spans="2:6" ht="12.5">
      <c r="B77" s="127">
        <v>0.54259259259259263</v>
      </c>
      <c r="C77" s="128">
        <v>111</v>
      </c>
      <c r="D77" s="129">
        <v>31.98</v>
      </c>
      <c r="E77" s="111">
        <f t="shared" si="0"/>
        <v>3549.78</v>
      </c>
      <c r="F77" s="60" t="s">
        <v>12</v>
      </c>
    </row>
    <row r="78" spans="2:6" ht="12.5">
      <c r="B78" s="127">
        <v>0.55364583333333328</v>
      </c>
      <c r="C78" s="128">
        <v>192</v>
      </c>
      <c r="D78" s="129">
        <v>32.020000000000003</v>
      </c>
      <c r="E78" s="111">
        <f t="shared" si="0"/>
        <v>6147.84</v>
      </c>
      <c r="F78" s="60" t="s">
        <v>12</v>
      </c>
    </row>
    <row r="79" spans="2:6" ht="12.5">
      <c r="B79" s="127">
        <v>0.55921296296296297</v>
      </c>
      <c r="C79" s="128">
        <v>256</v>
      </c>
      <c r="D79" s="129">
        <v>32</v>
      </c>
      <c r="E79" s="111">
        <f t="shared" si="0"/>
        <v>8192</v>
      </c>
      <c r="F79" s="60" t="s">
        <v>12</v>
      </c>
    </row>
    <row r="80" spans="2:6" ht="12.5">
      <c r="B80" s="127">
        <v>0.56146990740740743</v>
      </c>
      <c r="C80" s="128">
        <v>289</v>
      </c>
      <c r="D80" s="129">
        <v>31.98</v>
      </c>
      <c r="E80" s="111">
        <f t="shared" si="0"/>
        <v>9242.2199999999993</v>
      </c>
      <c r="F80" s="60" t="s">
        <v>12</v>
      </c>
    </row>
    <row r="81" spans="2:6" ht="12.5">
      <c r="B81" s="127">
        <v>0.56594907407407402</v>
      </c>
      <c r="C81" s="128">
        <v>191</v>
      </c>
      <c r="D81" s="129">
        <v>31.98</v>
      </c>
      <c r="E81" s="111">
        <f t="shared" si="0"/>
        <v>6108.18</v>
      </c>
      <c r="F81" s="60" t="s">
        <v>12</v>
      </c>
    </row>
    <row r="82" spans="2:6" ht="12.5">
      <c r="B82" s="127">
        <v>0.56879629629629624</v>
      </c>
      <c r="C82" s="128">
        <v>180</v>
      </c>
      <c r="D82" s="129">
        <v>31.98</v>
      </c>
      <c r="E82" s="111">
        <f t="shared" si="0"/>
        <v>5756.4</v>
      </c>
      <c r="F82" s="60" t="s">
        <v>12</v>
      </c>
    </row>
    <row r="83" spans="2:6" ht="12.5">
      <c r="B83" s="127">
        <v>0.57145833333333329</v>
      </c>
      <c r="C83" s="128">
        <v>115</v>
      </c>
      <c r="D83" s="129">
        <v>31.96</v>
      </c>
      <c r="E83" s="111">
        <f t="shared" si="0"/>
        <v>3675.4</v>
      </c>
      <c r="F83" s="60" t="s">
        <v>12</v>
      </c>
    </row>
    <row r="84" spans="2:6" ht="12.5">
      <c r="B84" s="127">
        <v>0.57400462962962961</v>
      </c>
      <c r="C84" s="128">
        <v>146</v>
      </c>
      <c r="D84" s="129">
        <v>32</v>
      </c>
      <c r="E84" s="111">
        <f t="shared" si="0"/>
        <v>4672</v>
      </c>
      <c r="F84" s="60" t="s">
        <v>12</v>
      </c>
    </row>
    <row r="85" spans="2:6" ht="12.5">
      <c r="B85" s="127">
        <v>0.57651620370370371</v>
      </c>
      <c r="C85" s="128">
        <v>110</v>
      </c>
      <c r="D85" s="129">
        <v>32</v>
      </c>
      <c r="E85" s="111">
        <f t="shared" si="0"/>
        <v>3520</v>
      </c>
      <c r="F85" s="60" t="s">
        <v>12</v>
      </c>
    </row>
    <row r="86" spans="2:6" ht="12.5">
      <c r="B86" s="127">
        <v>0.57983796296296297</v>
      </c>
      <c r="C86" s="128">
        <v>103</v>
      </c>
      <c r="D86" s="129">
        <v>31.96</v>
      </c>
      <c r="E86" s="111">
        <f t="shared" ref="E86:E147" si="1">+C86*D86</f>
        <v>3291.88</v>
      </c>
      <c r="F86" s="60" t="s">
        <v>12</v>
      </c>
    </row>
    <row r="87" spans="2:6" ht="12.5">
      <c r="B87" s="127">
        <v>0.57983796296296297</v>
      </c>
      <c r="C87" s="128">
        <v>127</v>
      </c>
      <c r="D87" s="129">
        <v>31.96</v>
      </c>
      <c r="E87" s="111">
        <f t="shared" si="1"/>
        <v>4058.92</v>
      </c>
      <c r="F87" s="60" t="s">
        <v>12</v>
      </c>
    </row>
    <row r="88" spans="2:6" ht="12.5">
      <c r="B88" s="127">
        <v>0.59031250000000002</v>
      </c>
      <c r="C88" s="128">
        <v>212</v>
      </c>
      <c r="D88" s="129">
        <v>32</v>
      </c>
      <c r="E88" s="111">
        <f t="shared" si="1"/>
        <v>6784</v>
      </c>
      <c r="F88" s="60" t="s">
        <v>12</v>
      </c>
    </row>
    <row r="89" spans="2:6" ht="12.5">
      <c r="B89" s="127">
        <v>0.59031250000000002</v>
      </c>
      <c r="C89" s="128">
        <v>205</v>
      </c>
      <c r="D89" s="129">
        <v>32</v>
      </c>
      <c r="E89" s="111">
        <f t="shared" si="1"/>
        <v>6560</v>
      </c>
      <c r="F89" s="60" t="s">
        <v>12</v>
      </c>
    </row>
    <row r="90" spans="2:6" ht="12.5">
      <c r="B90" s="127">
        <v>0.59259259259259256</v>
      </c>
      <c r="C90" s="128">
        <v>99</v>
      </c>
      <c r="D90" s="129">
        <v>31.98</v>
      </c>
      <c r="E90" s="111">
        <f t="shared" si="1"/>
        <v>3166.02</v>
      </c>
      <c r="F90" s="60" t="s">
        <v>12</v>
      </c>
    </row>
    <row r="91" spans="2:6" ht="12.5">
      <c r="B91" s="127">
        <v>0.59868055555555555</v>
      </c>
      <c r="C91" s="128">
        <v>222</v>
      </c>
      <c r="D91" s="129">
        <v>32.04</v>
      </c>
      <c r="E91" s="111">
        <f t="shared" si="1"/>
        <v>7112.88</v>
      </c>
      <c r="F91" s="60" t="s">
        <v>12</v>
      </c>
    </row>
    <row r="92" spans="2:6" ht="12.5">
      <c r="B92" s="127">
        <v>0.59946759259259264</v>
      </c>
      <c r="C92" s="128">
        <v>108</v>
      </c>
      <c r="D92" s="129">
        <v>32.06</v>
      </c>
      <c r="E92" s="111">
        <f t="shared" si="1"/>
        <v>3462.4800000000005</v>
      </c>
      <c r="F92" s="60" t="s">
        <v>12</v>
      </c>
    </row>
    <row r="93" spans="2:6" ht="12.5">
      <c r="B93" s="127">
        <v>0.60234953703703709</v>
      </c>
      <c r="C93" s="128">
        <v>136</v>
      </c>
      <c r="D93" s="129">
        <v>32.04</v>
      </c>
      <c r="E93" s="111">
        <f t="shared" si="1"/>
        <v>4357.4399999999996</v>
      </c>
      <c r="F93" s="60" t="s">
        <v>12</v>
      </c>
    </row>
    <row r="94" spans="2:6" ht="12.5">
      <c r="B94" s="127">
        <v>0.60435185185185181</v>
      </c>
      <c r="C94" s="128">
        <v>221</v>
      </c>
      <c r="D94" s="129">
        <v>32.08</v>
      </c>
      <c r="E94" s="111">
        <f t="shared" si="1"/>
        <v>7089.6799999999994</v>
      </c>
      <c r="F94" s="60" t="s">
        <v>12</v>
      </c>
    </row>
    <row r="95" spans="2:6" ht="12.5">
      <c r="B95" s="127">
        <v>0.60530092592592588</v>
      </c>
      <c r="C95" s="128">
        <v>99</v>
      </c>
      <c r="D95" s="129">
        <v>32.06</v>
      </c>
      <c r="E95" s="111">
        <f t="shared" si="1"/>
        <v>3173.94</v>
      </c>
      <c r="F95" s="60" t="s">
        <v>12</v>
      </c>
    </row>
    <row r="96" spans="2:6" ht="12.5">
      <c r="B96" s="127">
        <v>0.60888888888888892</v>
      </c>
      <c r="C96" s="128">
        <v>94</v>
      </c>
      <c r="D96" s="129">
        <v>32.020000000000003</v>
      </c>
      <c r="E96" s="111">
        <f t="shared" si="1"/>
        <v>3009.88</v>
      </c>
      <c r="F96" s="60" t="s">
        <v>12</v>
      </c>
    </row>
    <row r="97" spans="2:6" ht="12.5">
      <c r="B97" s="127">
        <v>0.609837962962963</v>
      </c>
      <c r="C97" s="128">
        <v>159</v>
      </c>
      <c r="D97" s="129">
        <v>31.98</v>
      </c>
      <c r="E97" s="111">
        <f t="shared" si="1"/>
        <v>5084.82</v>
      </c>
      <c r="F97" s="60" t="s">
        <v>12</v>
      </c>
    </row>
    <row r="98" spans="2:6" ht="12.5">
      <c r="B98" s="127">
        <v>0.62413194444444442</v>
      </c>
      <c r="C98" s="128">
        <v>945</v>
      </c>
      <c r="D98" s="129">
        <v>32.119999999999997</v>
      </c>
      <c r="E98" s="111">
        <f t="shared" si="1"/>
        <v>30353.399999999998</v>
      </c>
      <c r="F98" s="60" t="s">
        <v>12</v>
      </c>
    </row>
    <row r="99" spans="2:6" ht="12.5">
      <c r="B99" s="127">
        <v>0.62592592592592589</v>
      </c>
      <c r="C99" s="128">
        <v>171</v>
      </c>
      <c r="D99" s="129">
        <v>32.1</v>
      </c>
      <c r="E99" s="111">
        <f t="shared" si="1"/>
        <v>5489.1</v>
      </c>
      <c r="F99" s="60" t="s">
        <v>12</v>
      </c>
    </row>
    <row r="100" spans="2:6" ht="12.5">
      <c r="B100" s="127">
        <v>0.63850694444444445</v>
      </c>
      <c r="C100" s="128">
        <v>740</v>
      </c>
      <c r="D100" s="129">
        <v>32.159999999999997</v>
      </c>
      <c r="E100" s="111">
        <f t="shared" si="1"/>
        <v>23798.399999999998</v>
      </c>
      <c r="F100" s="60" t="s">
        <v>12</v>
      </c>
    </row>
    <row r="101" spans="2:6" ht="12.5">
      <c r="B101" s="127">
        <v>0.64651620370370366</v>
      </c>
      <c r="C101" s="128">
        <v>464</v>
      </c>
      <c r="D101" s="129">
        <v>32.18</v>
      </c>
      <c r="E101" s="111">
        <f t="shared" si="1"/>
        <v>14931.52</v>
      </c>
      <c r="F101" s="60" t="s">
        <v>12</v>
      </c>
    </row>
    <row r="102" spans="2:6" ht="12.5">
      <c r="B102" s="127">
        <v>0.64651620370370366</v>
      </c>
      <c r="C102" s="128">
        <v>268</v>
      </c>
      <c r="D102" s="129">
        <v>32.18</v>
      </c>
      <c r="E102" s="111">
        <f t="shared" si="1"/>
        <v>8624.24</v>
      </c>
      <c r="F102" s="60" t="s">
        <v>12</v>
      </c>
    </row>
    <row r="103" spans="2:6" ht="12.5">
      <c r="B103" s="127">
        <v>0.64815972222222218</v>
      </c>
      <c r="C103" s="128">
        <v>485</v>
      </c>
      <c r="D103" s="129">
        <v>32.200000000000003</v>
      </c>
      <c r="E103" s="111">
        <f t="shared" si="1"/>
        <v>15617.000000000002</v>
      </c>
      <c r="F103" s="60" t="s">
        <v>12</v>
      </c>
    </row>
    <row r="104" spans="2:6" ht="12.5">
      <c r="B104" s="127">
        <v>0.6498842592592593</v>
      </c>
      <c r="C104" s="128">
        <v>374</v>
      </c>
      <c r="D104" s="129">
        <v>32.200000000000003</v>
      </c>
      <c r="E104" s="111">
        <f t="shared" si="1"/>
        <v>12042.800000000001</v>
      </c>
      <c r="F104" s="60" t="s">
        <v>12</v>
      </c>
    </row>
    <row r="105" spans="2:6" ht="12.5">
      <c r="B105" s="127">
        <v>0.65021990740740743</v>
      </c>
      <c r="C105" s="128">
        <v>390</v>
      </c>
      <c r="D105" s="129">
        <v>32.18</v>
      </c>
      <c r="E105" s="111">
        <f t="shared" si="1"/>
        <v>12550.2</v>
      </c>
      <c r="F105" s="60" t="s">
        <v>12</v>
      </c>
    </row>
    <row r="106" spans="2:6" ht="12.5">
      <c r="B106" s="127">
        <v>0.65170138888888884</v>
      </c>
      <c r="C106" s="128">
        <v>106</v>
      </c>
      <c r="D106" s="129">
        <v>32.119999999999997</v>
      </c>
      <c r="E106" s="111">
        <f t="shared" si="1"/>
        <v>3404.72</v>
      </c>
      <c r="F106" s="60" t="s">
        <v>12</v>
      </c>
    </row>
    <row r="107" spans="2:6" ht="12.5">
      <c r="B107" s="127">
        <v>0.65287037037037032</v>
      </c>
      <c r="C107" s="128">
        <v>170</v>
      </c>
      <c r="D107" s="129">
        <v>32.1</v>
      </c>
      <c r="E107" s="111">
        <f t="shared" si="1"/>
        <v>5457</v>
      </c>
      <c r="F107" s="60" t="s">
        <v>12</v>
      </c>
    </row>
    <row r="108" spans="2:6" ht="12.5">
      <c r="B108" s="127">
        <v>0.65394675925925927</v>
      </c>
      <c r="C108" s="128">
        <v>100</v>
      </c>
      <c r="D108" s="129">
        <v>32.08</v>
      </c>
      <c r="E108" s="111">
        <f t="shared" si="1"/>
        <v>3208</v>
      </c>
      <c r="F108" s="60" t="s">
        <v>12</v>
      </c>
    </row>
    <row r="109" spans="2:6" ht="12.5">
      <c r="B109" s="127">
        <v>0.65394675925925927</v>
      </c>
      <c r="C109" s="128">
        <v>119</v>
      </c>
      <c r="D109" s="129">
        <v>32.08</v>
      </c>
      <c r="E109" s="111">
        <f t="shared" si="1"/>
        <v>3817.52</v>
      </c>
      <c r="F109" s="60" t="s">
        <v>12</v>
      </c>
    </row>
    <row r="110" spans="2:6" ht="12.5">
      <c r="B110" s="127">
        <v>0.65660879629629632</v>
      </c>
      <c r="C110" s="128">
        <v>242</v>
      </c>
      <c r="D110" s="129">
        <v>32.119999999999997</v>
      </c>
      <c r="E110" s="111">
        <f t="shared" si="1"/>
        <v>7773.0399999999991</v>
      </c>
      <c r="F110" s="60" t="s">
        <v>12</v>
      </c>
    </row>
    <row r="111" spans="2:6" ht="12.5">
      <c r="B111" s="127">
        <v>0.65909722222222222</v>
      </c>
      <c r="C111" s="128">
        <v>60</v>
      </c>
      <c r="D111" s="129">
        <v>32.18</v>
      </c>
      <c r="E111" s="111">
        <f t="shared" si="1"/>
        <v>1930.8</v>
      </c>
      <c r="F111" s="60" t="s">
        <v>12</v>
      </c>
    </row>
    <row r="112" spans="2:6" ht="12.5">
      <c r="B112" s="127">
        <v>0.65909722222222222</v>
      </c>
      <c r="C112" s="128">
        <v>316</v>
      </c>
      <c r="D112" s="129">
        <v>32.18</v>
      </c>
      <c r="E112" s="111">
        <f t="shared" si="1"/>
        <v>10168.879999999999</v>
      </c>
      <c r="F112" s="60" t="s">
        <v>12</v>
      </c>
    </row>
    <row r="113" spans="2:6" ht="12.5">
      <c r="B113" s="127">
        <v>0.65932870370370367</v>
      </c>
      <c r="C113" s="128">
        <v>197</v>
      </c>
      <c r="D113" s="129">
        <v>32.159999999999997</v>
      </c>
      <c r="E113" s="111">
        <f t="shared" si="1"/>
        <v>6335.5199999999995</v>
      </c>
      <c r="F113" s="60" t="s">
        <v>12</v>
      </c>
    </row>
    <row r="114" spans="2:6" ht="12.5">
      <c r="B114" s="127">
        <v>0.66024305555555551</v>
      </c>
      <c r="C114" s="128">
        <v>14</v>
      </c>
      <c r="D114" s="129">
        <v>32.119999999999997</v>
      </c>
      <c r="E114" s="111">
        <f t="shared" si="1"/>
        <v>449.67999999999995</v>
      </c>
      <c r="F114" s="60" t="s">
        <v>12</v>
      </c>
    </row>
    <row r="115" spans="2:6" ht="12.5">
      <c r="B115" s="127">
        <v>0.66031249999999997</v>
      </c>
      <c r="C115" s="128">
        <v>82</v>
      </c>
      <c r="D115" s="129">
        <v>32.119999999999997</v>
      </c>
      <c r="E115" s="111">
        <f t="shared" si="1"/>
        <v>2633.8399999999997</v>
      </c>
      <c r="F115" s="60" t="s">
        <v>12</v>
      </c>
    </row>
    <row r="116" spans="2:6" ht="12.5">
      <c r="B116" s="127">
        <v>0.66311342592592593</v>
      </c>
      <c r="C116" s="128">
        <v>150</v>
      </c>
      <c r="D116" s="129">
        <v>32.159999999999997</v>
      </c>
      <c r="E116" s="111">
        <f t="shared" si="1"/>
        <v>4823.9999999999991</v>
      </c>
      <c r="F116" s="60" t="s">
        <v>12</v>
      </c>
    </row>
    <row r="117" spans="2:6" ht="12.5">
      <c r="B117" s="127">
        <v>0.66707175925925921</v>
      </c>
      <c r="C117" s="128">
        <v>324</v>
      </c>
      <c r="D117" s="129">
        <v>32.14</v>
      </c>
      <c r="E117" s="111">
        <f t="shared" si="1"/>
        <v>10413.36</v>
      </c>
      <c r="F117" s="60" t="s">
        <v>12</v>
      </c>
    </row>
    <row r="118" spans="2:6" ht="12.5">
      <c r="B118" s="127">
        <v>0.66912037037037042</v>
      </c>
      <c r="C118" s="128">
        <v>299</v>
      </c>
      <c r="D118" s="129">
        <v>32.14</v>
      </c>
      <c r="E118" s="111">
        <f t="shared" si="1"/>
        <v>9609.86</v>
      </c>
      <c r="F118" s="60" t="s">
        <v>12</v>
      </c>
    </row>
    <row r="119" spans="2:6" ht="12.5">
      <c r="B119" s="127">
        <v>0.67123842592592597</v>
      </c>
      <c r="C119" s="128">
        <v>98</v>
      </c>
      <c r="D119" s="129">
        <v>32.14</v>
      </c>
      <c r="E119" s="111">
        <f t="shared" si="1"/>
        <v>3149.7200000000003</v>
      </c>
      <c r="F119" s="60" t="s">
        <v>12</v>
      </c>
    </row>
    <row r="120" spans="2:6" ht="12.5">
      <c r="B120" s="127">
        <v>0.67133101851851851</v>
      </c>
      <c r="C120" s="128">
        <v>648</v>
      </c>
      <c r="D120" s="129">
        <v>32.1</v>
      </c>
      <c r="E120" s="111">
        <f t="shared" si="1"/>
        <v>20800.8</v>
      </c>
      <c r="F120" s="60" t="s">
        <v>12</v>
      </c>
    </row>
    <row r="121" spans="2:6" ht="12.5">
      <c r="B121" s="127">
        <v>0.67755787037037041</v>
      </c>
      <c r="C121" s="128">
        <v>32</v>
      </c>
      <c r="D121" s="129">
        <v>32.020000000000003</v>
      </c>
      <c r="E121" s="111">
        <f t="shared" si="1"/>
        <v>1024.6400000000001</v>
      </c>
      <c r="F121" s="60" t="s">
        <v>12</v>
      </c>
    </row>
    <row r="122" spans="2:6" ht="12.5">
      <c r="B122" s="127">
        <v>0.67755787037037041</v>
      </c>
      <c r="C122" s="128">
        <v>27</v>
      </c>
      <c r="D122" s="129">
        <v>32.020000000000003</v>
      </c>
      <c r="E122" s="111">
        <f t="shared" si="1"/>
        <v>864.54000000000008</v>
      </c>
      <c r="F122" s="60" t="s">
        <v>12</v>
      </c>
    </row>
    <row r="123" spans="2:6" ht="12.5">
      <c r="B123" s="127">
        <v>0.67871527777777774</v>
      </c>
      <c r="C123" s="128">
        <v>356</v>
      </c>
      <c r="D123" s="129">
        <v>32</v>
      </c>
      <c r="E123" s="111">
        <f t="shared" si="1"/>
        <v>11392</v>
      </c>
      <c r="F123" s="60" t="s">
        <v>12</v>
      </c>
    </row>
    <row r="124" spans="2:6" ht="12.5">
      <c r="B124" s="127">
        <v>0.67871527777777774</v>
      </c>
      <c r="C124" s="128">
        <v>302</v>
      </c>
      <c r="D124" s="129">
        <v>32</v>
      </c>
      <c r="E124" s="111">
        <f t="shared" si="1"/>
        <v>9664</v>
      </c>
      <c r="F124" s="60" t="s">
        <v>12</v>
      </c>
    </row>
    <row r="125" spans="2:6" ht="12.5">
      <c r="B125" s="127">
        <v>0.67878472222222219</v>
      </c>
      <c r="C125" s="128">
        <v>137</v>
      </c>
      <c r="D125" s="129">
        <v>31.98</v>
      </c>
      <c r="E125" s="111">
        <f t="shared" si="1"/>
        <v>4381.26</v>
      </c>
      <c r="F125" s="60" t="s">
        <v>12</v>
      </c>
    </row>
    <row r="126" spans="2:6" ht="12.5">
      <c r="B126" s="127">
        <v>0.67878472222222219</v>
      </c>
      <c r="C126" s="128">
        <v>23</v>
      </c>
      <c r="D126" s="129">
        <v>31.98</v>
      </c>
      <c r="E126" s="111">
        <f t="shared" si="1"/>
        <v>735.54</v>
      </c>
      <c r="F126" s="60" t="s">
        <v>12</v>
      </c>
    </row>
    <row r="127" spans="2:6" ht="12.5">
      <c r="B127" s="127">
        <v>0.68040509259259263</v>
      </c>
      <c r="C127" s="128">
        <v>273</v>
      </c>
      <c r="D127" s="129">
        <v>31.96</v>
      </c>
      <c r="E127" s="111">
        <f t="shared" si="1"/>
        <v>8725.08</v>
      </c>
      <c r="F127" s="60" t="s">
        <v>12</v>
      </c>
    </row>
    <row r="128" spans="2:6" ht="12.5">
      <c r="B128" s="127">
        <v>0.6816550925925926</v>
      </c>
      <c r="C128" s="128">
        <v>101</v>
      </c>
      <c r="D128" s="129">
        <v>31.94</v>
      </c>
      <c r="E128" s="111">
        <f t="shared" si="1"/>
        <v>3225.94</v>
      </c>
      <c r="F128" s="60" t="s">
        <v>12</v>
      </c>
    </row>
    <row r="129" spans="2:6" ht="12.5">
      <c r="B129" s="127">
        <v>0.68730324074074078</v>
      </c>
      <c r="C129" s="128">
        <v>137</v>
      </c>
      <c r="D129" s="129">
        <v>31.96</v>
      </c>
      <c r="E129" s="111">
        <f t="shared" si="1"/>
        <v>4378.5200000000004</v>
      </c>
      <c r="F129" s="60" t="s">
        <v>12</v>
      </c>
    </row>
    <row r="130" spans="2:6" ht="12.5">
      <c r="B130" s="127">
        <v>0.68730324074074078</v>
      </c>
      <c r="C130" s="128">
        <v>8</v>
      </c>
      <c r="D130" s="129">
        <v>31.96</v>
      </c>
      <c r="E130" s="111">
        <f t="shared" si="1"/>
        <v>255.68</v>
      </c>
      <c r="F130" s="60" t="s">
        <v>12</v>
      </c>
    </row>
    <row r="131" spans="2:6" ht="12.5">
      <c r="B131" s="127">
        <v>0.68730324074074078</v>
      </c>
      <c r="C131" s="128">
        <v>275</v>
      </c>
      <c r="D131" s="129">
        <v>31.96</v>
      </c>
      <c r="E131" s="111">
        <f t="shared" si="1"/>
        <v>8789</v>
      </c>
      <c r="F131" s="60" t="s">
        <v>12</v>
      </c>
    </row>
    <row r="132" spans="2:6" ht="12.5">
      <c r="B132" s="127">
        <v>0.68836805555555558</v>
      </c>
      <c r="C132" s="128">
        <v>256</v>
      </c>
      <c r="D132" s="129">
        <v>31.92</v>
      </c>
      <c r="E132" s="111">
        <f t="shared" si="1"/>
        <v>8171.52</v>
      </c>
      <c r="F132" s="60" t="s">
        <v>12</v>
      </c>
    </row>
    <row r="133" spans="2:6" ht="12.5">
      <c r="B133" s="127">
        <v>0.69052083333333336</v>
      </c>
      <c r="C133" s="128">
        <v>257</v>
      </c>
      <c r="D133" s="129">
        <v>31.92</v>
      </c>
      <c r="E133" s="111">
        <f t="shared" si="1"/>
        <v>8203.44</v>
      </c>
      <c r="F133" s="60" t="s">
        <v>12</v>
      </c>
    </row>
    <row r="134" spans="2:6" ht="12.5">
      <c r="B134" s="127">
        <v>0.69298611111111108</v>
      </c>
      <c r="C134" s="128">
        <v>104</v>
      </c>
      <c r="D134" s="129">
        <v>31.88</v>
      </c>
      <c r="E134" s="111">
        <f t="shared" si="1"/>
        <v>3315.52</v>
      </c>
      <c r="F134" s="60" t="s">
        <v>12</v>
      </c>
    </row>
    <row r="135" spans="2:6" ht="12.5">
      <c r="B135" s="127">
        <v>0.6932638888888889</v>
      </c>
      <c r="C135" s="128">
        <v>10</v>
      </c>
      <c r="D135" s="129">
        <v>31.84</v>
      </c>
      <c r="E135" s="111">
        <f t="shared" si="1"/>
        <v>318.39999999999998</v>
      </c>
      <c r="F135" s="60" t="s">
        <v>12</v>
      </c>
    </row>
    <row r="136" spans="2:6" ht="12.5">
      <c r="B136" s="127">
        <v>0.69406250000000003</v>
      </c>
      <c r="C136" s="128">
        <v>224</v>
      </c>
      <c r="D136" s="129">
        <v>31.84</v>
      </c>
      <c r="E136" s="111">
        <f t="shared" si="1"/>
        <v>7132.16</v>
      </c>
      <c r="F136" s="60" t="s">
        <v>12</v>
      </c>
    </row>
    <row r="137" spans="2:6" ht="12.5">
      <c r="B137" s="127">
        <v>0.69590277777777776</v>
      </c>
      <c r="C137" s="128">
        <v>216</v>
      </c>
      <c r="D137" s="129">
        <v>31.86</v>
      </c>
      <c r="E137" s="111">
        <f t="shared" si="1"/>
        <v>6881.76</v>
      </c>
      <c r="F137" s="60" t="s">
        <v>12</v>
      </c>
    </row>
    <row r="138" spans="2:6" ht="12.5">
      <c r="B138" s="127">
        <v>0.69996527777777773</v>
      </c>
      <c r="C138" s="128">
        <v>296</v>
      </c>
      <c r="D138" s="129">
        <v>31.9</v>
      </c>
      <c r="E138" s="111">
        <f t="shared" si="1"/>
        <v>9442.4</v>
      </c>
      <c r="F138" s="60" t="s">
        <v>12</v>
      </c>
    </row>
    <row r="139" spans="2:6" ht="12.5">
      <c r="B139" s="127">
        <v>0.70046296296296295</v>
      </c>
      <c r="C139" s="128">
        <v>106</v>
      </c>
      <c r="D139" s="129">
        <v>31.88</v>
      </c>
      <c r="E139" s="111">
        <f t="shared" si="1"/>
        <v>3379.2799999999997</v>
      </c>
      <c r="F139" s="60" t="s">
        <v>12</v>
      </c>
    </row>
    <row r="140" spans="2:6" ht="12.5">
      <c r="B140" s="127">
        <v>0.70288194444444441</v>
      </c>
      <c r="C140" s="128">
        <v>264</v>
      </c>
      <c r="D140" s="129">
        <v>31.88</v>
      </c>
      <c r="E140" s="111">
        <f t="shared" si="1"/>
        <v>8416.32</v>
      </c>
      <c r="F140" s="60" t="s">
        <v>12</v>
      </c>
    </row>
    <row r="141" spans="2:6" ht="12.5">
      <c r="B141" s="127">
        <v>0.70406250000000004</v>
      </c>
      <c r="C141" s="128">
        <v>101</v>
      </c>
      <c r="D141" s="129">
        <v>31.86</v>
      </c>
      <c r="E141" s="111">
        <f t="shared" si="1"/>
        <v>3217.86</v>
      </c>
      <c r="F141" s="60" t="s">
        <v>12</v>
      </c>
    </row>
    <row r="142" spans="2:6" ht="12.5">
      <c r="B142" s="127">
        <v>0.70784722222222218</v>
      </c>
      <c r="C142" s="128">
        <v>165</v>
      </c>
      <c r="D142" s="129">
        <v>31.9</v>
      </c>
      <c r="E142" s="111">
        <f t="shared" si="1"/>
        <v>5263.5</v>
      </c>
      <c r="F142" s="60" t="s">
        <v>12</v>
      </c>
    </row>
    <row r="143" spans="2:6" ht="12.5">
      <c r="B143" s="127">
        <v>0.70785879629629633</v>
      </c>
      <c r="C143" s="128">
        <v>162</v>
      </c>
      <c r="D143" s="129">
        <v>31.9</v>
      </c>
      <c r="E143" s="111">
        <f t="shared" si="1"/>
        <v>5167.8</v>
      </c>
      <c r="F143" s="60" t="s">
        <v>12</v>
      </c>
    </row>
    <row r="144" spans="2:6" ht="12.5">
      <c r="B144" s="127">
        <v>0.70835648148148145</v>
      </c>
      <c r="C144" s="128">
        <v>116</v>
      </c>
      <c r="D144" s="129">
        <v>31.88</v>
      </c>
      <c r="E144" s="111">
        <f t="shared" si="1"/>
        <v>3698.08</v>
      </c>
      <c r="F144" s="60" t="s">
        <v>12</v>
      </c>
    </row>
    <row r="145" spans="2:6" ht="12.5">
      <c r="B145" s="127">
        <v>0.71129629629629632</v>
      </c>
      <c r="C145" s="128">
        <v>119</v>
      </c>
      <c r="D145" s="129">
        <v>31.9</v>
      </c>
      <c r="E145" s="111">
        <f t="shared" si="1"/>
        <v>3796.1</v>
      </c>
      <c r="F145" s="60" t="s">
        <v>12</v>
      </c>
    </row>
    <row r="146" spans="2:6" ht="12.5">
      <c r="B146" s="127">
        <v>0.71129629629629632</v>
      </c>
      <c r="C146" s="128">
        <v>641</v>
      </c>
      <c r="D146" s="129">
        <v>31.9</v>
      </c>
      <c r="E146" s="111">
        <f t="shared" si="1"/>
        <v>20447.899999999998</v>
      </c>
      <c r="F146" s="60" t="s">
        <v>12</v>
      </c>
    </row>
    <row r="147" spans="2:6" ht="12.5">
      <c r="B147" s="127">
        <v>0.71421296296296299</v>
      </c>
      <c r="C147" s="128">
        <v>490</v>
      </c>
      <c r="D147" s="129">
        <v>31.92</v>
      </c>
      <c r="E147" s="111">
        <f t="shared" si="1"/>
        <v>15640.800000000001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5" priority="1">
      <formula>$D15&gt;#REF!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U199"/>
  <sheetViews>
    <sheetView zoomScale="90" zoomScaleNormal="90" workbookViewId="0">
      <pane ySplit="8" topLeftCell="A175" activePane="bottomLeft" state="frozen"/>
      <selection pane="bottomLeft" activeCell="E200" sqref="E200"/>
    </sheetView>
  </sheetViews>
  <sheetFormatPr defaultColWidth="9.453125" defaultRowHeight="14.5"/>
  <cols>
    <col min="1" max="1" width="9.453125" style="1"/>
    <col min="2" max="2" width="35.453125" style="57" bestFit="1" customWidth="1"/>
    <col min="3" max="3" width="22.453125" style="1" bestFit="1" customWidth="1"/>
    <col min="4" max="5" width="18.81640625" style="1" customWidth="1"/>
    <col min="6" max="6" width="1.54296875" style="1" customWidth="1"/>
    <col min="7" max="9" width="18.81640625" style="1" customWidth="1"/>
    <col min="10" max="10" width="1.54296875" style="1" customWidth="1"/>
    <col min="11" max="13" width="18.81640625" style="1" customWidth="1"/>
    <col min="14" max="14" width="1.54296875" style="1" customWidth="1"/>
    <col min="15" max="17" width="18.81640625" style="1" customWidth="1"/>
    <col min="18" max="18" width="1.54296875" style="1" customWidth="1"/>
    <col min="19" max="21" width="18.81640625" style="1" customWidth="1"/>
    <col min="22" max="16384" width="9.453125" style="1"/>
  </cols>
  <sheetData>
    <row r="1" spans="2:21" ht="15" customHeight="1">
      <c r="B1" s="51"/>
      <c r="C1" s="4"/>
      <c r="D1" s="4"/>
      <c r="E1" s="4"/>
    </row>
    <row r="2" spans="2:21">
      <c r="B2" s="52"/>
      <c r="C2" s="2"/>
      <c r="D2" s="2"/>
      <c r="E2" s="4"/>
      <c r="F2" s="5"/>
    </row>
    <row r="3" spans="2:21">
      <c r="B3" s="52"/>
      <c r="C3" s="2"/>
      <c r="D3" s="2"/>
      <c r="E3" s="2"/>
      <c r="F3" s="5"/>
      <c r="I3" s="27"/>
    </row>
    <row r="4" spans="2:21">
      <c r="B4" s="53"/>
      <c r="C4" s="2"/>
      <c r="D4" s="2"/>
      <c r="E4" s="2"/>
      <c r="F4" s="5"/>
    </row>
    <row r="5" spans="2:21">
      <c r="B5" s="54"/>
      <c r="F5" s="5"/>
    </row>
    <row r="6" spans="2:21" ht="18">
      <c r="B6" s="55" t="s">
        <v>9</v>
      </c>
      <c r="F6" s="5"/>
    </row>
    <row r="7" spans="2:21">
      <c r="B7" s="54"/>
      <c r="C7" s="135" t="s">
        <v>19</v>
      </c>
      <c r="D7" s="136"/>
      <c r="E7" s="137"/>
      <c r="F7" s="5"/>
      <c r="G7" s="135" t="s">
        <v>12</v>
      </c>
      <c r="H7" s="136"/>
      <c r="I7" s="137"/>
      <c r="K7" s="135" t="s">
        <v>22</v>
      </c>
      <c r="L7" s="136"/>
      <c r="M7" s="137"/>
      <c r="O7" s="135" t="s">
        <v>23</v>
      </c>
      <c r="P7" s="136"/>
      <c r="Q7" s="137"/>
      <c r="S7" s="135" t="s">
        <v>28</v>
      </c>
      <c r="T7" s="136"/>
      <c r="U7" s="137"/>
    </row>
    <row r="8" spans="2:21" ht="33" customHeight="1">
      <c r="B8" s="56" t="s">
        <v>8</v>
      </c>
      <c r="C8" s="31" t="s">
        <v>2</v>
      </c>
      <c r="D8" s="32" t="s">
        <v>14</v>
      </c>
      <c r="E8" s="32" t="s">
        <v>13</v>
      </c>
      <c r="F8" s="5"/>
      <c r="G8" s="99" t="s">
        <v>2</v>
      </c>
      <c r="H8" s="32" t="s">
        <v>14</v>
      </c>
      <c r="I8" s="32" t="s">
        <v>13</v>
      </c>
      <c r="K8" s="99" t="s">
        <v>2</v>
      </c>
      <c r="L8" s="32" t="s">
        <v>14</v>
      </c>
      <c r="M8" s="32" t="s">
        <v>13</v>
      </c>
      <c r="O8" s="98" t="s">
        <v>2</v>
      </c>
      <c r="P8" s="64" t="s">
        <v>14</v>
      </c>
      <c r="Q8" s="63" t="s">
        <v>13</v>
      </c>
      <c r="S8" s="98" t="s">
        <v>2</v>
      </c>
      <c r="T8" s="64" t="s">
        <v>14</v>
      </c>
      <c r="U8" s="63" t="s">
        <v>13</v>
      </c>
    </row>
    <row r="9" spans="2:21" s="85" customFormat="1" ht="14">
      <c r="B9" s="97"/>
      <c r="C9" s="96"/>
      <c r="D9" s="96"/>
      <c r="E9" s="96"/>
    </row>
    <row r="10" spans="2:21" s="85" customFormat="1" ht="14">
      <c r="B10" s="95">
        <v>46080</v>
      </c>
      <c r="C10" s="92">
        <v>27642</v>
      </c>
      <c r="D10" s="94">
        <v>32.414200000000001</v>
      </c>
      <c r="E10" s="93">
        <v>895993.31640000001</v>
      </c>
      <c r="G10" s="92">
        <v>27642</v>
      </c>
      <c r="H10" s="94">
        <v>32.414200000000001</v>
      </c>
      <c r="I10" s="93">
        <v>895993.31640000001</v>
      </c>
      <c r="K10" s="92">
        <v>0</v>
      </c>
      <c r="L10" s="94">
        <v>0</v>
      </c>
      <c r="M10" s="93">
        <v>0</v>
      </c>
      <c r="O10" s="92">
        <v>0</v>
      </c>
      <c r="P10" s="94">
        <v>0</v>
      </c>
      <c r="Q10" s="93">
        <v>0</v>
      </c>
      <c r="S10" s="92">
        <v>0</v>
      </c>
      <c r="T10" s="94">
        <v>0</v>
      </c>
      <c r="U10" s="93">
        <v>0</v>
      </c>
    </row>
    <row r="11" spans="2:21" s="85" customFormat="1" ht="14">
      <c r="B11" s="95">
        <v>46083</v>
      </c>
      <c r="C11" s="92">
        <v>27773</v>
      </c>
      <c r="D11" s="94">
        <v>32.2607</v>
      </c>
      <c r="E11" s="93">
        <v>895976.42110000004</v>
      </c>
      <c r="G11" s="92">
        <v>27773</v>
      </c>
      <c r="H11" s="94">
        <v>32.2607</v>
      </c>
      <c r="I11" s="93">
        <v>895976.42110000004</v>
      </c>
      <c r="K11" s="92">
        <v>0</v>
      </c>
      <c r="L11" s="94">
        <v>0</v>
      </c>
      <c r="M11" s="93">
        <v>0</v>
      </c>
      <c r="O11" s="92">
        <v>0</v>
      </c>
      <c r="P11" s="94">
        <v>0</v>
      </c>
      <c r="Q11" s="93">
        <v>0</v>
      </c>
      <c r="S11" s="92">
        <v>0</v>
      </c>
      <c r="T11" s="94">
        <v>0</v>
      </c>
      <c r="U11" s="93">
        <v>0</v>
      </c>
    </row>
    <row r="12" spans="2:21" s="85" customFormat="1" ht="14">
      <c r="B12" s="95">
        <v>46084</v>
      </c>
      <c r="C12" s="92">
        <v>28971</v>
      </c>
      <c r="D12" s="94">
        <v>30.927099999999999</v>
      </c>
      <c r="E12" s="93">
        <v>895989.01410000003</v>
      </c>
      <c r="G12" s="92">
        <v>28971</v>
      </c>
      <c r="H12" s="94">
        <v>30.927099999999999</v>
      </c>
      <c r="I12" s="93">
        <v>895989.01410000003</v>
      </c>
      <c r="K12" s="92">
        <v>0</v>
      </c>
      <c r="L12" s="94">
        <v>0</v>
      </c>
      <c r="M12" s="93">
        <v>0</v>
      </c>
      <c r="O12" s="92">
        <v>0</v>
      </c>
      <c r="P12" s="94">
        <v>0</v>
      </c>
      <c r="Q12" s="93">
        <v>0</v>
      </c>
      <c r="S12" s="92">
        <v>0</v>
      </c>
      <c r="T12" s="94">
        <v>0</v>
      </c>
      <c r="U12" s="93">
        <v>0</v>
      </c>
    </row>
    <row r="13" spans="2:21" s="85" customFormat="1" ht="14">
      <c r="B13" s="95">
        <v>46085</v>
      </c>
      <c r="C13" s="92">
        <v>28626</v>
      </c>
      <c r="D13" s="94">
        <v>31.299700000000001</v>
      </c>
      <c r="E13" s="93">
        <v>895985.21220000007</v>
      </c>
      <c r="G13" s="92">
        <v>28626</v>
      </c>
      <c r="H13" s="94">
        <v>31.299700000000001</v>
      </c>
      <c r="I13" s="93">
        <v>895985.21220000007</v>
      </c>
      <c r="K13" s="92">
        <v>0</v>
      </c>
      <c r="L13" s="94">
        <v>0</v>
      </c>
      <c r="M13" s="93">
        <v>0</v>
      </c>
      <c r="O13" s="92">
        <v>0</v>
      </c>
      <c r="P13" s="94">
        <v>0</v>
      </c>
      <c r="Q13" s="93">
        <v>0</v>
      </c>
      <c r="S13" s="92">
        <v>0</v>
      </c>
      <c r="T13" s="94">
        <v>0</v>
      </c>
      <c r="U13" s="93">
        <v>0</v>
      </c>
    </row>
    <row r="14" spans="2:21" s="85" customFormat="1" ht="14">
      <c r="B14" s="91" t="str">
        <f>""&amp;TEXT(MIN(B10:B13),"mmm dd")&amp;" - "&amp;TEXT(MAX(B10:B13),"mmm dd")</f>
        <v>Feb 27 - Mar 04</v>
      </c>
      <c r="C14" s="84">
        <f>SUM(C10:C13)</f>
        <v>113012</v>
      </c>
      <c r="D14" s="90">
        <f>E14/C14</f>
        <v>31.712950516759282</v>
      </c>
      <c r="E14" s="89">
        <f>SUM(E10:E13)</f>
        <v>3583943.9638</v>
      </c>
      <c r="F14" s="100"/>
      <c r="G14" s="84">
        <f>SUM(G10:G13)</f>
        <v>113012</v>
      </c>
      <c r="H14" s="90">
        <f>I14/G14</f>
        <v>31.712950516759282</v>
      </c>
      <c r="I14" s="89">
        <f>SUM(I10:I13)</f>
        <v>3583943.9638</v>
      </c>
      <c r="J14" s="100"/>
      <c r="K14" s="84">
        <f>SUM(K10:K13)</f>
        <v>0</v>
      </c>
      <c r="L14" s="90">
        <v>0</v>
      </c>
      <c r="M14" s="89">
        <f>SUM(M10:M13)</f>
        <v>0</v>
      </c>
      <c r="O14" s="84">
        <f>SUM(O10:O13)</f>
        <v>0</v>
      </c>
      <c r="P14" s="90">
        <v>0</v>
      </c>
      <c r="Q14" s="89">
        <f>SUM(Q10:Q13)</f>
        <v>0</v>
      </c>
      <c r="S14" s="84">
        <f>SUM(S10:S13)</f>
        <v>0</v>
      </c>
      <c r="T14" s="90">
        <v>0</v>
      </c>
      <c r="U14" s="89">
        <f>SUM(U10:U13)</f>
        <v>0</v>
      </c>
    </row>
    <row r="15" spans="2:21" s="85" customFormat="1" ht="14">
      <c r="B15" s="95"/>
      <c r="C15" s="92"/>
      <c r="D15" s="94"/>
      <c r="E15" s="93"/>
      <c r="H15" s="94"/>
      <c r="L15" s="94"/>
    </row>
    <row r="16" spans="2:21" s="85" customFormat="1" ht="14">
      <c r="B16" s="95">
        <v>46086</v>
      </c>
      <c r="C16" s="92">
        <v>28741</v>
      </c>
      <c r="D16" s="94">
        <v>31.173999999999999</v>
      </c>
      <c r="E16" s="93">
        <v>895971.93400000001</v>
      </c>
      <c r="G16" s="92">
        <v>28741</v>
      </c>
      <c r="H16" s="94">
        <v>31.173999999999999</v>
      </c>
      <c r="I16" s="93">
        <v>895971.93400000001</v>
      </c>
      <c r="K16" s="92">
        <v>0</v>
      </c>
      <c r="L16" s="94">
        <v>0</v>
      </c>
      <c r="M16" s="93">
        <v>0</v>
      </c>
      <c r="O16" s="92">
        <v>0</v>
      </c>
      <c r="P16" s="94">
        <v>0</v>
      </c>
      <c r="Q16" s="93">
        <v>0</v>
      </c>
      <c r="S16" s="92">
        <v>0</v>
      </c>
      <c r="T16" s="94">
        <v>0</v>
      </c>
      <c r="U16" s="93">
        <v>0</v>
      </c>
    </row>
    <row r="17" spans="2:21" s="85" customFormat="1" ht="14">
      <c r="B17" s="27">
        <f t="shared" ref="B17:B20" si="0">WORKDAY(B16,1)</f>
        <v>46087</v>
      </c>
      <c r="C17" s="92">
        <v>29077</v>
      </c>
      <c r="D17" s="94">
        <v>30.814299999999999</v>
      </c>
      <c r="E17" s="93">
        <v>895987.40110000002</v>
      </c>
      <c r="G17" s="92">
        <v>29077</v>
      </c>
      <c r="H17" s="94">
        <v>30.814299999999999</v>
      </c>
      <c r="I17" s="93">
        <v>895987.40110000002</v>
      </c>
      <c r="K17" s="92">
        <v>0</v>
      </c>
      <c r="L17" s="94">
        <v>0</v>
      </c>
      <c r="M17" s="93">
        <v>0</v>
      </c>
      <c r="O17" s="92">
        <v>0</v>
      </c>
      <c r="P17" s="94">
        <v>0</v>
      </c>
      <c r="Q17" s="93">
        <v>0</v>
      </c>
      <c r="S17" s="92">
        <v>0</v>
      </c>
      <c r="T17" s="94">
        <v>0</v>
      </c>
      <c r="U17" s="93">
        <v>0</v>
      </c>
    </row>
    <row r="18" spans="2:21" s="85" customFormat="1" ht="14">
      <c r="B18" s="27">
        <f t="shared" si="0"/>
        <v>46090</v>
      </c>
      <c r="C18" s="92">
        <v>28812</v>
      </c>
      <c r="D18" s="94">
        <v>31.0976</v>
      </c>
      <c r="E18" s="93">
        <v>895984.05119999999</v>
      </c>
      <c r="G18" s="92">
        <v>28812</v>
      </c>
      <c r="H18" s="94">
        <v>31.0976</v>
      </c>
      <c r="I18" s="93">
        <v>895984.05119999999</v>
      </c>
      <c r="K18" s="92">
        <v>0</v>
      </c>
      <c r="L18" s="94">
        <v>0</v>
      </c>
      <c r="M18" s="93">
        <v>0</v>
      </c>
      <c r="O18" s="92">
        <v>0</v>
      </c>
      <c r="P18" s="94">
        <v>0</v>
      </c>
      <c r="Q18" s="93">
        <v>0</v>
      </c>
      <c r="S18" s="92">
        <v>0</v>
      </c>
      <c r="T18" s="94">
        <v>0</v>
      </c>
      <c r="U18" s="93">
        <v>0</v>
      </c>
    </row>
    <row r="19" spans="2:21" s="85" customFormat="1" ht="14">
      <c r="B19" s="27">
        <f t="shared" si="0"/>
        <v>46091</v>
      </c>
      <c r="C19" s="92">
        <v>27201</v>
      </c>
      <c r="D19" s="94">
        <v>32.939599999999999</v>
      </c>
      <c r="E19" s="93">
        <v>895990.05959999992</v>
      </c>
      <c r="G19" s="92">
        <v>27201</v>
      </c>
      <c r="H19" s="94">
        <v>32.939599999999999</v>
      </c>
      <c r="I19" s="93">
        <v>895990.05959999992</v>
      </c>
      <c r="K19" s="92">
        <v>0</v>
      </c>
      <c r="L19" s="94">
        <v>0</v>
      </c>
      <c r="M19" s="93">
        <v>0</v>
      </c>
      <c r="O19" s="92">
        <v>0</v>
      </c>
      <c r="P19" s="94">
        <v>0</v>
      </c>
      <c r="Q19" s="93">
        <v>0</v>
      </c>
      <c r="S19" s="92">
        <v>0</v>
      </c>
      <c r="T19" s="94">
        <v>0</v>
      </c>
      <c r="U19" s="93">
        <v>0</v>
      </c>
    </row>
    <row r="20" spans="2:21" s="85" customFormat="1" ht="14">
      <c r="B20" s="27">
        <f t="shared" si="0"/>
        <v>46092</v>
      </c>
      <c r="C20" s="92">
        <v>26878</v>
      </c>
      <c r="D20" s="94">
        <v>33.3352</v>
      </c>
      <c r="E20" s="93">
        <v>895983.50560000003</v>
      </c>
      <c r="G20" s="92">
        <v>26878</v>
      </c>
      <c r="H20" s="94">
        <v>33.3352</v>
      </c>
      <c r="I20" s="93">
        <v>895983.50560000003</v>
      </c>
      <c r="K20" s="92">
        <v>0</v>
      </c>
      <c r="L20" s="94">
        <v>0</v>
      </c>
      <c r="M20" s="93">
        <v>0</v>
      </c>
      <c r="O20" s="92">
        <v>0</v>
      </c>
      <c r="P20" s="94">
        <v>0</v>
      </c>
      <c r="Q20" s="93">
        <v>0</v>
      </c>
      <c r="S20" s="92">
        <v>0</v>
      </c>
      <c r="T20" s="94">
        <v>0</v>
      </c>
      <c r="U20" s="93">
        <v>0</v>
      </c>
    </row>
    <row r="21" spans="2:21" s="85" customFormat="1" ht="14">
      <c r="B21" s="91" t="str">
        <f>""&amp;TEXT(MIN(B16:B20),"mmm dd")&amp;" - "&amp;TEXT(MAX(B16:B20),"mmm dd")</f>
        <v>Mar 05 - Mar 11</v>
      </c>
      <c r="C21" s="84">
        <f>SUM(C16:C20)</f>
        <v>140709</v>
      </c>
      <c r="D21" s="90">
        <f>E21/C21</f>
        <v>31.838169210924672</v>
      </c>
      <c r="E21" s="89">
        <f>SUM(E16:E20)</f>
        <v>4479916.9514999995</v>
      </c>
      <c r="F21" s="100"/>
      <c r="G21" s="84">
        <f>SUM(G16:G20)</f>
        <v>140709</v>
      </c>
      <c r="H21" s="90">
        <f>I21/G21</f>
        <v>31.838169210924672</v>
      </c>
      <c r="I21" s="89">
        <f>SUM(I16:I20)</f>
        <v>4479916.9514999995</v>
      </c>
      <c r="J21" s="100"/>
      <c r="K21" s="84">
        <f>SUM(K16:K20)</f>
        <v>0</v>
      </c>
      <c r="L21" s="90">
        <v>0</v>
      </c>
      <c r="M21" s="89">
        <f>SUM(M16:M20)</f>
        <v>0</v>
      </c>
      <c r="O21" s="84">
        <f>SUM(O16:O20)</f>
        <v>0</v>
      </c>
      <c r="P21" s="90">
        <v>0</v>
      </c>
      <c r="Q21" s="89">
        <f>SUM(Q16:Q20)</f>
        <v>0</v>
      </c>
      <c r="S21" s="84">
        <f>SUM(S16:S20)</f>
        <v>0</v>
      </c>
      <c r="T21" s="90">
        <v>0</v>
      </c>
      <c r="U21" s="89">
        <f>SUM(U16:U20)</f>
        <v>0</v>
      </c>
    </row>
    <row r="22" spans="2:21" s="85" customFormat="1" ht="14">
      <c r="B22" s="118"/>
      <c r="C22" s="119"/>
      <c r="D22" s="120"/>
      <c r="E22" s="100"/>
      <c r="F22" s="100"/>
      <c r="G22" s="119"/>
      <c r="H22" s="120"/>
      <c r="I22" s="100"/>
      <c r="J22" s="100"/>
      <c r="K22" s="119"/>
      <c r="L22" s="120"/>
      <c r="M22" s="100"/>
      <c r="O22" s="119"/>
      <c r="P22" s="120"/>
      <c r="Q22" s="100"/>
      <c r="S22" s="119"/>
      <c r="T22" s="120"/>
      <c r="U22" s="100"/>
    </row>
    <row r="23" spans="2:21" s="85" customFormat="1" ht="14">
      <c r="B23" s="95">
        <v>46093</v>
      </c>
      <c r="C23" s="92">
        <v>27124</v>
      </c>
      <c r="D23" s="94">
        <v>33.046399999999998</v>
      </c>
      <c r="E23" s="93">
        <v>896350.55</v>
      </c>
      <c r="G23" s="92">
        <v>27124</v>
      </c>
      <c r="H23" s="94">
        <v>33.046399999999998</v>
      </c>
      <c r="I23" s="93">
        <v>896350.55</v>
      </c>
      <c r="K23" s="92">
        <v>0</v>
      </c>
      <c r="L23" s="94">
        <v>0</v>
      </c>
      <c r="M23" s="93">
        <v>0</v>
      </c>
      <c r="O23" s="92">
        <v>0</v>
      </c>
      <c r="P23" s="94">
        <v>0</v>
      </c>
      <c r="Q23" s="93">
        <v>0</v>
      </c>
      <c r="S23" s="92">
        <v>0</v>
      </c>
      <c r="T23" s="94">
        <v>0</v>
      </c>
      <c r="U23" s="93">
        <v>0</v>
      </c>
    </row>
    <row r="24" spans="2:21" s="85" customFormat="1" ht="14">
      <c r="B24" s="27">
        <f t="shared" ref="B24:B27" si="1">WORKDAY(B23,1)</f>
        <v>46094</v>
      </c>
      <c r="C24" s="92">
        <v>27230</v>
      </c>
      <c r="D24" s="94">
        <v>32.904800000000002</v>
      </c>
      <c r="E24" s="93">
        <v>895997.7</v>
      </c>
      <c r="G24" s="92">
        <v>27230</v>
      </c>
      <c r="H24" s="94">
        <v>32.904800000000002</v>
      </c>
      <c r="I24" s="93">
        <v>895997.7</v>
      </c>
      <c r="K24" s="92">
        <v>0</v>
      </c>
      <c r="L24" s="94">
        <v>0</v>
      </c>
      <c r="M24" s="93">
        <v>0</v>
      </c>
      <c r="O24" s="92">
        <v>0</v>
      </c>
      <c r="P24" s="94">
        <v>0</v>
      </c>
      <c r="Q24" s="93">
        <v>0</v>
      </c>
      <c r="S24" s="92">
        <v>0</v>
      </c>
      <c r="T24" s="94">
        <v>0</v>
      </c>
      <c r="U24" s="93">
        <v>0</v>
      </c>
    </row>
    <row r="25" spans="2:21" s="85" customFormat="1" ht="14">
      <c r="B25" s="27">
        <f t="shared" si="1"/>
        <v>46097</v>
      </c>
      <c r="C25" s="92">
        <v>27491</v>
      </c>
      <c r="D25" s="94">
        <v>32.592300000000002</v>
      </c>
      <c r="E25" s="93">
        <v>895994.92</v>
      </c>
      <c r="G25" s="92">
        <v>27491</v>
      </c>
      <c r="H25" s="94">
        <v>32.592300000000002</v>
      </c>
      <c r="I25" s="93">
        <v>895994.92</v>
      </c>
      <c r="K25" s="92">
        <v>0</v>
      </c>
      <c r="L25" s="94">
        <v>0</v>
      </c>
      <c r="M25" s="93">
        <v>0</v>
      </c>
      <c r="O25" s="92">
        <v>0</v>
      </c>
      <c r="P25" s="94">
        <v>0</v>
      </c>
      <c r="Q25" s="93">
        <v>0</v>
      </c>
      <c r="S25" s="92">
        <v>0</v>
      </c>
      <c r="T25" s="94">
        <v>0</v>
      </c>
      <c r="U25" s="93">
        <v>0</v>
      </c>
    </row>
    <row r="26" spans="2:21" s="85" customFormat="1" ht="14">
      <c r="B26" s="27">
        <f t="shared" si="1"/>
        <v>46098</v>
      </c>
      <c r="C26" s="92">
        <v>27092</v>
      </c>
      <c r="D26" s="94">
        <v>33.0717</v>
      </c>
      <c r="E26" s="93">
        <v>895978.5</v>
      </c>
      <c r="G26" s="92">
        <v>27092</v>
      </c>
      <c r="H26" s="94">
        <v>33.0717</v>
      </c>
      <c r="I26" s="93">
        <v>895978.5</v>
      </c>
      <c r="K26" s="92">
        <v>0</v>
      </c>
      <c r="L26" s="94">
        <v>0</v>
      </c>
      <c r="M26" s="93">
        <v>0</v>
      </c>
      <c r="O26" s="92">
        <v>0</v>
      </c>
      <c r="P26" s="94">
        <v>0</v>
      </c>
      <c r="Q26" s="93">
        <v>0</v>
      </c>
      <c r="S26" s="92">
        <v>0</v>
      </c>
      <c r="T26" s="94">
        <v>0</v>
      </c>
      <c r="U26" s="93">
        <v>0</v>
      </c>
    </row>
    <row r="27" spans="2:21" s="85" customFormat="1" ht="14">
      <c r="B27" s="27">
        <f t="shared" si="1"/>
        <v>46099</v>
      </c>
      <c r="C27" s="92">
        <v>26821</v>
      </c>
      <c r="D27" s="94">
        <v>33.405799999999999</v>
      </c>
      <c r="E27" s="93">
        <v>895976.95999999996</v>
      </c>
      <c r="G27" s="92">
        <v>26821</v>
      </c>
      <c r="H27" s="94">
        <v>33.405799999999999</v>
      </c>
      <c r="I27" s="93">
        <v>895976.95999999996</v>
      </c>
      <c r="K27" s="92">
        <v>0</v>
      </c>
      <c r="L27" s="94">
        <v>0</v>
      </c>
      <c r="M27" s="93">
        <v>0</v>
      </c>
      <c r="O27" s="92">
        <v>0</v>
      </c>
      <c r="P27" s="94">
        <v>0</v>
      </c>
      <c r="Q27" s="93">
        <v>0</v>
      </c>
      <c r="S27" s="92">
        <v>0</v>
      </c>
      <c r="T27" s="94">
        <v>0</v>
      </c>
      <c r="U27" s="93">
        <v>0</v>
      </c>
    </row>
    <row r="28" spans="2:21" s="85" customFormat="1" ht="14">
      <c r="B28" s="91" t="str">
        <f>""&amp;TEXT(MIN(B23:B27),"mmm dd")&amp;" - "&amp;TEXT(MAX(B23:B27),"mmm dd")</f>
        <v>Mar 12 - Mar 18</v>
      </c>
      <c r="C28" s="84">
        <f>SUM(C23:C27)</f>
        <v>135758</v>
      </c>
      <c r="D28" s="90">
        <f>E28/C28</f>
        <v>33.002096598358847</v>
      </c>
      <c r="E28" s="89">
        <f>SUM(E23:E27)</f>
        <v>4480298.63</v>
      </c>
      <c r="F28" s="100"/>
      <c r="G28" s="84">
        <f>SUM(G23:G27)</f>
        <v>135758</v>
      </c>
      <c r="H28" s="90">
        <f>I28/G28</f>
        <v>33.002096598358847</v>
      </c>
      <c r="I28" s="89">
        <f>SUM(I23:I27)</f>
        <v>4480298.63</v>
      </c>
      <c r="J28" s="100"/>
      <c r="K28" s="84">
        <f>SUM(K23:K27)</f>
        <v>0</v>
      </c>
      <c r="L28" s="90">
        <v>0</v>
      </c>
      <c r="M28" s="89">
        <f>SUM(M23:M27)</f>
        <v>0</v>
      </c>
      <c r="O28" s="84">
        <f>SUM(O23:O27)</f>
        <v>0</v>
      </c>
      <c r="P28" s="90">
        <v>0</v>
      </c>
      <c r="Q28" s="89">
        <f>SUM(Q23:Q27)</f>
        <v>0</v>
      </c>
      <c r="S28" s="84">
        <f>SUM(S23:S27)</f>
        <v>0</v>
      </c>
      <c r="T28" s="90">
        <v>0</v>
      </c>
      <c r="U28" s="89">
        <f>SUM(U23:U27)</f>
        <v>0</v>
      </c>
    </row>
    <row r="29" spans="2:21" s="85" customFormat="1" ht="14">
      <c r="B29" s="118"/>
      <c r="C29" s="119"/>
      <c r="D29" s="120"/>
      <c r="E29" s="100"/>
      <c r="F29" s="100"/>
      <c r="G29" s="119"/>
      <c r="H29" s="120"/>
      <c r="I29" s="100"/>
      <c r="J29" s="100"/>
      <c r="K29" s="119"/>
      <c r="L29" s="120"/>
      <c r="M29" s="100"/>
      <c r="O29" s="119"/>
      <c r="P29" s="120"/>
      <c r="Q29" s="100"/>
      <c r="S29" s="119"/>
      <c r="T29" s="120"/>
      <c r="U29" s="100"/>
    </row>
    <row r="30" spans="2:21" s="85" customFormat="1" ht="14">
      <c r="B30" s="95">
        <v>46100</v>
      </c>
      <c r="C30" s="92">
        <v>26305</v>
      </c>
      <c r="D30" s="94">
        <v>34.0608</v>
      </c>
      <c r="E30" s="93">
        <v>895969.34400000004</v>
      </c>
      <c r="G30" s="92">
        <v>26305</v>
      </c>
      <c r="H30" s="94">
        <v>34.0608</v>
      </c>
      <c r="I30" s="93">
        <v>895969.34400000004</v>
      </c>
      <c r="K30" s="92">
        <v>0</v>
      </c>
      <c r="L30" s="94">
        <v>0</v>
      </c>
      <c r="M30" s="93">
        <v>0</v>
      </c>
      <c r="O30" s="92">
        <v>0</v>
      </c>
      <c r="P30" s="94">
        <v>0</v>
      </c>
      <c r="Q30" s="93">
        <v>0</v>
      </c>
      <c r="S30" s="92">
        <v>0</v>
      </c>
      <c r="T30" s="94">
        <v>0</v>
      </c>
      <c r="U30" s="93">
        <v>0</v>
      </c>
    </row>
    <row r="31" spans="2:21" s="85" customFormat="1" ht="14">
      <c r="B31" s="27">
        <f t="shared" ref="B31:B34" si="2">WORKDAY(B30,1)</f>
        <v>46101</v>
      </c>
      <c r="C31" s="92">
        <v>26556</v>
      </c>
      <c r="D31" s="94">
        <v>33.739800000000002</v>
      </c>
      <c r="E31" s="93">
        <v>895994.12880000006</v>
      </c>
      <c r="G31" s="92">
        <v>26556</v>
      </c>
      <c r="H31" s="94">
        <v>33.739800000000002</v>
      </c>
      <c r="I31" s="93">
        <v>895994.12880000006</v>
      </c>
      <c r="K31" s="92">
        <v>0</v>
      </c>
      <c r="L31" s="94">
        <v>0</v>
      </c>
      <c r="M31" s="93">
        <v>0</v>
      </c>
      <c r="O31" s="92">
        <v>0</v>
      </c>
      <c r="P31" s="94">
        <v>0</v>
      </c>
      <c r="Q31" s="93">
        <v>0</v>
      </c>
      <c r="S31" s="92">
        <v>0</v>
      </c>
      <c r="T31" s="94">
        <v>0</v>
      </c>
      <c r="U31" s="93">
        <v>0</v>
      </c>
    </row>
    <row r="32" spans="2:21" s="85" customFormat="1" ht="14">
      <c r="B32" s="27">
        <f t="shared" si="2"/>
        <v>46104</v>
      </c>
      <c r="C32" s="92">
        <v>27075</v>
      </c>
      <c r="D32" s="94">
        <v>33.092599999999997</v>
      </c>
      <c r="E32" s="93">
        <v>895982.1449999999</v>
      </c>
      <c r="G32" s="92">
        <v>27075</v>
      </c>
      <c r="H32" s="94">
        <v>33.092599999999997</v>
      </c>
      <c r="I32" s="93">
        <v>895982.1449999999</v>
      </c>
      <c r="K32" s="92">
        <v>0</v>
      </c>
      <c r="L32" s="94">
        <v>0</v>
      </c>
      <c r="M32" s="93">
        <v>0</v>
      </c>
      <c r="O32" s="92">
        <v>0</v>
      </c>
      <c r="P32" s="94">
        <v>0</v>
      </c>
      <c r="Q32" s="93">
        <v>0</v>
      </c>
      <c r="S32" s="92">
        <v>0</v>
      </c>
      <c r="T32" s="94">
        <v>0</v>
      </c>
      <c r="U32" s="93">
        <v>0</v>
      </c>
    </row>
    <row r="33" spans="2:21" s="85" customFormat="1" ht="14">
      <c r="B33" s="27">
        <f t="shared" si="2"/>
        <v>46105</v>
      </c>
      <c r="C33" s="92">
        <v>26182</v>
      </c>
      <c r="D33" s="94">
        <v>34.221499999999999</v>
      </c>
      <c r="E33" s="93">
        <v>895987.31299999997</v>
      </c>
      <c r="G33" s="92">
        <v>26182</v>
      </c>
      <c r="H33" s="94">
        <v>34.221499999999999</v>
      </c>
      <c r="I33" s="93">
        <v>895987.31299999997</v>
      </c>
      <c r="K33" s="92">
        <v>0</v>
      </c>
      <c r="L33" s="94">
        <v>0</v>
      </c>
      <c r="M33" s="93">
        <v>0</v>
      </c>
      <c r="O33" s="92">
        <v>0</v>
      </c>
      <c r="P33" s="94">
        <v>0</v>
      </c>
      <c r="Q33" s="93">
        <v>0</v>
      </c>
      <c r="S33" s="92">
        <v>0</v>
      </c>
      <c r="T33" s="94">
        <v>0</v>
      </c>
      <c r="U33" s="93">
        <v>0</v>
      </c>
    </row>
    <row r="34" spans="2:21" s="85" customFormat="1" ht="14">
      <c r="B34" s="27">
        <f t="shared" si="2"/>
        <v>46106</v>
      </c>
      <c r="C34" s="92">
        <v>25554</v>
      </c>
      <c r="D34" s="94">
        <v>35.0625</v>
      </c>
      <c r="E34" s="93">
        <v>895987.125</v>
      </c>
      <c r="G34" s="92">
        <v>25554</v>
      </c>
      <c r="H34" s="94">
        <v>35.0625</v>
      </c>
      <c r="I34" s="93">
        <v>895987.125</v>
      </c>
      <c r="K34" s="92">
        <v>0</v>
      </c>
      <c r="L34" s="94">
        <v>0</v>
      </c>
      <c r="M34" s="93">
        <v>0</v>
      </c>
      <c r="O34" s="92">
        <v>0</v>
      </c>
      <c r="P34" s="94">
        <v>0</v>
      </c>
      <c r="Q34" s="93">
        <v>0</v>
      </c>
      <c r="S34" s="92">
        <v>0</v>
      </c>
      <c r="T34" s="94">
        <v>0</v>
      </c>
      <c r="U34" s="93">
        <v>0</v>
      </c>
    </row>
    <row r="35" spans="2:21" s="85" customFormat="1" ht="14">
      <c r="B35" s="91" t="str">
        <f>""&amp;TEXT(MIN(B30:B34),"mmm dd")&amp;" - "&amp;TEXT(MAX(B30:B34),"mmm dd")</f>
        <v>Mar 19 - Mar 25</v>
      </c>
      <c r="C35" s="84">
        <f>SUM(C30:C34)</f>
        <v>131672</v>
      </c>
      <c r="D35" s="90">
        <f>E35/C35</f>
        <v>34.023331124308889</v>
      </c>
      <c r="E35" s="89">
        <f>SUM(E30:E34)</f>
        <v>4479920.0558000002</v>
      </c>
      <c r="F35" s="100"/>
      <c r="G35" s="84">
        <f>SUM(G30:G34)</f>
        <v>131672</v>
      </c>
      <c r="H35" s="90">
        <f>I35/G35</f>
        <v>34.023331124308889</v>
      </c>
      <c r="I35" s="89">
        <f>SUM(I30:I34)</f>
        <v>4479920.0558000002</v>
      </c>
      <c r="J35" s="100"/>
      <c r="K35" s="84">
        <f>SUM(K30:K34)</f>
        <v>0</v>
      </c>
      <c r="L35" s="90">
        <v>0</v>
      </c>
      <c r="M35" s="89">
        <f>SUM(M30:M34)</f>
        <v>0</v>
      </c>
      <c r="O35" s="84">
        <f>SUM(O30:O34)</f>
        <v>0</v>
      </c>
      <c r="P35" s="90">
        <v>0</v>
      </c>
      <c r="Q35" s="89">
        <f>SUM(Q30:Q34)</f>
        <v>0</v>
      </c>
      <c r="S35" s="84">
        <f>SUM(S30:S34)</f>
        <v>0</v>
      </c>
      <c r="T35" s="90">
        <v>0</v>
      </c>
      <c r="U35" s="89">
        <f>SUM(U30:U34)</f>
        <v>0</v>
      </c>
    </row>
    <row r="36" spans="2:21" s="85" customFormat="1" ht="14">
      <c r="B36" s="118"/>
      <c r="C36" s="119"/>
      <c r="D36" s="120"/>
      <c r="E36" s="100"/>
      <c r="F36" s="100"/>
      <c r="G36" s="119"/>
      <c r="H36" s="120"/>
      <c r="I36" s="100"/>
      <c r="J36" s="100"/>
      <c r="K36" s="119"/>
      <c r="L36" s="120"/>
      <c r="M36" s="100"/>
      <c r="O36" s="119"/>
      <c r="P36" s="120"/>
      <c r="Q36" s="100"/>
      <c r="S36" s="119"/>
      <c r="T36" s="120"/>
      <c r="U36" s="100"/>
    </row>
    <row r="37" spans="2:21" s="85" customFormat="1" ht="14">
      <c r="B37" s="95">
        <v>46107</v>
      </c>
      <c r="C37" s="92">
        <v>25602</v>
      </c>
      <c r="D37" s="94">
        <v>34.996299999999998</v>
      </c>
      <c r="E37" s="93">
        <v>895975.27259999991</v>
      </c>
      <c r="G37" s="92">
        <v>25602</v>
      </c>
      <c r="H37" s="94">
        <v>34.996299999999998</v>
      </c>
      <c r="I37" s="93">
        <v>895975.27259999991</v>
      </c>
      <c r="K37" s="92">
        <v>0</v>
      </c>
      <c r="L37" s="94">
        <v>0</v>
      </c>
      <c r="M37" s="93">
        <v>0</v>
      </c>
      <c r="O37" s="92">
        <v>0</v>
      </c>
      <c r="P37" s="94">
        <v>0</v>
      </c>
      <c r="Q37" s="93">
        <v>0</v>
      </c>
      <c r="S37" s="92">
        <v>0</v>
      </c>
      <c r="T37" s="94">
        <v>0</v>
      </c>
      <c r="U37" s="93">
        <v>0</v>
      </c>
    </row>
    <row r="38" spans="2:21" s="85" customFormat="1" ht="14">
      <c r="B38" s="27">
        <f t="shared" ref="B38:B41" si="3">WORKDAY(B37,1)</f>
        <v>46108</v>
      </c>
      <c r="C38" s="92">
        <v>25750</v>
      </c>
      <c r="D38" s="94">
        <v>34.795900000000003</v>
      </c>
      <c r="E38" s="93">
        <v>895994.42500000005</v>
      </c>
      <c r="G38" s="92">
        <v>25750</v>
      </c>
      <c r="H38" s="94">
        <v>34.795900000000003</v>
      </c>
      <c r="I38" s="93">
        <v>895994.42500000005</v>
      </c>
      <c r="K38" s="92">
        <v>0</v>
      </c>
      <c r="L38" s="94">
        <v>0</v>
      </c>
      <c r="M38" s="93">
        <v>0</v>
      </c>
      <c r="O38" s="92">
        <v>0</v>
      </c>
      <c r="P38" s="94">
        <v>0</v>
      </c>
      <c r="Q38" s="93">
        <v>0</v>
      </c>
      <c r="S38" s="92">
        <v>0</v>
      </c>
      <c r="T38" s="94">
        <v>0</v>
      </c>
      <c r="U38" s="93">
        <v>0</v>
      </c>
    </row>
    <row r="39" spans="2:21" s="85" customFormat="1" ht="14">
      <c r="B39" s="27">
        <f t="shared" si="3"/>
        <v>46111</v>
      </c>
      <c r="C39" s="92">
        <v>25998</v>
      </c>
      <c r="D39" s="94">
        <v>34.4634</v>
      </c>
      <c r="E39" s="93">
        <v>895979.47320000001</v>
      </c>
      <c r="G39" s="92">
        <v>25998</v>
      </c>
      <c r="H39" s="94">
        <v>34.4634</v>
      </c>
      <c r="I39" s="93">
        <v>895979.47320000001</v>
      </c>
      <c r="K39" s="92">
        <v>0</v>
      </c>
      <c r="L39" s="94">
        <v>0</v>
      </c>
      <c r="M39" s="93">
        <v>0</v>
      </c>
      <c r="O39" s="92">
        <v>0</v>
      </c>
      <c r="P39" s="94">
        <v>0</v>
      </c>
      <c r="Q39" s="93">
        <v>0</v>
      </c>
      <c r="S39" s="92">
        <v>0</v>
      </c>
      <c r="T39" s="94">
        <v>0</v>
      </c>
      <c r="U39" s="93">
        <v>0</v>
      </c>
    </row>
    <row r="40" spans="2:21" s="85" customFormat="1" ht="14">
      <c r="B40" s="27">
        <f t="shared" si="3"/>
        <v>46112</v>
      </c>
      <c r="C40" s="92">
        <v>25897</v>
      </c>
      <c r="D40" s="94">
        <v>34.597499999999997</v>
      </c>
      <c r="E40" s="93">
        <v>895971.4574999999</v>
      </c>
      <c r="G40" s="92">
        <v>25897</v>
      </c>
      <c r="H40" s="94">
        <v>34.597499999999997</v>
      </c>
      <c r="I40" s="93">
        <v>895971.4574999999</v>
      </c>
      <c r="K40" s="92">
        <v>0</v>
      </c>
      <c r="L40" s="94">
        <v>0</v>
      </c>
      <c r="M40" s="93">
        <v>0</v>
      </c>
      <c r="O40" s="92">
        <v>0</v>
      </c>
      <c r="P40" s="94">
        <v>0</v>
      </c>
      <c r="Q40" s="93">
        <v>0</v>
      </c>
      <c r="S40" s="92">
        <v>0</v>
      </c>
      <c r="T40" s="94">
        <v>0</v>
      </c>
      <c r="U40" s="93">
        <v>0</v>
      </c>
    </row>
    <row r="41" spans="2:21" s="85" customFormat="1" ht="14">
      <c r="B41" s="27">
        <f t="shared" si="3"/>
        <v>46113</v>
      </c>
      <c r="C41" s="92">
        <v>25938</v>
      </c>
      <c r="D41" s="94">
        <v>34.542999999999999</v>
      </c>
      <c r="E41" s="93">
        <v>895976.33400000003</v>
      </c>
      <c r="G41" s="92">
        <v>25938</v>
      </c>
      <c r="H41" s="94">
        <v>34.542999999999999</v>
      </c>
      <c r="I41" s="93">
        <v>895976.33400000003</v>
      </c>
      <c r="K41" s="92">
        <v>0</v>
      </c>
      <c r="L41" s="94">
        <v>0</v>
      </c>
      <c r="M41" s="93">
        <v>0</v>
      </c>
      <c r="O41" s="92">
        <v>0</v>
      </c>
      <c r="P41" s="94">
        <v>0</v>
      </c>
      <c r="Q41" s="93">
        <v>0</v>
      </c>
      <c r="S41" s="92">
        <v>0</v>
      </c>
      <c r="T41" s="94">
        <v>0</v>
      </c>
      <c r="U41" s="93">
        <v>0</v>
      </c>
    </row>
    <row r="42" spans="2:21" s="85" customFormat="1" ht="14">
      <c r="B42" s="91" t="str">
        <f>""&amp;TEXT(MIN(B37:B41),"mmm dd")&amp;" - "&amp;TEXT(MAX(B37:B41),"mmm dd")</f>
        <v>Mar 26 - Apr 01</v>
      </c>
      <c r="C42" s="84">
        <f>SUM(C37:C41)</f>
        <v>129185</v>
      </c>
      <c r="D42" s="90">
        <f>E42/C42</f>
        <v>34.67815119634632</v>
      </c>
      <c r="E42" s="89">
        <f>SUM(E37:E41)</f>
        <v>4479896.9622999998</v>
      </c>
      <c r="F42" s="100"/>
      <c r="G42" s="84">
        <f>SUM(G37:G41)</f>
        <v>129185</v>
      </c>
      <c r="H42" s="90">
        <f>I42/G42</f>
        <v>34.67815119634632</v>
      </c>
      <c r="I42" s="89">
        <f>SUM(I37:I41)</f>
        <v>4479896.9622999998</v>
      </c>
      <c r="J42" s="100"/>
      <c r="K42" s="84">
        <f>SUM(K37:K41)</f>
        <v>0</v>
      </c>
      <c r="L42" s="90">
        <v>0</v>
      </c>
      <c r="M42" s="89">
        <f>SUM(M37:M41)</f>
        <v>0</v>
      </c>
      <c r="O42" s="84">
        <f>SUM(O37:O41)</f>
        <v>0</v>
      </c>
      <c r="P42" s="90">
        <v>0</v>
      </c>
      <c r="Q42" s="89">
        <f>SUM(Q37:Q41)</f>
        <v>0</v>
      </c>
      <c r="S42" s="84">
        <f>SUM(S37:S41)</f>
        <v>0</v>
      </c>
      <c r="T42" s="90">
        <v>0</v>
      </c>
      <c r="U42" s="89">
        <f>SUM(U37:U41)</f>
        <v>0</v>
      </c>
    </row>
    <row r="43" spans="2:21" s="85" customFormat="1" ht="14">
      <c r="B43" s="118"/>
      <c r="C43" s="119"/>
      <c r="D43" s="120"/>
      <c r="E43" s="100"/>
      <c r="F43" s="100"/>
      <c r="G43" s="119"/>
      <c r="H43" s="120"/>
      <c r="I43" s="100"/>
      <c r="J43" s="100"/>
      <c r="K43" s="119"/>
      <c r="L43" s="120"/>
      <c r="M43" s="100"/>
      <c r="O43" s="119"/>
      <c r="P43" s="120"/>
      <c r="Q43" s="100"/>
      <c r="S43" s="119"/>
      <c r="T43" s="120"/>
      <c r="U43" s="100"/>
    </row>
    <row r="44" spans="2:21" s="85" customFormat="1" ht="14">
      <c r="B44" s="95">
        <v>46114</v>
      </c>
      <c r="C44" s="92">
        <v>25375</v>
      </c>
      <c r="D44" s="94">
        <v>35.309100000000001</v>
      </c>
      <c r="E44" s="93">
        <v>895968.41249999998</v>
      </c>
      <c r="G44" s="92">
        <v>25375</v>
      </c>
      <c r="H44" s="94">
        <v>35.309100000000001</v>
      </c>
      <c r="I44" s="93">
        <v>895968.41249999998</v>
      </c>
      <c r="K44" s="92">
        <v>0</v>
      </c>
      <c r="L44" s="94">
        <v>0</v>
      </c>
      <c r="M44" s="93">
        <v>0</v>
      </c>
      <c r="O44" s="92">
        <v>0</v>
      </c>
      <c r="P44" s="94">
        <v>0</v>
      </c>
      <c r="Q44" s="93">
        <v>0</v>
      </c>
      <c r="S44" s="92">
        <v>0</v>
      </c>
      <c r="T44" s="94">
        <v>0</v>
      </c>
      <c r="U44" s="93">
        <v>0</v>
      </c>
    </row>
    <row r="45" spans="2:21" s="85" customFormat="1" ht="14">
      <c r="B45" s="27">
        <f t="shared" ref="B45:B48" si="4">WORKDAY(B44,1)</f>
        <v>46115</v>
      </c>
      <c r="C45" s="116" t="s">
        <v>30</v>
      </c>
      <c r="D45" s="94"/>
      <c r="E45" s="93"/>
      <c r="G45" s="92"/>
      <c r="H45" s="94"/>
      <c r="I45" s="93"/>
      <c r="K45" s="92"/>
      <c r="L45" s="94"/>
      <c r="M45" s="93"/>
      <c r="O45" s="92"/>
      <c r="P45" s="94"/>
      <c r="Q45" s="93"/>
      <c r="S45" s="92"/>
      <c r="T45" s="94"/>
      <c r="U45" s="93"/>
    </row>
    <row r="46" spans="2:21" s="85" customFormat="1" ht="14">
      <c r="B46" s="27">
        <f t="shared" si="4"/>
        <v>46118</v>
      </c>
      <c r="C46" s="116" t="s">
        <v>30</v>
      </c>
      <c r="D46" s="94"/>
      <c r="E46" s="93"/>
      <c r="G46" s="92"/>
      <c r="H46" s="94"/>
      <c r="I46" s="93"/>
      <c r="K46" s="92"/>
      <c r="L46" s="94"/>
      <c r="M46" s="93"/>
      <c r="O46" s="92"/>
      <c r="P46" s="94"/>
      <c r="Q46" s="93"/>
      <c r="S46" s="92"/>
      <c r="T46" s="94"/>
      <c r="U46" s="93"/>
    </row>
    <row r="47" spans="2:21" s="85" customFormat="1" ht="14">
      <c r="B47" s="27">
        <f t="shared" si="4"/>
        <v>46119</v>
      </c>
      <c r="C47" s="92">
        <v>24504</v>
      </c>
      <c r="D47" s="94">
        <v>36.564100000000003</v>
      </c>
      <c r="E47" s="93">
        <v>895966.70640000002</v>
      </c>
      <c r="G47" s="92">
        <v>24504</v>
      </c>
      <c r="H47" s="94">
        <v>36.564100000000003</v>
      </c>
      <c r="I47" s="93">
        <v>895966.70640000002</v>
      </c>
      <c r="K47" s="92">
        <v>0</v>
      </c>
      <c r="L47" s="94">
        <v>0</v>
      </c>
      <c r="M47" s="93">
        <v>0</v>
      </c>
      <c r="O47" s="92">
        <v>0</v>
      </c>
      <c r="P47" s="94">
        <v>0</v>
      </c>
      <c r="Q47" s="93">
        <v>0</v>
      </c>
      <c r="S47" s="92">
        <v>0</v>
      </c>
      <c r="T47" s="94">
        <v>0</v>
      </c>
      <c r="U47" s="93">
        <v>0</v>
      </c>
    </row>
    <row r="48" spans="2:21" s="85" customFormat="1" ht="14">
      <c r="B48" s="27">
        <f t="shared" si="4"/>
        <v>46120</v>
      </c>
      <c r="C48" s="92">
        <v>25509</v>
      </c>
      <c r="D48" s="94">
        <v>35.124699999999997</v>
      </c>
      <c r="E48" s="93">
        <v>895995.97229999991</v>
      </c>
      <c r="G48" s="92">
        <v>25509</v>
      </c>
      <c r="H48" s="94">
        <v>35.124699999999997</v>
      </c>
      <c r="I48" s="93">
        <v>895995.97229999991</v>
      </c>
      <c r="K48" s="92">
        <v>0</v>
      </c>
      <c r="L48" s="94">
        <v>0</v>
      </c>
      <c r="M48" s="93">
        <v>0</v>
      </c>
      <c r="O48" s="92">
        <v>0</v>
      </c>
      <c r="P48" s="94">
        <v>0</v>
      </c>
      <c r="Q48" s="93">
        <v>0</v>
      </c>
      <c r="S48" s="92">
        <v>0</v>
      </c>
      <c r="T48" s="94">
        <v>0</v>
      </c>
      <c r="U48" s="93">
        <v>0</v>
      </c>
    </row>
    <row r="49" spans="2:21" s="85" customFormat="1" ht="14">
      <c r="B49" s="91" t="str">
        <f>""&amp;TEXT(MIN(B44:B48),"mmm dd")&amp;" - "&amp;TEXT(MAX(B44:B48),"mmm dd")</f>
        <v>Apr 02 - Apr 08</v>
      </c>
      <c r="C49" s="84">
        <f>SUM(C44:C48)</f>
        <v>75388</v>
      </c>
      <c r="D49" s="90">
        <f>E49/C49</f>
        <v>35.654627940786334</v>
      </c>
      <c r="E49" s="89">
        <f>SUM(E44:E48)</f>
        <v>2687931.0912000001</v>
      </c>
      <c r="F49" s="100"/>
      <c r="G49" s="84">
        <f>SUM(G44:G48)</f>
        <v>75388</v>
      </c>
      <c r="H49" s="90">
        <f>I49/G49</f>
        <v>35.654627940786334</v>
      </c>
      <c r="I49" s="89">
        <f>SUM(I44:I48)</f>
        <v>2687931.0912000001</v>
      </c>
      <c r="J49" s="100"/>
      <c r="K49" s="84">
        <f>SUM(K44:K48)</f>
        <v>0</v>
      </c>
      <c r="L49" s="90">
        <v>0</v>
      </c>
      <c r="M49" s="89">
        <f>SUM(M44:M48)</f>
        <v>0</v>
      </c>
      <c r="O49" s="84">
        <f>SUM(O44:O48)</f>
        <v>0</v>
      </c>
      <c r="P49" s="90">
        <v>0</v>
      </c>
      <c r="Q49" s="89">
        <f>SUM(Q44:Q48)</f>
        <v>0</v>
      </c>
      <c r="S49" s="84">
        <f>SUM(S44:S48)</f>
        <v>0</v>
      </c>
      <c r="T49" s="90">
        <v>0</v>
      </c>
      <c r="U49" s="89">
        <f>SUM(U44:U48)</f>
        <v>0</v>
      </c>
    </row>
    <row r="50" spans="2:21" s="85" customFormat="1" ht="14">
      <c r="B50" s="118"/>
      <c r="C50" s="119"/>
      <c r="D50" s="120"/>
      <c r="E50" s="100"/>
      <c r="F50" s="100"/>
      <c r="G50" s="119"/>
      <c r="H50" s="120"/>
      <c r="I50" s="100"/>
      <c r="J50" s="100"/>
      <c r="K50" s="119"/>
      <c r="L50" s="120"/>
      <c r="M50" s="100"/>
      <c r="O50" s="119"/>
      <c r="P50" s="120"/>
      <c r="Q50" s="100"/>
      <c r="S50" s="119"/>
      <c r="T50" s="120"/>
      <c r="U50" s="100"/>
    </row>
    <row r="51" spans="2:21" s="85" customFormat="1" ht="14">
      <c r="B51" s="95">
        <v>46121</v>
      </c>
      <c r="C51" s="92">
        <v>24439</v>
      </c>
      <c r="D51" s="94">
        <v>36.662300000000002</v>
      </c>
      <c r="E51" s="93">
        <v>895989.9497</v>
      </c>
      <c r="G51" s="92">
        <v>24439</v>
      </c>
      <c r="H51" s="94">
        <v>36.662300000000002</v>
      </c>
      <c r="I51" s="93">
        <v>895989.9497</v>
      </c>
      <c r="K51" s="92">
        <v>0</v>
      </c>
      <c r="L51" s="94">
        <v>0</v>
      </c>
      <c r="M51" s="93">
        <v>0</v>
      </c>
      <c r="O51" s="92">
        <v>0</v>
      </c>
      <c r="P51" s="94">
        <v>0</v>
      </c>
      <c r="Q51" s="93">
        <v>0</v>
      </c>
      <c r="S51" s="92">
        <v>0</v>
      </c>
      <c r="T51" s="94">
        <v>0</v>
      </c>
      <c r="U51" s="93">
        <v>0</v>
      </c>
    </row>
    <row r="52" spans="2:21" s="85" customFormat="1" ht="14">
      <c r="B52" s="27">
        <f t="shared" ref="B52:B55" si="5">WORKDAY(B51,1)</f>
        <v>46122</v>
      </c>
      <c r="C52" s="116">
        <v>24316</v>
      </c>
      <c r="D52" s="94">
        <v>36.847099999999998</v>
      </c>
      <c r="E52" s="93">
        <v>895974.0835999999</v>
      </c>
      <c r="G52" s="92">
        <v>24316</v>
      </c>
      <c r="H52" s="94">
        <v>36.847099999999998</v>
      </c>
      <c r="I52" s="93">
        <v>895974.0835999999</v>
      </c>
      <c r="K52" s="92">
        <v>0</v>
      </c>
      <c r="L52" s="94">
        <v>0</v>
      </c>
      <c r="M52" s="93">
        <v>0</v>
      </c>
      <c r="O52" s="92">
        <v>0</v>
      </c>
      <c r="P52" s="94">
        <v>0</v>
      </c>
      <c r="Q52" s="93">
        <v>0</v>
      </c>
      <c r="S52" s="92">
        <v>0</v>
      </c>
      <c r="T52" s="94">
        <v>0</v>
      </c>
      <c r="U52" s="93">
        <v>0</v>
      </c>
    </row>
    <row r="53" spans="2:21" s="85" customFormat="1" ht="14">
      <c r="B53" s="27">
        <f t="shared" si="5"/>
        <v>46125</v>
      </c>
      <c r="C53" s="116">
        <v>24140</v>
      </c>
      <c r="D53" s="94">
        <v>37.115900000000003</v>
      </c>
      <c r="E53" s="93">
        <v>895977.82600000012</v>
      </c>
      <c r="G53" s="92">
        <v>24140</v>
      </c>
      <c r="H53" s="94">
        <v>37.115900000000003</v>
      </c>
      <c r="I53" s="93">
        <v>895977.82600000012</v>
      </c>
      <c r="K53" s="92">
        <v>0</v>
      </c>
      <c r="L53" s="94">
        <v>0</v>
      </c>
      <c r="M53" s="93">
        <v>0</v>
      </c>
      <c r="O53" s="92">
        <v>0</v>
      </c>
      <c r="P53" s="94">
        <v>0</v>
      </c>
      <c r="Q53" s="93">
        <v>0</v>
      </c>
      <c r="S53" s="92">
        <v>0</v>
      </c>
      <c r="T53" s="94">
        <v>0</v>
      </c>
      <c r="U53" s="93">
        <v>0</v>
      </c>
    </row>
    <row r="54" spans="2:21" s="85" customFormat="1" ht="14">
      <c r="B54" s="27">
        <f t="shared" si="5"/>
        <v>46126</v>
      </c>
      <c r="C54" s="92">
        <v>24392</v>
      </c>
      <c r="D54" s="94">
        <v>36.732500000000002</v>
      </c>
      <c r="E54" s="93">
        <v>895979.14</v>
      </c>
      <c r="G54" s="92">
        <v>24392</v>
      </c>
      <c r="H54" s="94">
        <v>36.732500000000002</v>
      </c>
      <c r="I54" s="93">
        <v>895979.14</v>
      </c>
      <c r="K54" s="92">
        <v>0</v>
      </c>
      <c r="L54" s="94">
        <v>0</v>
      </c>
      <c r="M54" s="93">
        <v>0</v>
      </c>
      <c r="O54" s="92">
        <v>0</v>
      </c>
      <c r="P54" s="94">
        <v>0</v>
      </c>
      <c r="Q54" s="93">
        <v>0</v>
      </c>
      <c r="S54" s="92">
        <v>0</v>
      </c>
      <c r="T54" s="94">
        <v>0</v>
      </c>
      <c r="U54" s="93">
        <v>0</v>
      </c>
    </row>
    <row r="55" spans="2:21" s="85" customFormat="1" ht="14">
      <c r="B55" s="27">
        <f t="shared" si="5"/>
        <v>46127</v>
      </c>
      <c r="C55" s="92">
        <v>25259</v>
      </c>
      <c r="D55" s="94">
        <v>35.472299999999997</v>
      </c>
      <c r="E55" s="93">
        <v>895994.82569999993</v>
      </c>
      <c r="G55" s="92">
        <v>25259</v>
      </c>
      <c r="H55" s="94">
        <v>35.472299999999997</v>
      </c>
      <c r="I55" s="93">
        <v>895994.82569999993</v>
      </c>
      <c r="K55" s="92">
        <v>0</v>
      </c>
      <c r="L55" s="94">
        <v>0</v>
      </c>
      <c r="M55" s="93">
        <v>0</v>
      </c>
      <c r="O55" s="92">
        <v>0</v>
      </c>
      <c r="P55" s="94">
        <v>0</v>
      </c>
      <c r="Q55" s="93">
        <v>0</v>
      </c>
      <c r="S55" s="92">
        <v>0</v>
      </c>
      <c r="T55" s="94">
        <v>0</v>
      </c>
      <c r="U55" s="93">
        <v>0</v>
      </c>
    </row>
    <row r="56" spans="2:21" s="85" customFormat="1" ht="14">
      <c r="B56" s="91" t="str">
        <f>""&amp;TEXT(MIN(B51:B55),"mmm dd")&amp;" - "&amp;TEXT(MAX(B51:B55),"mmm dd")</f>
        <v>Apr 09 - Apr 15</v>
      </c>
      <c r="C56" s="84">
        <f>SUM(C51:C55)</f>
        <v>122546</v>
      </c>
      <c r="D56" s="90">
        <f>E56/C56</f>
        <v>36.557013896822411</v>
      </c>
      <c r="E56" s="89">
        <f>SUM(E51:E55)</f>
        <v>4479915.8249999993</v>
      </c>
      <c r="F56" s="100"/>
      <c r="G56" s="84">
        <f>SUM(G51:G55)</f>
        <v>122546</v>
      </c>
      <c r="H56" s="90">
        <f>I56/G56</f>
        <v>36.557013896822411</v>
      </c>
      <c r="I56" s="89">
        <f>SUM(I51:I55)</f>
        <v>4479915.8249999993</v>
      </c>
      <c r="J56" s="100"/>
      <c r="K56" s="84">
        <f>SUM(K51:K55)</f>
        <v>0</v>
      </c>
      <c r="L56" s="90">
        <v>0</v>
      </c>
      <c r="M56" s="89">
        <f>SUM(M51:M55)</f>
        <v>0</v>
      </c>
      <c r="O56" s="84">
        <f>SUM(O51:O55)</f>
        <v>0</v>
      </c>
      <c r="P56" s="90">
        <v>0</v>
      </c>
      <c r="Q56" s="89">
        <f>SUM(Q51:Q55)</f>
        <v>0</v>
      </c>
      <c r="S56" s="84">
        <f>SUM(S51:S55)</f>
        <v>0</v>
      </c>
      <c r="T56" s="90">
        <v>0</v>
      </c>
      <c r="U56" s="89">
        <f>SUM(U51:U55)</f>
        <v>0</v>
      </c>
    </row>
    <row r="57" spans="2:21" s="85" customFormat="1" ht="14">
      <c r="B57" s="118"/>
      <c r="C57" s="119"/>
      <c r="D57" s="120"/>
      <c r="E57" s="100"/>
      <c r="F57" s="100"/>
      <c r="G57" s="119"/>
      <c r="H57" s="120"/>
      <c r="I57" s="100"/>
      <c r="J57" s="100"/>
      <c r="K57" s="119"/>
      <c r="L57" s="120"/>
      <c r="M57" s="100"/>
      <c r="O57" s="119"/>
      <c r="P57" s="120"/>
      <c r="Q57" s="100"/>
      <c r="S57" s="119"/>
      <c r="T57" s="120"/>
      <c r="U57" s="100"/>
    </row>
    <row r="58" spans="2:21" s="85" customFormat="1" ht="14">
      <c r="B58" s="95">
        <v>46128</v>
      </c>
      <c r="C58" s="92">
        <v>25470</v>
      </c>
      <c r="D58" s="94">
        <v>35.177999999999997</v>
      </c>
      <c r="E58" s="93">
        <v>895983.65999999992</v>
      </c>
      <c r="G58" s="92">
        <v>25470</v>
      </c>
      <c r="H58" s="94">
        <v>35.177999999999997</v>
      </c>
      <c r="I58" s="93">
        <v>895983.65999999992</v>
      </c>
      <c r="K58" s="92">
        <v>0</v>
      </c>
      <c r="L58" s="94">
        <v>0</v>
      </c>
      <c r="M58" s="93">
        <v>0</v>
      </c>
      <c r="O58" s="92">
        <v>0</v>
      </c>
      <c r="P58" s="94">
        <v>0</v>
      </c>
      <c r="Q58" s="93">
        <v>0</v>
      </c>
      <c r="S58" s="92">
        <v>0</v>
      </c>
      <c r="T58" s="94">
        <v>0</v>
      </c>
      <c r="U58" s="93">
        <v>0</v>
      </c>
    </row>
    <row r="59" spans="2:21" s="85" customFormat="1" ht="14">
      <c r="B59" s="27">
        <f t="shared" ref="B59:B62" si="6">WORKDAY(B58,1)</f>
        <v>46129</v>
      </c>
      <c r="C59" s="116">
        <v>25994</v>
      </c>
      <c r="D59" s="94">
        <v>34.468299999999999</v>
      </c>
      <c r="E59" s="93">
        <v>895968.9902</v>
      </c>
      <c r="G59" s="92">
        <v>25994</v>
      </c>
      <c r="H59" s="94">
        <v>34.468299999999999</v>
      </c>
      <c r="I59" s="93">
        <v>895968.9902</v>
      </c>
      <c r="K59" s="92">
        <v>0</v>
      </c>
      <c r="L59" s="94">
        <v>0</v>
      </c>
      <c r="M59" s="93">
        <v>0</v>
      </c>
      <c r="O59" s="92">
        <v>0</v>
      </c>
      <c r="P59" s="94">
        <v>0</v>
      </c>
      <c r="Q59" s="93">
        <v>0</v>
      </c>
      <c r="S59" s="92">
        <v>0</v>
      </c>
      <c r="T59" s="94">
        <v>0</v>
      </c>
      <c r="U59" s="93">
        <v>0</v>
      </c>
    </row>
    <row r="60" spans="2:21" s="85" customFormat="1" ht="14">
      <c r="B60" s="27">
        <f t="shared" si="6"/>
        <v>46132</v>
      </c>
      <c r="C60" s="116">
        <v>26098</v>
      </c>
      <c r="D60" s="94">
        <v>34.331099999999999</v>
      </c>
      <c r="E60" s="93">
        <v>895973.04779999994</v>
      </c>
      <c r="G60" s="92">
        <v>26098</v>
      </c>
      <c r="H60" s="94">
        <v>34.331099999999999</v>
      </c>
      <c r="I60" s="93">
        <v>895973.04779999994</v>
      </c>
      <c r="K60" s="92">
        <v>0</v>
      </c>
      <c r="L60" s="94">
        <v>0</v>
      </c>
      <c r="M60" s="93">
        <v>0</v>
      </c>
      <c r="O60" s="92">
        <v>0</v>
      </c>
      <c r="P60" s="94">
        <v>0</v>
      </c>
      <c r="Q60" s="93">
        <v>0</v>
      </c>
      <c r="S60" s="92">
        <v>0</v>
      </c>
      <c r="T60" s="94">
        <v>0</v>
      </c>
      <c r="U60" s="93">
        <v>0</v>
      </c>
    </row>
    <row r="61" spans="2:21" s="85" customFormat="1" ht="14">
      <c r="B61" s="27">
        <f t="shared" si="6"/>
        <v>46133</v>
      </c>
      <c r="C61" s="92">
        <v>25990</v>
      </c>
      <c r="D61" s="94">
        <v>34.4739</v>
      </c>
      <c r="E61" s="93">
        <v>895976.66099999996</v>
      </c>
      <c r="G61" s="92">
        <v>25990</v>
      </c>
      <c r="H61" s="94">
        <v>34.4739</v>
      </c>
      <c r="I61" s="93">
        <v>895976.66099999996</v>
      </c>
      <c r="K61" s="92">
        <v>0</v>
      </c>
      <c r="L61" s="94">
        <v>0</v>
      </c>
      <c r="M61" s="93">
        <v>0</v>
      </c>
      <c r="O61" s="92">
        <v>0</v>
      </c>
      <c r="P61" s="94">
        <v>0</v>
      </c>
      <c r="Q61" s="93">
        <v>0</v>
      </c>
      <c r="S61" s="92">
        <v>0</v>
      </c>
      <c r="T61" s="94">
        <v>0</v>
      </c>
      <c r="U61" s="93">
        <v>0</v>
      </c>
    </row>
    <row r="62" spans="2:21" s="85" customFormat="1" ht="14">
      <c r="B62" s="27">
        <f t="shared" si="6"/>
        <v>46134</v>
      </c>
      <c r="C62" s="92">
        <v>25421</v>
      </c>
      <c r="D62" s="94">
        <v>35.246200000000002</v>
      </c>
      <c r="E62" s="93">
        <v>895993.65020000003</v>
      </c>
      <c r="G62" s="92">
        <v>25421</v>
      </c>
      <c r="H62" s="94">
        <v>35.246200000000002</v>
      </c>
      <c r="I62" s="93">
        <v>895993.65020000003</v>
      </c>
      <c r="K62" s="92">
        <v>0</v>
      </c>
      <c r="L62" s="94">
        <v>0</v>
      </c>
      <c r="M62" s="93">
        <v>0</v>
      </c>
      <c r="O62" s="92">
        <v>0</v>
      </c>
      <c r="P62" s="94">
        <v>0</v>
      </c>
      <c r="Q62" s="93">
        <v>0</v>
      </c>
      <c r="S62" s="92">
        <v>0</v>
      </c>
      <c r="T62" s="94">
        <v>0</v>
      </c>
      <c r="U62" s="93">
        <v>0</v>
      </c>
    </row>
    <row r="63" spans="2:21" s="85" customFormat="1" ht="14">
      <c r="B63" s="91" t="str">
        <f>""&amp;TEXT(MIN(B58:B62),"mmm dd")&amp;" - "&amp;TEXT(MAX(B58:B62),"mmm dd")</f>
        <v>Apr 16 - Apr 22</v>
      </c>
      <c r="C63" s="84">
        <f>SUM(C58:C62)</f>
        <v>128973</v>
      </c>
      <c r="D63" s="90">
        <f>E63/C63</f>
        <v>34.735146187186459</v>
      </c>
      <c r="E63" s="89">
        <f>SUM(E58:E62)</f>
        <v>4479896.0091999993</v>
      </c>
      <c r="F63" s="100"/>
      <c r="G63" s="84">
        <f>SUM(G58:G62)</f>
        <v>128973</v>
      </c>
      <c r="H63" s="90">
        <f>I63/G63</f>
        <v>34.735146187186459</v>
      </c>
      <c r="I63" s="89">
        <f>SUM(I58:I62)</f>
        <v>4479896.0091999993</v>
      </c>
      <c r="J63" s="100"/>
      <c r="K63" s="84">
        <f>SUM(K58:K62)</f>
        <v>0</v>
      </c>
      <c r="L63" s="90">
        <v>0</v>
      </c>
      <c r="M63" s="89">
        <f>SUM(M58:M62)</f>
        <v>0</v>
      </c>
      <c r="O63" s="84">
        <f>SUM(O58:O62)</f>
        <v>0</v>
      </c>
      <c r="P63" s="90">
        <v>0</v>
      </c>
      <c r="Q63" s="89">
        <f>SUM(Q58:Q62)</f>
        <v>0</v>
      </c>
      <c r="S63" s="84">
        <f>SUM(S58:S62)</f>
        <v>0</v>
      </c>
      <c r="T63" s="90">
        <v>0</v>
      </c>
      <c r="U63" s="89">
        <f>SUM(U58:U62)</f>
        <v>0</v>
      </c>
    </row>
    <row r="64" spans="2:21" s="85" customFormat="1" ht="14">
      <c r="B64" s="118"/>
      <c r="C64" s="119"/>
      <c r="D64" s="120"/>
      <c r="E64" s="100"/>
      <c r="F64" s="100"/>
      <c r="G64" s="119"/>
      <c r="H64" s="120"/>
      <c r="I64" s="100"/>
      <c r="J64" s="100"/>
      <c r="K64" s="119"/>
      <c r="L64" s="120"/>
      <c r="M64" s="100"/>
      <c r="O64" s="119"/>
      <c r="P64" s="120"/>
      <c r="Q64" s="100"/>
      <c r="S64" s="119"/>
      <c r="T64" s="120"/>
      <c r="U64" s="100"/>
    </row>
    <row r="65" spans="2:21" s="85" customFormat="1" ht="14">
      <c r="B65" s="95">
        <v>46135</v>
      </c>
      <c r="C65" s="122">
        <v>25084</v>
      </c>
      <c r="D65" s="123">
        <v>35.718600000000002</v>
      </c>
      <c r="E65" s="125">
        <f t="shared" ref="E65:E69" si="7">IF(C65="","",C65*D65)</f>
        <v>895965.3624000001</v>
      </c>
      <c r="G65" s="122">
        <v>25084</v>
      </c>
      <c r="H65" s="123">
        <v>35.718600000000002</v>
      </c>
      <c r="I65" s="125">
        <f t="shared" ref="I65:I69" si="8">IF(G65="","",G65*H65)</f>
        <v>895965.3624000001</v>
      </c>
      <c r="K65" s="92">
        <v>0</v>
      </c>
      <c r="L65" s="94">
        <v>0</v>
      </c>
      <c r="M65" s="93">
        <v>0</v>
      </c>
      <c r="O65" s="92">
        <v>0</v>
      </c>
      <c r="P65" s="94">
        <v>0</v>
      </c>
      <c r="Q65" s="93">
        <v>0</v>
      </c>
      <c r="S65" s="92">
        <v>0</v>
      </c>
      <c r="T65" s="94">
        <v>0</v>
      </c>
      <c r="U65" s="93">
        <v>0</v>
      </c>
    </row>
    <row r="66" spans="2:21" s="85" customFormat="1" ht="14">
      <c r="B66" s="27">
        <f t="shared" ref="B66:B69" si="9">WORKDAY(B65,1)</f>
        <v>46136</v>
      </c>
      <c r="C66" s="122">
        <v>24649</v>
      </c>
      <c r="D66" s="123">
        <v>36.3489</v>
      </c>
      <c r="E66" s="125">
        <f t="shared" si="7"/>
        <v>895964.03610000003</v>
      </c>
      <c r="G66" s="122">
        <v>24649</v>
      </c>
      <c r="H66" s="123">
        <v>36.3489</v>
      </c>
      <c r="I66" s="125">
        <f t="shared" si="8"/>
        <v>895964.03610000003</v>
      </c>
      <c r="K66" s="92">
        <v>0</v>
      </c>
      <c r="L66" s="94">
        <v>0</v>
      </c>
      <c r="M66" s="93">
        <v>0</v>
      </c>
      <c r="O66" s="92">
        <v>0</v>
      </c>
      <c r="P66" s="94">
        <v>0</v>
      </c>
      <c r="Q66" s="93">
        <v>0</v>
      </c>
      <c r="S66" s="92">
        <v>0</v>
      </c>
      <c r="T66" s="94">
        <v>0</v>
      </c>
      <c r="U66" s="93">
        <v>0</v>
      </c>
    </row>
    <row r="67" spans="2:21" s="85" customFormat="1" ht="14">
      <c r="B67" s="27">
        <f t="shared" si="9"/>
        <v>46139</v>
      </c>
      <c r="C67" s="122">
        <v>24573</v>
      </c>
      <c r="D67" s="123">
        <v>36.462499999999999</v>
      </c>
      <c r="E67" s="125">
        <f t="shared" si="7"/>
        <v>895993.01249999995</v>
      </c>
      <c r="G67" s="122">
        <v>24573</v>
      </c>
      <c r="H67" s="123">
        <v>36.462499999999999</v>
      </c>
      <c r="I67" s="125">
        <f t="shared" si="8"/>
        <v>895993.01249999995</v>
      </c>
      <c r="K67" s="92">
        <v>0</v>
      </c>
      <c r="L67" s="94">
        <v>0</v>
      </c>
      <c r="M67" s="93">
        <v>0</v>
      </c>
      <c r="O67" s="92">
        <v>0</v>
      </c>
      <c r="P67" s="94">
        <v>0</v>
      </c>
      <c r="Q67" s="93">
        <v>0</v>
      </c>
      <c r="S67" s="92">
        <v>0</v>
      </c>
      <c r="T67" s="94">
        <v>0</v>
      </c>
      <c r="U67" s="93">
        <v>0</v>
      </c>
    </row>
    <row r="68" spans="2:21" s="85" customFormat="1" ht="14">
      <c r="B68" s="27">
        <f t="shared" si="9"/>
        <v>46140</v>
      </c>
      <c r="C68" s="122">
        <v>24729</v>
      </c>
      <c r="D68" s="123">
        <v>36.232500000000002</v>
      </c>
      <c r="E68" s="125">
        <f t="shared" si="7"/>
        <v>895993.49250000005</v>
      </c>
      <c r="G68" s="122">
        <v>24729</v>
      </c>
      <c r="H68" s="123">
        <v>36.232500000000002</v>
      </c>
      <c r="I68" s="125">
        <f t="shared" si="8"/>
        <v>895993.49250000005</v>
      </c>
      <c r="K68" s="92">
        <v>0</v>
      </c>
      <c r="L68" s="94">
        <v>0</v>
      </c>
      <c r="M68" s="93">
        <v>0</v>
      </c>
      <c r="O68" s="92">
        <v>0</v>
      </c>
      <c r="P68" s="94">
        <v>0</v>
      </c>
      <c r="Q68" s="93">
        <v>0</v>
      </c>
      <c r="S68" s="92">
        <v>0</v>
      </c>
      <c r="T68" s="94">
        <v>0</v>
      </c>
      <c r="U68" s="93">
        <v>0</v>
      </c>
    </row>
    <row r="69" spans="2:21" s="85" customFormat="1" ht="14">
      <c r="B69" s="27">
        <f t="shared" si="9"/>
        <v>46141</v>
      </c>
      <c r="C69" s="122">
        <v>24772</v>
      </c>
      <c r="D69" s="123">
        <v>36.169800000000002</v>
      </c>
      <c r="E69" s="125">
        <f t="shared" si="7"/>
        <v>895998.28560000006</v>
      </c>
      <c r="G69" s="122">
        <v>24772</v>
      </c>
      <c r="H69" s="123">
        <v>36.169800000000002</v>
      </c>
      <c r="I69" s="125">
        <f t="shared" si="8"/>
        <v>895998.28560000006</v>
      </c>
      <c r="K69" s="92">
        <v>0</v>
      </c>
      <c r="L69" s="94">
        <v>0</v>
      </c>
      <c r="M69" s="93">
        <v>0</v>
      </c>
      <c r="O69" s="92">
        <v>0</v>
      </c>
      <c r="P69" s="94">
        <v>0</v>
      </c>
      <c r="Q69" s="93">
        <v>0</v>
      </c>
      <c r="S69" s="92">
        <v>0</v>
      </c>
      <c r="T69" s="94">
        <v>0</v>
      </c>
      <c r="U69" s="93">
        <v>0</v>
      </c>
    </row>
    <row r="70" spans="2:21" s="85" customFormat="1" ht="14">
      <c r="B70" s="91" t="str">
        <f>""&amp;TEXT(MIN(B65:B69),"mmm dd")&amp;" - "&amp;TEXT(MAX(B65:B69),"mmm dd")</f>
        <v>Apr 23 - Apr 29</v>
      </c>
      <c r="C70" s="84">
        <f>SUM(C65:C69)</f>
        <v>123807</v>
      </c>
      <c r="D70" s="90">
        <f>E70/C70</f>
        <v>36.184659906951957</v>
      </c>
      <c r="E70" s="89">
        <f>SUM(E65:E69)</f>
        <v>4479914.189100001</v>
      </c>
      <c r="F70" s="100"/>
      <c r="G70" s="84">
        <f>SUM(G65:G69)</f>
        <v>123807</v>
      </c>
      <c r="H70" s="90">
        <f>I70/G70</f>
        <v>36.184659906951957</v>
      </c>
      <c r="I70" s="89">
        <f>SUM(I65:I69)</f>
        <v>4479914.189100001</v>
      </c>
      <c r="J70" s="100"/>
      <c r="K70" s="84">
        <f>SUM(K65:K69)</f>
        <v>0</v>
      </c>
      <c r="L70" s="90">
        <v>0</v>
      </c>
      <c r="M70" s="89">
        <f>SUM(M65:M69)</f>
        <v>0</v>
      </c>
      <c r="O70" s="84">
        <f>SUM(O65:O69)</f>
        <v>0</v>
      </c>
      <c r="P70" s="90">
        <v>0</v>
      </c>
      <c r="Q70" s="89">
        <f>SUM(Q65:Q69)</f>
        <v>0</v>
      </c>
      <c r="S70" s="84">
        <f>SUM(S65:S69)</f>
        <v>0</v>
      </c>
      <c r="T70" s="90">
        <v>0</v>
      </c>
      <c r="U70" s="89">
        <f>SUM(U65:U69)</f>
        <v>0</v>
      </c>
    </row>
    <row r="71" spans="2:21" s="85" customFormat="1" ht="14">
      <c r="B71" s="118"/>
      <c r="C71" s="119"/>
      <c r="D71" s="120"/>
      <c r="E71" s="100"/>
      <c r="F71" s="100"/>
      <c r="G71" s="119"/>
      <c r="H71" s="120"/>
      <c r="I71" s="100"/>
      <c r="J71" s="100"/>
      <c r="K71" s="119"/>
      <c r="L71" s="120"/>
      <c r="M71" s="100"/>
      <c r="O71" s="119"/>
      <c r="P71" s="120"/>
      <c r="Q71" s="100"/>
      <c r="S71" s="119"/>
      <c r="T71" s="120"/>
      <c r="U71" s="100"/>
    </row>
    <row r="72" spans="2:21" s="85" customFormat="1" ht="14">
      <c r="B72" s="95">
        <v>46142</v>
      </c>
      <c r="C72" s="122">
        <v>24854</v>
      </c>
      <c r="D72" s="123">
        <v>36.0505</v>
      </c>
      <c r="E72" s="125">
        <v>895999.12699999998</v>
      </c>
      <c r="G72" s="122">
        <v>24854</v>
      </c>
      <c r="H72" s="123">
        <v>36.0505</v>
      </c>
      <c r="I72" s="125">
        <v>895999.12699999998</v>
      </c>
      <c r="K72" s="92">
        <v>0</v>
      </c>
      <c r="L72" s="94">
        <v>0</v>
      </c>
      <c r="M72" s="93">
        <v>0</v>
      </c>
      <c r="O72" s="92">
        <v>0</v>
      </c>
      <c r="P72" s="94">
        <v>0</v>
      </c>
      <c r="Q72" s="93">
        <v>0</v>
      </c>
      <c r="S72" s="92">
        <v>0</v>
      </c>
      <c r="T72" s="94">
        <v>0</v>
      </c>
      <c r="U72" s="93">
        <v>0</v>
      </c>
    </row>
    <row r="73" spans="2:21" s="85" customFormat="1" ht="14">
      <c r="B73" s="27">
        <f t="shared" ref="B73:B76" si="10">WORKDAY(B72,1)</f>
        <v>46143</v>
      </c>
      <c r="C73" s="116" t="s">
        <v>30</v>
      </c>
      <c r="D73" s="94"/>
      <c r="E73" s="93"/>
      <c r="G73" s="92"/>
      <c r="H73" s="94"/>
      <c r="I73" s="93"/>
      <c r="K73" s="92"/>
      <c r="L73" s="94"/>
      <c r="M73" s="93"/>
      <c r="O73" s="92"/>
      <c r="P73" s="94"/>
      <c r="Q73" s="93"/>
      <c r="S73" s="92"/>
      <c r="T73" s="94"/>
      <c r="U73" s="93"/>
    </row>
    <row r="74" spans="2:21" s="85" customFormat="1" ht="14">
      <c r="B74" s="27">
        <f t="shared" si="10"/>
        <v>46146</v>
      </c>
      <c r="C74" s="122">
        <v>24737</v>
      </c>
      <c r="D74" s="123">
        <v>36.220599999999997</v>
      </c>
      <c r="E74" s="125">
        <v>895988.98219999997</v>
      </c>
      <c r="G74" s="122">
        <v>24737</v>
      </c>
      <c r="H74" s="123">
        <v>36.220599999999997</v>
      </c>
      <c r="I74" s="125">
        <v>895988.98219999997</v>
      </c>
      <c r="K74" s="92">
        <v>0</v>
      </c>
      <c r="L74" s="94">
        <v>0</v>
      </c>
      <c r="M74" s="93">
        <v>0</v>
      </c>
      <c r="O74" s="92">
        <v>0</v>
      </c>
      <c r="P74" s="94">
        <v>0</v>
      </c>
      <c r="Q74" s="93">
        <v>0</v>
      </c>
      <c r="S74" s="92">
        <v>0</v>
      </c>
      <c r="T74" s="94">
        <v>0</v>
      </c>
      <c r="U74" s="93">
        <v>0</v>
      </c>
    </row>
    <row r="75" spans="2:21" s="85" customFormat="1" ht="14">
      <c r="B75" s="27">
        <f t="shared" si="10"/>
        <v>46147</v>
      </c>
      <c r="C75" s="122">
        <v>24479</v>
      </c>
      <c r="D75" s="123">
        <v>36.602699999999999</v>
      </c>
      <c r="E75" s="125">
        <v>895997.49329999997</v>
      </c>
      <c r="G75" s="122">
        <v>24479</v>
      </c>
      <c r="H75" s="123">
        <v>36.602699999999999</v>
      </c>
      <c r="I75" s="125">
        <v>895997.49329999997</v>
      </c>
      <c r="K75" s="92">
        <v>0</v>
      </c>
      <c r="L75" s="94">
        <v>0</v>
      </c>
      <c r="M75" s="93">
        <v>0</v>
      </c>
      <c r="O75" s="92">
        <v>0</v>
      </c>
      <c r="P75" s="94">
        <v>0</v>
      </c>
      <c r="Q75" s="93">
        <v>0</v>
      </c>
      <c r="S75" s="92">
        <v>0</v>
      </c>
      <c r="T75" s="94">
        <v>0</v>
      </c>
      <c r="U75" s="93">
        <v>0</v>
      </c>
    </row>
    <row r="76" spans="2:21" s="85" customFormat="1" ht="14">
      <c r="B76" s="27">
        <f t="shared" si="10"/>
        <v>46148</v>
      </c>
      <c r="C76" s="122">
        <v>24750</v>
      </c>
      <c r="D76" s="123">
        <v>36.201099999999997</v>
      </c>
      <c r="E76" s="125">
        <v>895977.22499999998</v>
      </c>
      <c r="G76" s="122">
        <v>24750</v>
      </c>
      <c r="H76" s="123">
        <v>36.201099999999997</v>
      </c>
      <c r="I76" s="125">
        <v>895977.22499999998</v>
      </c>
      <c r="K76" s="92">
        <v>0</v>
      </c>
      <c r="L76" s="94">
        <v>0</v>
      </c>
      <c r="M76" s="93">
        <v>0</v>
      </c>
      <c r="O76" s="92">
        <v>0</v>
      </c>
      <c r="P76" s="94">
        <v>0</v>
      </c>
      <c r="Q76" s="93">
        <v>0</v>
      </c>
      <c r="S76" s="92">
        <v>0</v>
      </c>
      <c r="T76" s="94">
        <v>0</v>
      </c>
      <c r="U76" s="93">
        <v>0</v>
      </c>
    </row>
    <row r="77" spans="2:21" s="85" customFormat="1" ht="14">
      <c r="B77" s="91" t="str">
        <f>""&amp;TEXT(MIN(B72:B76),"mmm dd")&amp;" - "&amp;TEXT(MAX(B72:B76),"mmm dd")</f>
        <v>Apr 30 - May 06</v>
      </c>
      <c r="C77" s="84">
        <f>SUM(C72:C76)</f>
        <v>98820</v>
      </c>
      <c r="D77" s="90">
        <f>E77/C77</f>
        <v>36.267585787290024</v>
      </c>
      <c r="E77" s="89">
        <f>SUM(E72:E76)</f>
        <v>3583962.8275000001</v>
      </c>
      <c r="F77" s="100"/>
      <c r="G77" s="84">
        <f>SUM(G72:G76)</f>
        <v>98820</v>
      </c>
      <c r="H77" s="90">
        <f>I77/G77</f>
        <v>36.267585787290024</v>
      </c>
      <c r="I77" s="89">
        <f>SUM(I72:I76)</f>
        <v>3583962.8275000001</v>
      </c>
      <c r="J77" s="100"/>
      <c r="K77" s="84">
        <f>SUM(K72:K76)</f>
        <v>0</v>
      </c>
      <c r="L77" s="90">
        <v>0</v>
      </c>
      <c r="M77" s="89">
        <f>SUM(M72:M76)</f>
        <v>0</v>
      </c>
      <c r="O77" s="84">
        <f>SUM(O72:O76)</f>
        <v>0</v>
      </c>
      <c r="P77" s="90">
        <v>0</v>
      </c>
      <c r="Q77" s="89">
        <f>SUM(Q72:Q76)</f>
        <v>0</v>
      </c>
      <c r="S77" s="84">
        <f>SUM(S72:S76)</f>
        <v>0</v>
      </c>
      <c r="T77" s="90">
        <v>0</v>
      </c>
      <c r="U77" s="89">
        <f>SUM(U72:U76)</f>
        <v>0</v>
      </c>
    </row>
    <row r="78" spans="2:21" s="85" customFormat="1" ht="14">
      <c r="B78" s="118"/>
      <c r="C78" s="119"/>
      <c r="D78" s="120"/>
      <c r="E78" s="100"/>
      <c r="F78" s="100"/>
      <c r="G78" s="119"/>
      <c r="H78" s="120"/>
      <c r="I78" s="100"/>
      <c r="J78" s="100"/>
      <c r="K78" s="119"/>
      <c r="L78" s="120"/>
      <c r="M78" s="100"/>
      <c r="O78" s="119"/>
      <c r="P78" s="120"/>
      <c r="Q78" s="100"/>
      <c r="S78" s="119"/>
      <c r="T78" s="120"/>
      <c r="U78" s="100"/>
    </row>
    <row r="79" spans="2:21" s="85" customFormat="1" ht="14">
      <c r="B79" s="95">
        <v>46149</v>
      </c>
      <c r="C79" s="122">
        <v>24951</v>
      </c>
      <c r="D79" s="123">
        <v>35.910299999999999</v>
      </c>
      <c r="E79" s="125">
        <v>895997.26</v>
      </c>
      <c r="G79" s="122">
        <v>24951</v>
      </c>
      <c r="H79" s="123">
        <v>35.910299999999999</v>
      </c>
      <c r="I79" s="125">
        <v>895997.26</v>
      </c>
      <c r="K79" s="92">
        <v>0</v>
      </c>
      <c r="L79" s="94">
        <v>0</v>
      </c>
      <c r="M79" s="93">
        <v>0</v>
      </c>
      <c r="O79" s="92">
        <v>0</v>
      </c>
      <c r="P79" s="94">
        <v>0</v>
      </c>
      <c r="Q79" s="93">
        <v>0</v>
      </c>
      <c r="S79" s="92">
        <v>0</v>
      </c>
      <c r="T79" s="94">
        <v>0</v>
      </c>
      <c r="U79" s="93">
        <v>0</v>
      </c>
    </row>
    <row r="80" spans="2:21" s="85" customFormat="1" ht="14">
      <c r="B80" s="27">
        <f t="shared" ref="B80:B83" si="11">WORKDAY(B79,1)</f>
        <v>46150</v>
      </c>
      <c r="C80" s="116">
        <v>25592</v>
      </c>
      <c r="D80" s="123">
        <v>35.010300000000001</v>
      </c>
      <c r="E80" s="125">
        <v>895984.18</v>
      </c>
      <c r="G80" s="92">
        <v>25592</v>
      </c>
      <c r="H80" s="123">
        <v>35.010300000000001</v>
      </c>
      <c r="I80" s="125">
        <v>895984.18</v>
      </c>
      <c r="K80" s="92"/>
      <c r="L80" s="94"/>
      <c r="M80" s="93"/>
      <c r="O80" s="92"/>
      <c r="P80" s="94"/>
      <c r="Q80" s="93"/>
      <c r="S80" s="92"/>
      <c r="T80" s="94"/>
      <c r="U80" s="93"/>
    </row>
    <row r="81" spans="2:21" s="85" customFormat="1" ht="14">
      <c r="B81" s="27">
        <f t="shared" si="11"/>
        <v>46153</v>
      </c>
      <c r="C81" s="122">
        <v>25232</v>
      </c>
      <c r="D81" s="123">
        <v>35.509099999999997</v>
      </c>
      <c r="E81" s="125">
        <v>895966.26</v>
      </c>
      <c r="G81" s="122">
        <v>25232</v>
      </c>
      <c r="H81" s="123">
        <v>35.509099999999997</v>
      </c>
      <c r="I81" s="125">
        <v>895966.26</v>
      </c>
      <c r="K81" s="92">
        <v>0</v>
      </c>
      <c r="L81" s="94">
        <v>0</v>
      </c>
      <c r="M81" s="93">
        <v>0</v>
      </c>
      <c r="O81" s="92">
        <v>0</v>
      </c>
      <c r="P81" s="94">
        <v>0</v>
      </c>
      <c r="Q81" s="93">
        <v>0</v>
      </c>
      <c r="S81" s="92">
        <v>0</v>
      </c>
      <c r="T81" s="94">
        <v>0</v>
      </c>
      <c r="U81" s="93">
        <v>0</v>
      </c>
    </row>
    <row r="82" spans="2:21" s="85" customFormat="1" ht="14">
      <c r="B82" s="27">
        <f t="shared" si="11"/>
        <v>46154</v>
      </c>
      <c r="C82" s="122">
        <v>24796</v>
      </c>
      <c r="D82" s="123">
        <v>36.134799999999998</v>
      </c>
      <c r="E82" s="125">
        <v>895998.4</v>
      </c>
      <c r="G82" s="122">
        <v>24796</v>
      </c>
      <c r="H82" s="123">
        <v>36.134799999999998</v>
      </c>
      <c r="I82" s="125">
        <v>895998.4</v>
      </c>
      <c r="K82" s="92">
        <v>0</v>
      </c>
      <c r="L82" s="94">
        <v>0</v>
      </c>
      <c r="M82" s="93">
        <v>0</v>
      </c>
      <c r="O82" s="92">
        <v>0</v>
      </c>
      <c r="P82" s="94">
        <v>0</v>
      </c>
      <c r="Q82" s="93">
        <v>0</v>
      </c>
      <c r="S82" s="92">
        <v>0</v>
      </c>
      <c r="T82" s="94">
        <v>0</v>
      </c>
      <c r="U82" s="93">
        <v>0</v>
      </c>
    </row>
    <row r="83" spans="2:21" s="85" customFormat="1" ht="14">
      <c r="B83" s="27">
        <f t="shared" si="11"/>
        <v>46155</v>
      </c>
      <c r="C83" s="122">
        <v>25249</v>
      </c>
      <c r="D83" s="123">
        <v>35.485900000000001</v>
      </c>
      <c r="E83" s="125">
        <v>895983.26</v>
      </c>
      <c r="G83" s="122">
        <v>25249</v>
      </c>
      <c r="H83" s="123">
        <v>35.485900000000001</v>
      </c>
      <c r="I83" s="125">
        <v>895983.26</v>
      </c>
      <c r="K83" s="92">
        <v>0</v>
      </c>
      <c r="L83" s="94">
        <v>0</v>
      </c>
      <c r="M83" s="93">
        <v>0</v>
      </c>
      <c r="O83" s="92">
        <v>0</v>
      </c>
      <c r="P83" s="94">
        <v>0</v>
      </c>
      <c r="Q83" s="93">
        <v>0</v>
      </c>
      <c r="S83" s="92">
        <v>0</v>
      </c>
      <c r="T83" s="94">
        <v>0</v>
      </c>
      <c r="U83" s="93">
        <v>0</v>
      </c>
    </row>
    <row r="84" spans="2:21" s="85" customFormat="1" ht="14">
      <c r="B84" s="91" t="str">
        <f>""&amp;TEXT(MIN(B79:B83),"mmm dd")&amp;" - "&amp;TEXT(MAX(B79:B83),"mmm dd")</f>
        <v>May 07 - May 13</v>
      </c>
      <c r="C84" s="84">
        <f>SUM(C79:C83)</f>
        <v>125820</v>
      </c>
      <c r="D84" s="90">
        <f>E84/C84</f>
        <v>35.605860435542844</v>
      </c>
      <c r="E84" s="89">
        <f>SUM(E79:E83)</f>
        <v>4479929.3600000003</v>
      </c>
      <c r="F84" s="100"/>
      <c r="G84" s="84">
        <f>SUM(G79:G83)</f>
        <v>125820</v>
      </c>
      <c r="H84" s="90">
        <f>I84/G84</f>
        <v>35.605860435542844</v>
      </c>
      <c r="I84" s="89">
        <f>SUM(I79:I83)</f>
        <v>4479929.3600000003</v>
      </c>
      <c r="J84" s="100"/>
      <c r="K84" s="84">
        <f>SUM(K79:K83)</f>
        <v>0</v>
      </c>
      <c r="L84" s="90">
        <v>0</v>
      </c>
      <c r="M84" s="89">
        <f>SUM(M79:M83)</f>
        <v>0</v>
      </c>
      <c r="O84" s="84">
        <f>SUM(O79:O83)</f>
        <v>0</v>
      </c>
      <c r="P84" s="90">
        <v>0</v>
      </c>
      <c r="Q84" s="89">
        <f>SUM(Q79:Q83)</f>
        <v>0</v>
      </c>
      <c r="S84" s="84">
        <f>SUM(S79:S83)</f>
        <v>0</v>
      </c>
      <c r="T84" s="90">
        <v>0</v>
      </c>
      <c r="U84" s="89">
        <f>SUM(U79:U83)</f>
        <v>0</v>
      </c>
    </row>
    <row r="85" spans="2:21" s="85" customFormat="1" ht="14">
      <c r="B85" s="118"/>
      <c r="C85" s="119"/>
      <c r="D85" s="120"/>
      <c r="E85" s="100"/>
      <c r="F85" s="100"/>
      <c r="G85" s="119"/>
      <c r="H85" s="120"/>
      <c r="I85" s="100"/>
      <c r="J85" s="100"/>
      <c r="K85" s="119"/>
      <c r="L85" s="120"/>
      <c r="M85" s="100"/>
      <c r="O85" s="119"/>
      <c r="P85" s="120"/>
      <c r="Q85" s="100"/>
      <c r="S85" s="119"/>
      <c r="T85" s="120"/>
      <c r="U85" s="100"/>
    </row>
    <row r="86" spans="2:21" s="85" customFormat="1" ht="14">
      <c r="B86" s="95">
        <v>46156</v>
      </c>
      <c r="C86" s="122">
        <v>25468</v>
      </c>
      <c r="D86" s="123">
        <v>35.180847337835708</v>
      </c>
      <c r="E86" s="125">
        <v>895985.81999999983</v>
      </c>
      <c r="G86" s="122">
        <v>25468</v>
      </c>
      <c r="H86" s="123">
        <v>35.180847337835708</v>
      </c>
      <c r="I86" s="125">
        <v>895985.81999999983</v>
      </c>
      <c r="K86" s="92">
        <v>0</v>
      </c>
      <c r="L86" s="94">
        <v>0</v>
      </c>
      <c r="M86" s="93">
        <v>0</v>
      </c>
      <c r="O86" s="92">
        <v>0</v>
      </c>
      <c r="P86" s="94">
        <v>0</v>
      </c>
      <c r="Q86" s="93">
        <v>0</v>
      </c>
      <c r="S86" s="92">
        <v>0</v>
      </c>
      <c r="T86" s="94">
        <v>0</v>
      </c>
      <c r="U86" s="93">
        <v>0</v>
      </c>
    </row>
    <row r="87" spans="2:21" s="85" customFormat="1" ht="14">
      <c r="B87" s="27">
        <f t="shared" ref="B87:B90" si="12">WORKDAY(B86,1)</f>
        <v>46157</v>
      </c>
      <c r="C87" s="116">
        <v>25044</v>
      </c>
      <c r="D87" s="123">
        <v>35.77638156843954</v>
      </c>
      <c r="E87" s="125">
        <v>895983.69999999984</v>
      </c>
      <c r="G87" s="92">
        <v>25044</v>
      </c>
      <c r="H87" s="123">
        <v>35.77638156843954</v>
      </c>
      <c r="I87" s="125">
        <v>895983.69999999984</v>
      </c>
      <c r="K87" s="92">
        <v>0</v>
      </c>
      <c r="L87" s="94">
        <v>0</v>
      </c>
      <c r="M87" s="93">
        <v>0</v>
      </c>
      <c r="O87" s="92">
        <v>0</v>
      </c>
      <c r="P87" s="94">
        <v>0</v>
      </c>
      <c r="Q87" s="93">
        <v>0</v>
      </c>
      <c r="S87" s="92">
        <v>0</v>
      </c>
      <c r="T87" s="94">
        <v>0</v>
      </c>
      <c r="U87" s="93">
        <v>0</v>
      </c>
    </row>
    <row r="88" spans="2:21" s="85" customFormat="1" ht="14">
      <c r="B88" s="27">
        <f t="shared" si="12"/>
        <v>46160</v>
      </c>
      <c r="C88" s="122">
        <v>25143</v>
      </c>
      <c r="D88" s="123">
        <v>35.636072067772332</v>
      </c>
      <c r="E88" s="125">
        <v>895997.75999999978</v>
      </c>
      <c r="G88" s="122">
        <v>25143</v>
      </c>
      <c r="H88" s="123">
        <v>35.636072067772332</v>
      </c>
      <c r="I88" s="125">
        <v>895997.75999999978</v>
      </c>
      <c r="K88" s="92">
        <v>0</v>
      </c>
      <c r="L88" s="94">
        <v>0</v>
      </c>
      <c r="M88" s="93">
        <v>0</v>
      </c>
      <c r="O88" s="92">
        <v>0</v>
      </c>
      <c r="P88" s="94">
        <v>0</v>
      </c>
      <c r="Q88" s="93">
        <v>0</v>
      </c>
      <c r="S88" s="92">
        <v>0</v>
      </c>
      <c r="T88" s="94">
        <v>0</v>
      </c>
      <c r="U88" s="93">
        <v>0</v>
      </c>
    </row>
    <row r="89" spans="2:21" s="85" customFormat="1" ht="14">
      <c r="B89" s="27">
        <f t="shared" si="12"/>
        <v>46161</v>
      </c>
      <c r="C89" s="122">
        <v>25218</v>
      </c>
      <c r="D89" s="123">
        <v>35.529399635181221</v>
      </c>
      <c r="E89" s="125">
        <v>895980.4</v>
      </c>
      <c r="G89" s="122">
        <v>25218</v>
      </c>
      <c r="H89" s="123">
        <v>35.529399635181221</v>
      </c>
      <c r="I89" s="125">
        <v>895980.4</v>
      </c>
      <c r="K89" s="92">
        <v>0</v>
      </c>
      <c r="L89" s="94">
        <v>0</v>
      </c>
      <c r="M89" s="93">
        <v>0</v>
      </c>
      <c r="O89" s="92">
        <v>0</v>
      </c>
      <c r="P89" s="94">
        <v>0</v>
      </c>
      <c r="Q89" s="93">
        <v>0</v>
      </c>
      <c r="S89" s="92">
        <v>0</v>
      </c>
      <c r="T89" s="94">
        <v>0</v>
      </c>
      <c r="U89" s="93">
        <v>0</v>
      </c>
    </row>
    <row r="90" spans="2:21" s="85" customFormat="1" ht="14">
      <c r="B90" s="27">
        <f t="shared" si="12"/>
        <v>46162</v>
      </c>
      <c r="C90" s="122">
        <v>25169</v>
      </c>
      <c r="D90" s="123">
        <v>35.599307878739708</v>
      </c>
      <c r="E90" s="125">
        <v>895998.97999999963</v>
      </c>
      <c r="G90" s="122">
        <v>25169</v>
      </c>
      <c r="H90" s="123">
        <v>35.599307878739708</v>
      </c>
      <c r="I90" s="125">
        <v>895998.97999999963</v>
      </c>
      <c r="K90" s="92">
        <v>0</v>
      </c>
      <c r="L90" s="94">
        <v>0</v>
      </c>
      <c r="M90" s="93">
        <v>0</v>
      </c>
      <c r="O90" s="92">
        <v>0</v>
      </c>
      <c r="P90" s="94">
        <v>0</v>
      </c>
      <c r="Q90" s="93">
        <v>0</v>
      </c>
      <c r="S90" s="92">
        <v>0</v>
      </c>
      <c r="T90" s="94">
        <v>0</v>
      </c>
      <c r="U90" s="93">
        <v>0</v>
      </c>
    </row>
    <row r="91" spans="2:21" s="85" customFormat="1" ht="14">
      <c r="B91" s="91" t="str">
        <f>""&amp;TEXT(MIN(B86:B90),"mmm dd")&amp;" - "&amp;TEXT(MAX(B86:B90),"mmm dd")</f>
        <v>May 14 - May 20</v>
      </c>
      <c r="C91" s="84">
        <f>SUM(C86:C90)</f>
        <v>126042</v>
      </c>
      <c r="D91" s="90">
        <f>E91/C91</f>
        <v>35.543284460735308</v>
      </c>
      <c r="E91" s="89">
        <f>SUM(E86:E90)</f>
        <v>4479946.6599999992</v>
      </c>
      <c r="F91" s="100"/>
      <c r="G91" s="84">
        <f>SUM(G86:G90)</f>
        <v>126042</v>
      </c>
      <c r="H91" s="90">
        <f>I91/G91</f>
        <v>35.543284460735308</v>
      </c>
      <c r="I91" s="89">
        <f>SUM(I86:I90)</f>
        <v>4479946.6599999992</v>
      </c>
      <c r="J91" s="100"/>
      <c r="K91" s="84">
        <f>SUM(K86:K90)</f>
        <v>0</v>
      </c>
      <c r="L91" s="90">
        <v>0</v>
      </c>
      <c r="M91" s="89">
        <f>SUM(M86:M90)</f>
        <v>0</v>
      </c>
      <c r="O91" s="84">
        <f>SUM(O86:O90)</f>
        <v>0</v>
      </c>
      <c r="P91" s="90">
        <v>0</v>
      </c>
      <c r="Q91" s="89">
        <f>SUM(Q86:Q90)</f>
        <v>0</v>
      </c>
      <c r="S91" s="84">
        <f>SUM(S86:S90)</f>
        <v>0</v>
      </c>
      <c r="T91" s="90">
        <v>0</v>
      </c>
      <c r="U91" s="89">
        <f>SUM(U86:U90)</f>
        <v>0</v>
      </c>
    </row>
    <row r="92" spans="2:21" s="85" customFormat="1" ht="14">
      <c r="B92" s="118"/>
      <c r="C92" s="119"/>
      <c r="D92" s="120"/>
      <c r="E92" s="100"/>
      <c r="F92" s="100"/>
      <c r="G92" s="119"/>
      <c r="H92" s="120"/>
      <c r="I92" s="100"/>
      <c r="J92" s="100"/>
      <c r="K92" s="119"/>
      <c r="L92" s="120"/>
      <c r="M92" s="100"/>
      <c r="O92" s="119"/>
      <c r="P92" s="120"/>
      <c r="Q92" s="100"/>
      <c r="S92" s="119"/>
      <c r="T92" s="120"/>
      <c r="U92" s="100"/>
    </row>
    <row r="93" spans="2:21" s="85" customFormat="1" ht="14">
      <c r="B93" s="95">
        <v>46163</v>
      </c>
      <c r="C93" s="122">
        <v>25483</v>
      </c>
      <c r="D93" s="123">
        <v>35.160600000000002</v>
      </c>
      <c r="E93" s="125">
        <v>895997.56980000006</v>
      </c>
      <c r="G93" s="122">
        <v>25483</v>
      </c>
      <c r="H93" s="123">
        <v>35.160600000000002</v>
      </c>
      <c r="I93" s="125">
        <v>895997.56980000006</v>
      </c>
      <c r="K93" s="92">
        <v>0</v>
      </c>
      <c r="L93" s="94">
        <v>0</v>
      </c>
      <c r="M93" s="93">
        <v>0</v>
      </c>
      <c r="O93" s="92">
        <v>0</v>
      </c>
      <c r="P93" s="94">
        <v>0</v>
      </c>
      <c r="Q93" s="93">
        <v>0</v>
      </c>
      <c r="S93" s="92">
        <v>0</v>
      </c>
      <c r="T93" s="94">
        <v>0</v>
      </c>
      <c r="U93" s="93">
        <v>0</v>
      </c>
    </row>
    <row r="94" spans="2:21" s="85" customFormat="1" ht="14">
      <c r="B94" s="27">
        <f t="shared" ref="B94:B97" si="13">WORKDAY(B93,1)</f>
        <v>46164</v>
      </c>
      <c r="C94" s="116">
        <v>25697</v>
      </c>
      <c r="D94" s="123">
        <v>34.866700000000002</v>
      </c>
      <c r="E94" s="125">
        <v>895969.58990000002</v>
      </c>
      <c r="G94" s="92">
        <v>25697</v>
      </c>
      <c r="H94" s="123">
        <v>34.866700000000002</v>
      </c>
      <c r="I94" s="125">
        <v>895969.58990000002</v>
      </c>
      <c r="K94" s="92">
        <v>0</v>
      </c>
      <c r="L94" s="94">
        <v>0</v>
      </c>
      <c r="M94" s="93">
        <v>0</v>
      </c>
      <c r="O94" s="92">
        <v>0</v>
      </c>
      <c r="P94" s="94">
        <v>0</v>
      </c>
      <c r="Q94" s="93">
        <v>0</v>
      </c>
      <c r="S94" s="92">
        <v>0</v>
      </c>
      <c r="T94" s="94">
        <v>0</v>
      </c>
      <c r="U94" s="93">
        <v>0</v>
      </c>
    </row>
    <row r="95" spans="2:21" s="85" customFormat="1" ht="14">
      <c r="B95" s="27">
        <f t="shared" si="13"/>
        <v>46167</v>
      </c>
      <c r="C95" s="122">
        <v>25897</v>
      </c>
      <c r="D95" s="123">
        <v>34.597999999999999</v>
      </c>
      <c r="E95" s="125">
        <v>895984.40599999996</v>
      </c>
      <c r="G95" s="122">
        <v>25897</v>
      </c>
      <c r="H95" s="123">
        <v>34.597999999999999</v>
      </c>
      <c r="I95" s="125">
        <v>895984.40599999996</v>
      </c>
      <c r="K95" s="92">
        <v>0</v>
      </c>
      <c r="L95" s="94">
        <v>0</v>
      </c>
      <c r="M95" s="93">
        <v>0</v>
      </c>
      <c r="O95" s="92">
        <v>0</v>
      </c>
      <c r="P95" s="94">
        <v>0</v>
      </c>
      <c r="Q95" s="93">
        <v>0</v>
      </c>
      <c r="S95" s="92">
        <v>0</v>
      </c>
      <c r="T95" s="94">
        <v>0</v>
      </c>
      <c r="U95" s="93">
        <v>0</v>
      </c>
    </row>
    <row r="96" spans="2:21" s="85" customFormat="1" ht="14">
      <c r="B96" s="27">
        <f t="shared" si="13"/>
        <v>46168</v>
      </c>
      <c r="C96" s="122">
        <v>25836</v>
      </c>
      <c r="D96" s="123">
        <v>34.679200000000002</v>
      </c>
      <c r="E96" s="125">
        <v>895971.8112</v>
      </c>
      <c r="G96" s="122">
        <v>25836</v>
      </c>
      <c r="H96" s="123">
        <v>34.679200000000002</v>
      </c>
      <c r="I96" s="125">
        <v>895971.8112</v>
      </c>
      <c r="K96" s="92">
        <v>0</v>
      </c>
      <c r="L96" s="94">
        <v>0</v>
      </c>
      <c r="M96" s="93">
        <v>0</v>
      </c>
      <c r="O96" s="92">
        <v>0</v>
      </c>
      <c r="P96" s="94">
        <v>0</v>
      </c>
      <c r="Q96" s="93">
        <v>0</v>
      </c>
      <c r="S96" s="92">
        <v>0</v>
      </c>
      <c r="T96" s="94">
        <v>0</v>
      </c>
      <c r="U96" s="93">
        <v>0</v>
      </c>
    </row>
    <row r="97" spans="2:21" s="85" customFormat="1" ht="14">
      <c r="B97" s="27">
        <f t="shared" si="13"/>
        <v>46169</v>
      </c>
      <c r="C97" s="122">
        <v>26633</v>
      </c>
      <c r="D97" s="123">
        <v>33.641300000000001</v>
      </c>
      <c r="E97" s="125">
        <v>895968.74290000007</v>
      </c>
      <c r="G97" s="122">
        <v>26633</v>
      </c>
      <c r="H97" s="123">
        <v>33.641300000000001</v>
      </c>
      <c r="I97" s="125">
        <v>895968.74290000007</v>
      </c>
      <c r="K97" s="92">
        <v>0</v>
      </c>
      <c r="L97" s="94">
        <v>0</v>
      </c>
      <c r="M97" s="93">
        <v>0</v>
      </c>
      <c r="O97" s="92">
        <v>0</v>
      </c>
      <c r="P97" s="94">
        <v>0</v>
      </c>
      <c r="Q97" s="93">
        <v>0</v>
      </c>
      <c r="S97" s="92">
        <v>0</v>
      </c>
      <c r="T97" s="94">
        <v>0</v>
      </c>
      <c r="U97" s="93">
        <v>0</v>
      </c>
    </row>
    <row r="98" spans="2:21" s="85" customFormat="1" ht="14">
      <c r="B98" s="91" t="str">
        <f>""&amp;TEXT(MIN(B93:B97),"mmm dd")&amp;" - "&amp;TEXT(MAX(B93:B97),"mmm dd")</f>
        <v>May 21 - May 27</v>
      </c>
      <c r="C98" s="84">
        <f>SUM(C93:C97)</f>
        <v>129546</v>
      </c>
      <c r="D98" s="90">
        <f>E98/C98</f>
        <v>34.581477774690072</v>
      </c>
      <c r="E98" s="89">
        <f>SUM(E93:E97)</f>
        <v>4479892.1198000005</v>
      </c>
      <c r="F98" s="100"/>
      <c r="G98" s="84">
        <f>SUM(G93:G97)</f>
        <v>129546</v>
      </c>
      <c r="H98" s="90">
        <f>I98/G98</f>
        <v>34.581477774690072</v>
      </c>
      <c r="I98" s="89">
        <f>SUM(I93:I97)</f>
        <v>4479892.1198000005</v>
      </c>
      <c r="J98" s="100"/>
      <c r="K98" s="84">
        <f>SUM(K93:K97)</f>
        <v>0</v>
      </c>
      <c r="L98" s="90">
        <v>0</v>
      </c>
      <c r="M98" s="89">
        <f>SUM(M93:M97)</f>
        <v>0</v>
      </c>
      <c r="O98" s="84">
        <f>SUM(O93:O97)</f>
        <v>0</v>
      </c>
      <c r="P98" s="90">
        <v>0</v>
      </c>
      <c r="Q98" s="89">
        <f>SUM(Q93:Q97)</f>
        <v>0</v>
      </c>
      <c r="S98" s="84">
        <f>SUM(S93:S97)</f>
        <v>0</v>
      </c>
      <c r="T98" s="90">
        <v>0</v>
      </c>
      <c r="U98" s="89">
        <f>SUM(U93:U97)</f>
        <v>0</v>
      </c>
    </row>
    <row r="99" spans="2:21" s="85" customFormat="1" ht="14">
      <c r="B99" s="118"/>
      <c r="C99" s="119"/>
      <c r="D99" s="120"/>
      <c r="E99" s="100"/>
      <c r="F99" s="100"/>
      <c r="G99" s="119"/>
      <c r="H99" s="120"/>
      <c r="I99" s="100"/>
      <c r="J99" s="100"/>
      <c r="K99" s="119"/>
      <c r="L99" s="120"/>
      <c r="M99" s="100"/>
      <c r="O99" s="119"/>
      <c r="P99" s="120"/>
      <c r="Q99" s="100"/>
      <c r="S99" s="119"/>
      <c r="T99" s="120"/>
      <c r="U99" s="100"/>
    </row>
    <row r="100" spans="2:21" s="85" customFormat="1" ht="14">
      <c r="B100" s="95">
        <v>46170</v>
      </c>
      <c r="C100" s="122">
        <v>27283</v>
      </c>
      <c r="D100" s="123">
        <v>32.840800000000002</v>
      </c>
      <c r="E100" s="125">
        <v>895995.54639999999</v>
      </c>
      <c r="G100" s="122">
        <v>27283</v>
      </c>
      <c r="H100" s="123">
        <v>32.840800000000002</v>
      </c>
      <c r="I100" s="125">
        <v>895995.54639999999</v>
      </c>
      <c r="K100" s="92">
        <v>0</v>
      </c>
      <c r="L100" s="94">
        <v>0</v>
      </c>
      <c r="M100" s="93">
        <v>0</v>
      </c>
      <c r="O100" s="92">
        <v>0</v>
      </c>
      <c r="P100" s="94">
        <v>0</v>
      </c>
      <c r="Q100" s="93">
        <v>0</v>
      </c>
      <c r="S100" s="92">
        <v>0</v>
      </c>
      <c r="T100" s="94">
        <v>0</v>
      </c>
      <c r="U100" s="93">
        <v>0</v>
      </c>
    </row>
    <row r="101" spans="2:21" s="85" customFormat="1" ht="14">
      <c r="B101" s="27">
        <f t="shared" ref="B101:B104" si="14">WORKDAY(B100,1)</f>
        <v>46171</v>
      </c>
      <c r="C101" s="116">
        <v>27547</v>
      </c>
      <c r="D101" s="123">
        <v>32.525300000000001</v>
      </c>
      <c r="E101" s="125">
        <v>895974.43910000008</v>
      </c>
      <c r="G101" s="92">
        <v>27547</v>
      </c>
      <c r="H101" s="123">
        <v>32.525300000000001</v>
      </c>
      <c r="I101" s="125">
        <v>895974.43910000008</v>
      </c>
      <c r="K101" s="92">
        <v>0</v>
      </c>
      <c r="L101" s="94">
        <v>0</v>
      </c>
      <c r="M101" s="93">
        <v>0</v>
      </c>
      <c r="O101" s="92">
        <v>0</v>
      </c>
      <c r="P101" s="94">
        <v>0</v>
      </c>
      <c r="Q101" s="93">
        <v>0</v>
      </c>
      <c r="S101" s="92">
        <v>0</v>
      </c>
      <c r="T101" s="94">
        <v>0</v>
      </c>
      <c r="U101" s="93">
        <v>0</v>
      </c>
    </row>
    <row r="102" spans="2:21" s="85" customFormat="1" ht="14">
      <c r="B102" s="27">
        <f t="shared" si="14"/>
        <v>46174</v>
      </c>
      <c r="C102" s="122">
        <v>26350</v>
      </c>
      <c r="D102" s="123">
        <v>34.003300000000003</v>
      </c>
      <c r="E102" s="125">
        <v>895986.95500000007</v>
      </c>
      <c r="G102" s="122">
        <v>26350</v>
      </c>
      <c r="H102" s="123">
        <v>34.003300000000003</v>
      </c>
      <c r="I102" s="125">
        <v>895986.95500000007</v>
      </c>
      <c r="K102" s="92">
        <v>0</v>
      </c>
      <c r="L102" s="94">
        <v>0</v>
      </c>
      <c r="M102" s="93">
        <v>0</v>
      </c>
      <c r="O102" s="92">
        <v>0</v>
      </c>
      <c r="P102" s="94">
        <v>0</v>
      </c>
      <c r="Q102" s="93">
        <v>0</v>
      </c>
      <c r="S102" s="92">
        <v>0</v>
      </c>
      <c r="T102" s="94">
        <v>0</v>
      </c>
      <c r="U102" s="93">
        <v>0</v>
      </c>
    </row>
    <row r="103" spans="2:21" s="85" customFormat="1" ht="14">
      <c r="B103" s="27">
        <f t="shared" si="14"/>
        <v>46175</v>
      </c>
      <c r="C103" s="122">
        <v>26575</v>
      </c>
      <c r="D103" s="123">
        <v>33.7149</v>
      </c>
      <c r="E103" s="125">
        <v>895973.46750000003</v>
      </c>
      <c r="G103" s="122">
        <v>26575</v>
      </c>
      <c r="H103" s="123">
        <v>33.7149</v>
      </c>
      <c r="I103" s="125">
        <v>895973.46750000003</v>
      </c>
      <c r="K103" s="92">
        <v>0</v>
      </c>
      <c r="L103" s="94">
        <v>0</v>
      </c>
      <c r="M103" s="93">
        <v>0</v>
      </c>
      <c r="O103" s="92">
        <v>0</v>
      </c>
      <c r="P103" s="94">
        <v>0</v>
      </c>
      <c r="Q103" s="93">
        <v>0</v>
      </c>
      <c r="S103" s="92">
        <v>0</v>
      </c>
      <c r="T103" s="94">
        <v>0</v>
      </c>
      <c r="U103" s="93">
        <v>0</v>
      </c>
    </row>
    <row r="104" spans="2:21" s="85" customFormat="1" ht="14">
      <c r="B104" s="27">
        <f t="shared" si="14"/>
        <v>46176</v>
      </c>
      <c r="C104" s="122">
        <v>26790</v>
      </c>
      <c r="D104" s="123">
        <v>33.444499999999998</v>
      </c>
      <c r="E104" s="125">
        <v>895978.15499999991</v>
      </c>
      <c r="G104" s="122">
        <v>26790</v>
      </c>
      <c r="H104" s="123">
        <v>33.444499999999998</v>
      </c>
      <c r="I104" s="125">
        <v>895978.15499999991</v>
      </c>
      <c r="K104" s="92">
        <v>0</v>
      </c>
      <c r="L104" s="94">
        <v>0</v>
      </c>
      <c r="M104" s="93">
        <v>0</v>
      </c>
      <c r="O104" s="92">
        <v>0</v>
      </c>
      <c r="P104" s="94">
        <v>0</v>
      </c>
      <c r="Q104" s="93">
        <v>0</v>
      </c>
      <c r="S104" s="92">
        <v>0</v>
      </c>
      <c r="T104" s="94">
        <v>0</v>
      </c>
      <c r="U104" s="93">
        <v>0</v>
      </c>
    </row>
    <row r="105" spans="2:21" s="85" customFormat="1" ht="14">
      <c r="B105" s="91" t="str">
        <f>""&amp;TEXT(MIN(B100:B104),"mmm dd")&amp;" - "&amp;TEXT(MAX(B100:B104),"mmm dd")</f>
        <v>May 28 - Jun 03</v>
      </c>
      <c r="C105" s="84">
        <f>SUM(C100:C104)</f>
        <v>134545</v>
      </c>
      <c r="D105" s="90">
        <f>E105/C105</f>
        <v>33.296730186926311</v>
      </c>
      <c r="E105" s="89">
        <f>SUM(E100:E104)</f>
        <v>4479908.5630000001</v>
      </c>
      <c r="F105" s="100"/>
      <c r="G105" s="84">
        <f>SUM(G100:G104)</f>
        <v>134545</v>
      </c>
      <c r="H105" s="90">
        <f>I105/G105</f>
        <v>33.296730186926311</v>
      </c>
      <c r="I105" s="89">
        <f>SUM(I100:I104)</f>
        <v>4479908.5630000001</v>
      </c>
      <c r="J105" s="100"/>
      <c r="K105" s="84">
        <f>SUM(K100:K104)</f>
        <v>0</v>
      </c>
      <c r="L105" s="90">
        <v>0</v>
      </c>
      <c r="M105" s="89">
        <f>SUM(M100:M104)</f>
        <v>0</v>
      </c>
      <c r="O105" s="84">
        <f>SUM(O100:O104)</f>
        <v>0</v>
      </c>
      <c r="P105" s="90">
        <v>0</v>
      </c>
      <c r="Q105" s="89">
        <f>SUM(Q100:Q104)</f>
        <v>0</v>
      </c>
      <c r="S105" s="84">
        <f>SUM(S100:S104)</f>
        <v>0</v>
      </c>
      <c r="T105" s="90">
        <v>0</v>
      </c>
      <c r="U105" s="89">
        <f>SUM(U100:U104)</f>
        <v>0</v>
      </c>
    </row>
    <row r="106" spans="2:21" s="85" customFormat="1" ht="14">
      <c r="B106" s="118"/>
      <c r="C106" s="119"/>
      <c r="D106" s="120"/>
      <c r="E106" s="100"/>
      <c r="F106" s="100"/>
      <c r="G106" s="119"/>
      <c r="H106" s="120"/>
      <c r="I106" s="100"/>
      <c r="J106" s="100"/>
      <c r="K106" s="119"/>
      <c r="L106" s="120"/>
      <c r="M106" s="100"/>
      <c r="O106" s="119"/>
      <c r="P106" s="120"/>
      <c r="Q106" s="100"/>
      <c r="S106" s="119"/>
      <c r="T106" s="120"/>
      <c r="U106" s="100"/>
    </row>
    <row r="107" spans="2:21" s="85" customFormat="1" ht="14">
      <c r="B107" s="95">
        <v>46177</v>
      </c>
      <c r="C107" s="122">
        <v>26918</v>
      </c>
      <c r="D107" s="123">
        <v>33.286099999999998</v>
      </c>
      <c r="E107" s="125">
        <v>895995.23979999998</v>
      </c>
      <c r="G107" s="122">
        <v>26918</v>
      </c>
      <c r="H107" s="123">
        <v>33.286099999999998</v>
      </c>
      <c r="I107" s="125">
        <v>895995.23979999998</v>
      </c>
      <c r="K107" s="92">
        <v>0</v>
      </c>
      <c r="L107" s="94">
        <v>0</v>
      </c>
      <c r="M107" s="93">
        <v>0</v>
      </c>
      <c r="O107" s="92">
        <v>0</v>
      </c>
      <c r="P107" s="94">
        <v>0</v>
      </c>
      <c r="Q107" s="93">
        <v>0</v>
      </c>
      <c r="S107" s="92">
        <v>0</v>
      </c>
      <c r="T107" s="94">
        <v>0</v>
      </c>
      <c r="U107" s="93">
        <v>0</v>
      </c>
    </row>
    <row r="108" spans="2:21" s="85" customFormat="1" ht="14">
      <c r="B108" s="27">
        <f t="shared" ref="B108:B111" si="15">WORKDAY(B107,1)</f>
        <v>46178</v>
      </c>
      <c r="C108" s="116">
        <v>26372</v>
      </c>
      <c r="D108" s="123">
        <v>33.975000000000001</v>
      </c>
      <c r="E108" s="125">
        <v>895988.70000000007</v>
      </c>
      <c r="G108" s="92">
        <v>26372</v>
      </c>
      <c r="H108" s="123">
        <v>33.975000000000001</v>
      </c>
      <c r="I108" s="125">
        <v>895988.70000000007</v>
      </c>
      <c r="K108" s="92">
        <v>0</v>
      </c>
      <c r="L108" s="94">
        <v>0</v>
      </c>
      <c r="M108" s="93">
        <v>0</v>
      </c>
      <c r="O108" s="92">
        <v>0</v>
      </c>
      <c r="P108" s="94">
        <v>0</v>
      </c>
      <c r="Q108" s="93">
        <v>0</v>
      </c>
      <c r="S108" s="92">
        <v>0</v>
      </c>
      <c r="T108" s="94">
        <v>0</v>
      </c>
      <c r="U108" s="93">
        <v>0</v>
      </c>
    </row>
    <row r="109" spans="2:21" s="85" customFormat="1" ht="14">
      <c r="B109" s="27">
        <f t="shared" si="15"/>
        <v>46181</v>
      </c>
      <c r="C109" s="122">
        <v>26632</v>
      </c>
      <c r="D109" s="123">
        <v>33.6434</v>
      </c>
      <c r="E109" s="125">
        <v>895991.02879999997</v>
      </c>
      <c r="G109" s="122">
        <v>26632</v>
      </c>
      <c r="H109" s="123">
        <v>33.6434</v>
      </c>
      <c r="I109" s="125">
        <v>895991.02879999997</v>
      </c>
      <c r="K109" s="92">
        <v>0</v>
      </c>
      <c r="L109" s="94">
        <v>0</v>
      </c>
      <c r="M109" s="93">
        <v>0</v>
      </c>
      <c r="O109" s="92">
        <v>0</v>
      </c>
      <c r="P109" s="94">
        <v>0</v>
      </c>
      <c r="Q109" s="93">
        <v>0</v>
      </c>
      <c r="S109" s="92">
        <v>0</v>
      </c>
      <c r="T109" s="94">
        <v>0</v>
      </c>
      <c r="U109" s="93">
        <v>0</v>
      </c>
    </row>
    <row r="110" spans="2:21" s="85" customFormat="1" ht="14">
      <c r="B110" s="27">
        <f t="shared" si="15"/>
        <v>46182</v>
      </c>
      <c r="C110" s="122">
        <v>26757</v>
      </c>
      <c r="D110" s="123">
        <v>33.485500000000002</v>
      </c>
      <c r="E110" s="125">
        <v>895971.52350000001</v>
      </c>
      <c r="G110" s="122">
        <v>26757</v>
      </c>
      <c r="H110" s="123">
        <v>33.485500000000002</v>
      </c>
      <c r="I110" s="125">
        <v>895971.52350000001</v>
      </c>
      <c r="K110" s="92">
        <v>0</v>
      </c>
      <c r="L110" s="94">
        <v>0</v>
      </c>
      <c r="M110" s="93">
        <v>0</v>
      </c>
      <c r="O110" s="92">
        <v>0</v>
      </c>
      <c r="P110" s="94">
        <v>0</v>
      </c>
      <c r="Q110" s="93">
        <v>0</v>
      </c>
      <c r="S110" s="92">
        <v>0</v>
      </c>
      <c r="T110" s="94">
        <v>0</v>
      </c>
      <c r="U110" s="93">
        <v>0</v>
      </c>
    </row>
    <row r="111" spans="2:21" s="85" customFormat="1" ht="14">
      <c r="B111" s="27">
        <f t="shared" si="15"/>
        <v>46183</v>
      </c>
      <c r="C111" s="122">
        <v>26820</v>
      </c>
      <c r="D111" s="123">
        <v>33.406700000000001</v>
      </c>
      <c r="E111" s="125">
        <v>895967.69400000002</v>
      </c>
      <c r="G111" s="122">
        <v>26820</v>
      </c>
      <c r="H111" s="123">
        <v>33.406700000000001</v>
      </c>
      <c r="I111" s="125">
        <v>895967.69400000002</v>
      </c>
      <c r="K111" s="92">
        <v>0</v>
      </c>
      <c r="L111" s="94">
        <v>0</v>
      </c>
      <c r="M111" s="93">
        <v>0</v>
      </c>
      <c r="O111" s="92">
        <v>0</v>
      </c>
      <c r="P111" s="94">
        <v>0</v>
      </c>
      <c r="Q111" s="93">
        <v>0</v>
      </c>
      <c r="S111" s="92">
        <v>0</v>
      </c>
      <c r="T111" s="94">
        <v>0</v>
      </c>
      <c r="U111" s="93">
        <v>0</v>
      </c>
    </row>
    <row r="112" spans="2:21" s="85" customFormat="1" ht="14">
      <c r="B112" s="91" t="str">
        <f>""&amp;TEXT(MIN(B107:B111),"mmm dd")&amp;" - "&amp;TEXT(MAX(B107:B111),"mmm dd")</f>
        <v>Jun 04 - Jun 10</v>
      </c>
      <c r="C112" s="84">
        <f>SUM(C107:C111)</f>
        <v>133499</v>
      </c>
      <c r="D112" s="90">
        <f>E112/C112</f>
        <v>33.557661001955076</v>
      </c>
      <c r="E112" s="89">
        <f>SUM(E107:E111)</f>
        <v>4479914.1861000005</v>
      </c>
      <c r="F112" s="100"/>
      <c r="G112" s="84">
        <f>SUM(G107:G111)</f>
        <v>133499</v>
      </c>
      <c r="H112" s="90">
        <f>I112/G112</f>
        <v>33.557661001955076</v>
      </c>
      <c r="I112" s="89">
        <f>SUM(I107:I111)</f>
        <v>4479914.1861000005</v>
      </c>
      <c r="J112" s="100"/>
      <c r="K112" s="84">
        <f>SUM(K107:K111)</f>
        <v>0</v>
      </c>
      <c r="L112" s="90">
        <v>0</v>
      </c>
      <c r="M112" s="89">
        <f>SUM(M107:M111)</f>
        <v>0</v>
      </c>
      <c r="O112" s="84">
        <f>SUM(O107:O111)</f>
        <v>0</v>
      </c>
      <c r="P112" s="90">
        <v>0</v>
      </c>
      <c r="Q112" s="89">
        <f>SUM(Q107:Q111)</f>
        <v>0</v>
      </c>
      <c r="S112" s="84">
        <f>SUM(S107:S111)</f>
        <v>0</v>
      </c>
      <c r="T112" s="90">
        <v>0</v>
      </c>
      <c r="U112" s="89">
        <f>SUM(U107:U111)</f>
        <v>0</v>
      </c>
    </row>
    <row r="113" spans="2:21" s="85" customFormat="1" ht="14">
      <c r="B113" s="118"/>
      <c r="C113" s="119"/>
      <c r="D113" s="120"/>
      <c r="E113" s="100"/>
      <c r="F113" s="100"/>
      <c r="G113" s="119"/>
      <c r="H113" s="120"/>
      <c r="I113" s="100"/>
      <c r="J113" s="100"/>
      <c r="K113" s="119"/>
      <c r="L113" s="120"/>
      <c r="M113" s="100"/>
      <c r="O113" s="119"/>
      <c r="P113" s="120"/>
      <c r="Q113" s="100"/>
      <c r="S113" s="119"/>
      <c r="T113" s="120"/>
      <c r="U113" s="100"/>
    </row>
    <row r="114" spans="2:21" s="85" customFormat="1" ht="14">
      <c r="B114" s="95">
        <v>46184</v>
      </c>
      <c r="C114" s="122">
        <v>26474</v>
      </c>
      <c r="D114" s="123">
        <v>33.844299999999997</v>
      </c>
      <c r="E114" s="125">
        <v>895993.99819999991</v>
      </c>
      <c r="G114" s="122">
        <v>26474</v>
      </c>
      <c r="H114" s="123">
        <v>33.844299999999997</v>
      </c>
      <c r="I114" s="125">
        <v>895993.99819999991</v>
      </c>
      <c r="K114" s="92">
        <v>0</v>
      </c>
      <c r="L114" s="94">
        <v>0</v>
      </c>
      <c r="M114" s="93">
        <v>0</v>
      </c>
      <c r="O114" s="92">
        <v>0</v>
      </c>
      <c r="P114" s="94">
        <v>0</v>
      </c>
      <c r="Q114" s="93">
        <v>0</v>
      </c>
      <c r="S114" s="92">
        <v>0</v>
      </c>
      <c r="T114" s="94">
        <v>0</v>
      </c>
      <c r="U114" s="93">
        <v>0</v>
      </c>
    </row>
    <row r="115" spans="2:21" s="85" customFormat="1" ht="14">
      <c r="B115" s="27">
        <f t="shared" ref="B115:B118" si="16">WORKDAY(B114,1)</f>
        <v>46185</v>
      </c>
      <c r="C115" s="116">
        <v>26749</v>
      </c>
      <c r="D115" s="123">
        <v>33.495699999999999</v>
      </c>
      <c r="E115" s="125">
        <v>895976.47930000001</v>
      </c>
      <c r="G115" s="92">
        <v>26749</v>
      </c>
      <c r="H115" s="123">
        <v>33.495699999999999</v>
      </c>
      <c r="I115" s="125">
        <v>895976.47930000001</v>
      </c>
      <c r="K115" s="92">
        <v>0</v>
      </c>
      <c r="L115" s="94">
        <v>0</v>
      </c>
      <c r="M115" s="93">
        <v>0</v>
      </c>
      <c r="O115" s="92">
        <v>0</v>
      </c>
      <c r="P115" s="94">
        <v>0</v>
      </c>
      <c r="Q115" s="93">
        <v>0</v>
      </c>
      <c r="S115" s="92">
        <v>0</v>
      </c>
      <c r="T115" s="94">
        <v>0</v>
      </c>
      <c r="U115" s="93">
        <v>0</v>
      </c>
    </row>
    <row r="116" spans="2:21" s="85" customFormat="1" ht="14">
      <c r="B116" s="27">
        <f t="shared" si="16"/>
        <v>46188</v>
      </c>
      <c r="C116" s="122">
        <v>27272</v>
      </c>
      <c r="D116" s="123">
        <v>32.8538</v>
      </c>
      <c r="E116" s="125">
        <v>895988.83360000001</v>
      </c>
      <c r="G116" s="122">
        <v>27272</v>
      </c>
      <c r="H116" s="123">
        <v>32.8538</v>
      </c>
      <c r="I116" s="125">
        <v>895988.83360000001</v>
      </c>
      <c r="K116" s="92">
        <v>0</v>
      </c>
      <c r="L116" s="94">
        <v>0</v>
      </c>
      <c r="M116" s="93">
        <v>0</v>
      </c>
      <c r="O116" s="92">
        <v>0</v>
      </c>
      <c r="P116" s="94">
        <v>0</v>
      </c>
      <c r="Q116" s="93">
        <v>0</v>
      </c>
      <c r="S116" s="92">
        <v>0</v>
      </c>
      <c r="T116" s="94">
        <v>0</v>
      </c>
      <c r="U116" s="93">
        <v>0</v>
      </c>
    </row>
    <row r="117" spans="2:21" s="85" customFormat="1" ht="14">
      <c r="B117" s="27">
        <f t="shared" si="16"/>
        <v>46189</v>
      </c>
      <c r="C117" s="122">
        <v>27385</v>
      </c>
      <c r="D117" s="123">
        <v>32.717500000000001</v>
      </c>
      <c r="E117" s="125">
        <v>895968.73750000005</v>
      </c>
      <c r="G117" s="122">
        <v>27385</v>
      </c>
      <c r="H117" s="123">
        <v>32.717500000000001</v>
      </c>
      <c r="I117" s="125">
        <v>895968.73750000005</v>
      </c>
      <c r="K117" s="92">
        <v>0</v>
      </c>
      <c r="L117" s="94">
        <v>0</v>
      </c>
      <c r="M117" s="93">
        <v>0</v>
      </c>
      <c r="O117" s="92">
        <v>0</v>
      </c>
      <c r="P117" s="94">
        <v>0</v>
      </c>
      <c r="Q117" s="93">
        <v>0</v>
      </c>
      <c r="S117" s="92">
        <v>0</v>
      </c>
      <c r="T117" s="94">
        <v>0</v>
      </c>
      <c r="U117" s="93">
        <v>0</v>
      </c>
    </row>
    <row r="118" spans="2:21" s="85" customFormat="1" ht="14">
      <c r="B118" s="27">
        <f t="shared" si="16"/>
        <v>46190</v>
      </c>
      <c r="C118" s="122">
        <v>27467</v>
      </c>
      <c r="D118" s="123">
        <v>32.620899999999999</v>
      </c>
      <c r="E118" s="125">
        <v>895998.26029999997</v>
      </c>
      <c r="G118" s="122">
        <v>27467</v>
      </c>
      <c r="H118" s="123">
        <v>32.620899999999999</v>
      </c>
      <c r="I118" s="125">
        <v>895998.26029999997</v>
      </c>
      <c r="K118" s="92">
        <v>0</v>
      </c>
      <c r="L118" s="94">
        <v>0</v>
      </c>
      <c r="M118" s="93">
        <v>0</v>
      </c>
      <c r="O118" s="92">
        <v>0</v>
      </c>
      <c r="P118" s="94">
        <v>0</v>
      </c>
      <c r="Q118" s="93">
        <v>0</v>
      </c>
      <c r="S118" s="92">
        <v>0</v>
      </c>
      <c r="T118" s="94">
        <v>0</v>
      </c>
      <c r="U118" s="93">
        <v>0</v>
      </c>
    </row>
    <row r="119" spans="2:21" s="85" customFormat="1" ht="14">
      <c r="B119" s="91" t="str">
        <f>""&amp;TEXT(MIN(B114:B118),"mmm dd")&amp;" - "&amp;TEXT(MAX(B114:B118),"mmm dd")</f>
        <v>Jun 11 - Jun 17</v>
      </c>
      <c r="C119" s="84">
        <f>SUM(C114:C118)</f>
        <v>135347</v>
      </c>
      <c r="D119" s="90">
        <f>E119/C119</f>
        <v>33.099561193820335</v>
      </c>
      <c r="E119" s="89">
        <f>SUM(E114:E118)</f>
        <v>4479926.3089000005</v>
      </c>
      <c r="F119" s="100"/>
      <c r="G119" s="84">
        <f>SUM(G114:G118)</f>
        <v>135347</v>
      </c>
      <c r="H119" s="90">
        <f>I119/G119</f>
        <v>33.099561193820335</v>
      </c>
      <c r="I119" s="89">
        <f>SUM(I114:I118)</f>
        <v>4479926.3089000005</v>
      </c>
      <c r="J119" s="100"/>
      <c r="K119" s="84">
        <f>SUM(K114:K118)</f>
        <v>0</v>
      </c>
      <c r="L119" s="90">
        <v>0</v>
      </c>
      <c r="M119" s="89">
        <f>SUM(M114:M118)</f>
        <v>0</v>
      </c>
      <c r="O119" s="84">
        <f>SUM(O114:O118)</f>
        <v>0</v>
      </c>
      <c r="P119" s="90">
        <v>0</v>
      </c>
      <c r="Q119" s="89">
        <f>SUM(Q114:Q118)</f>
        <v>0</v>
      </c>
      <c r="S119" s="84">
        <f>SUM(S114:S118)</f>
        <v>0</v>
      </c>
      <c r="T119" s="90">
        <v>0</v>
      </c>
      <c r="U119" s="89">
        <f>SUM(U114:U118)</f>
        <v>0</v>
      </c>
    </row>
    <row r="120" spans="2:21" s="85" customFormat="1" ht="14">
      <c r="B120" s="118"/>
      <c r="C120" s="119"/>
      <c r="D120" s="120"/>
      <c r="E120" s="100"/>
      <c r="F120" s="100"/>
      <c r="G120" s="119"/>
      <c r="H120" s="120"/>
      <c r="I120" s="100"/>
      <c r="J120" s="100"/>
      <c r="K120" s="119"/>
      <c r="L120" s="120"/>
      <c r="M120" s="100"/>
      <c r="O120" s="119"/>
      <c r="P120" s="120"/>
      <c r="Q120" s="100"/>
      <c r="S120" s="119"/>
      <c r="T120" s="120"/>
      <c r="U120" s="100"/>
    </row>
    <row r="121" spans="2:21" s="85" customFormat="1" ht="14">
      <c r="B121" s="95">
        <v>46191</v>
      </c>
      <c r="C121" s="122">
        <v>27903</v>
      </c>
      <c r="D121" s="123">
        <v>32.1111</v>
      </c>
      <c r="E121" s="125">
        <v>895996.0233</v>
      </c>
      <c r="G121" s="122">
        <v>27903</v>
      </c>
      <c r="H121" s="123">
        <v>32.1111</v>
      </c>
      <c r="I121" s="125">
        <v>895996.0233</v>
      </c>
      <c r="K121" s="92">
        <v>0</v>
      </c>
      <c r="L121" s="94">
        <v>0</v>
      </c>
      <c r="M121" s="93">
        <v>0</v>
      </c>
      <c r="O121" s="92">
        <v>0</v>
      </c>
      <c r="P121" s="94">
        <v>0</v>
      </c>
      <c r="Q121" s="93">
        <v>0</v>
      </c>
      <c r="S121" s="92">
        <v>0</v>
      </c>
      <c r="T121" s="94">
        <v>0</v>
      </c>
      <c r="U121" s="93">
        <v>0</v>
      </c>
    </row>
    <row r="122" spans="2:21" s="85" customFormat="1" ht="14">
      <c r="B122" s="27">
        <f t="shared" ref="B122:B125" si="17">WORKDAY(B121,1)</f>
        <v>46192</v>
      </c>
      <c r="C122" s="116">
        <v>27448</v>
      </c>
      <c r="D122" s="123">
        <v>32.643099999999997</v>
      </c>
      <c r="E122" s="125">
        <v>895987.80879999988</v>
      </c>
      <c r="G122" s="92">
        <v>27448</v>
      </c>
      <c r="H122" s="123">
        <v>32.643099999999997</v>
      </c>
      <c r="I122" s="125">
        <v>895987.80879999988</v>
      </c>
      <c r="K122" s="92">
        <v>0</v>
      </c>
      <c r="L122" s="94">
        <v>0</v>
      </c>
      <c r="M122" s="93">
        <v>0</v>
      </c>
      <c r="O122" s="92">
        <v>0</v>
      </c>
      <c r="P122" s="94">
        <v>0</v>
      </c>
      <c r="Q122" s="93">
        <v>0</v>
      </c>
      <c r="S122" s="92">
        <v>0</v>
      </c>
      <c r="T122" s="94">
        <v>0</v>
      </c>
      <c r="U122" s="93">
        <v>0</v>
      </c>
    </row>
    <row r="123" spans="2:21" s="85" customFormat="1" ht="14">
      <c r="B123" s="27">
        <f t="shared" si="17"/>
        <v>46195</v>
      </c>
      <c r="C123" s="122">
        <v>27493</v>
      </c>
      <c r="D123" s="123">
        <v>32.5899</v>
      </c>
      <c r="E123" s="125">
        <v>895994.12069999997</v>
      </c>
      <c r="G123" s="122">
        <v>27493</v>
      </c>
      <c r="H123" s="123">
        <v>32.5899</v>
      </c>
      <c r="I123" s="125">
        <v>895994.12069999997</v>
      </c>
      <c r="K123" s="92">
        <v>0</v>
      </c>
      <c r="L123" s="94">
        <v>0</v>
      </c>
      <c r="M123" s="93">
        <v>0</v>
      </c>
      <c r="O123" s="92">
        <v>0</v>
      </c>
      <c r="P123" s="94">
        <v>0</v>
      </c>
      <c r="Q123" s="93">
        <v>0</v>
      </c>
      <c r="S123" s="92">
        <v>0</v>
      </c>
      <c r="T123" s="94">
        <v>0</v>
      </c>
      <c r="U123" s="93">
        <v>0</v>
      </c>
    </row>
    <row r="124" spans="2:21" s="85" customFormat="1" ht="14">
      <c r="B124" s="27">
        <f t="shared" si="17"/>
        <v>46196</v>
      </c>
      <c r="C124" s="122">
        <v>27390</v>
      </c>
      <c r="D124" s="123">
        <v>32.7121</v>
      </c>
      <c r="E124" s="125">
        <v>895984.41899999999</v>
      </c>
      <c r="G124" s="122">
        <v>27390</v>
      </c>
      <c r="H124" s="123">
        <v>32.7121</v>
      </c>
      <c r="I124" s="125">
        <v>895984.41899999999</v>
      </c>
      <c r="K124" s="92">
        <v>0</v>
      </c>
      <c r="L124" s="94">
        <v>0</v>
      </c>
      <c r="M124" s="93">
        <v>0</v>
      </c>
      <c r="O124" s="92">
        <v>0</v>
      </c>
      <c r="P124" s="94">
        <v>0</v>
      </c>
      <c r="Q124" s="93">
        <v>0</v>
      </c>
      <c r="S124" s="92">
        <v>0</v>
      </c>
      <c r="T124" s="94">
        <v>0</v>
      </c>
      <c r="U124" s="93">
        <v>0</v>
      </c>
    </row>
    <row r="125" spans="2:21" s="85" customFormat="1" ht="14">
      <c r="B125" s="27">
        <f t="shared" si="17"/>
        <v>46197</v>
      </c>
      <c r="C125" s="122">
        <v>27554</v>
      </c>
      <c r="D125" s="123">
        <v>32.517000000000003</v>
      </c>
      <c r="E125" s="125">
        <v>895973.41800000006</v>
      </c>
      <c r="G125" s="122">
        <v>27554</v>
      </c>
      <c r="H125" s="123">
        <v>32.517000000000003</v>
      </c>
      <c r="I125" s="125">
        <v>895973.41800000006</v>
      </c>
      <c r="K125" s="92">
        <v>0</v>
      </c>
      <c r="L125" s="94">
        <v>0</v>
      </c>
      <c r="M125" s="93">
        <v>0</v>
      </c>
      <c r="O125" s="92">
        <v>0</v>
      </c>
      <c r="P125" s="94">
        <v>0</v>
      </c>
      <c r="Q125" s="93">
        <v>0</v>
      </c>
      <c r="S125" s="92">
        <v>0</v>
      </c>
      <c r="T125" s="94">
        <v>0</v>
      </c>
      <c r="U125" s="93">
        <v>0</v>
      </c>
    </row>
    <row r="126" spans="2:21" s="85" customFormat="1" ht="14">
      <c r="B126" s="91" t="str">
        <f>""&amp;TEXT(MIN(B121:B125),"mmm dd")&amp;" - "&amp;TEXT(MAX(B121:B125),"mmm dd")</f>
        <v>Jun 18 - Jun 24</v>
      </c>
      <c r="C126" s="84">
        <f>SUM(C121:C125)</f>
        <v>137788</v>
      </c>
      <c r="D126" s="90">
        <f>E126/C126</f>
        <v>32.513250717043569</v>
      </c>
      <c r="E126" s="89">
        <f>SUM(E121:E125)</f>
        <v>4479935.7897999994</v>
      </c>
      <c r="F126" s="100"/>
      <c r="G126" s="84">
        <f>SUM(G121:G125)</f>
        <v>137788</v>
      </c>
      <c r="H126" s="90">
        <f>I126/G126</f>
        <v>32.513250717043569</v>
      </c>
      <c r="I126" s="89">
        <f>SUM(I121:I125)</f>
        <v>4479935.7897999994</v>
      </c>
      <c r="J126" s="100"/>
      <c r="K126" s="84">
        <f>SUM(K121:K125)</f>
        <v>0</v>
      </c>
      <c r="L126" s="90">
        <v>0</v>
      </c>
      <c r="M126" s="89">
        <f>SUM(M121:M125)</f>
        <v>0</v>
      </c>
      <c r="O126" s="84">
        <f>SUM(O121:O125)</f>
        <v>0</v>
      </c>
      <c r="P126" s="90">
        <v>0</v>
      </c>
      <c r="Q126" s="89">
        <f>SUM(Q121:Q125)</f>
        <v>0</v>
      </c>
      <c r="S126" s="84">
        <f>SUM(S121:S125)</f>
        <v>0</v>
      </c>
      <c r="T126" s="90">
        <v>0</v>
      </c>
      <c r="U126" s="89">
        <f>SUM(U121:U125)</f>
        <v>0</v>
      </c>
    </row>
    <row r="127" spans="2:21" s="85" customFormat="1" ht="14">
      <c r="B127" s="118"/>
      <c r="C127" s="119"/>
      <c r="D127" s="120"/>
      <c r="E127" s="100"/>
      <c r="F127" s="100"/>
      <c r="G127" s="119"/>
      <c r="H127" s="120"/>
      <c r="I127" s="100"/>
      <c r="J127" s="100"/>
      <c r="K127" s="119"/>
      <c r="L127" s="120"/>
      <c r="M127" s="100"/>
      <c r="O127" s="119"/>
      <c r="P127" s="120"/>
      <c r="Q127" s="100"/>
      <c r="S127" s="119"/>
      <c r="T127" s="120"/>
      <c r="U127" s="100"/>
    </row>
    <row r="128" spans="2:21" s="85" customFormat="1" ht="14">
      <c r="B128" s="95">
        <v>46198</v>
      </c>
      <c r="C128" s="122">
        <v>28341</v>
      </c>
      <c r="D128" s="123">
        <v>31.614699999999999</v>
      </c>
      <c r="E128" s="125">
        <v>895992.21270000003</v>
      </c>
      <c r="G128" s="122">
        <v>28341</v>
      </c>
      <c r="H128" s="123">
        <v>31.614699999999999</v>
      </c>
      <c r="I128" s="125">
        <v>895992.21270000003</v>
      </c>
      <c r="K128" s="92">
        <v>0</v>
      </c>
      <c r="L128" s="94">
        <v>0</v>
      </c>
      <c r="M128" s="93">
        <v>0</v>
      </c>
      <c r="O128" s="92">
        <v>0</v>
      </c>
      <c r="P128" s="94">
        <v>0</v>
      </c>
      <c r="Q128" s="93">
        <v>0</v>
      </c>
      <c r="S128" s="92">
        <v>0</v>
      </c>
      <c r="T128" s="94">
        <v>0</v>
      </c>
      <c r="U128" s="93">
        <v>0</v>
      </c>
    </row>
    <row r="129" spans="2:21" s="85" customFormat="1" ht="14">
      <c r="B129" s="27">
        <f t="shared" ref="B129:B132" si="18">WORKDAY(B128,1)</f>
        <v>46199</v>
      </c>
      <c r="C129" s="116">
        <v>28994</v>
      </c>
      <c r="D129" s="123">
        <v>30.9026</v>
      </c>
      <c r="E129" s="125">
        <v>895989.98439999996</v>
      </c>
      <c r="G129" s="92">
        <v>28994</v>
      </c>
      <c r="H129" s="123">
        <v>30.9026</v>
      </c>
      <c r="I129" s="125">
        <v>895989.98439999996</v>
      </c>
      <c r="K129" s="92">
        <v>0</v>
      </c>
      <c r="L129" s="94">
        <v>0</v>
      </c>
      <c r="M129" s="93">
        <v>0</v>
      </c>
      <c r="O129" s="92">
        <v>0</v>
      </c>
      <c r="P129" s="94">
        <v>0</v>
      </c>
      <c r="Q129" s="93">
        <v>0</v>
      </c>
      <c r="S129" s="92">
        <v>0</v>
      </c>
      <c r="T129" s="94">
        <v>0</v>
      </c>
      <c r="U129" s="93">
        <v>0</v>
      </c>
    </row>
    <row r="130" spans="2:21" s="85" customFormat="1" ht="14">
      <c r="B130" s="27">
        <f t="shared" si="18"/>
        <v>46202</v>
      </c>
      <c r="C130" s="122">
        <v>29275</v>
      </c>
      <c r="D130" s="123">
        <v>30.605599999999999</v>
      </c>
      <c r="E130" s="125">
        <v>895978.94</v>
      </c>
      <c r="G130" s="122">
        <v>29275</v>
      </c>
      <c r="H130" s="123">
        <v>30.605599999999999</v>
      </c>
      <c r="I130" s="125">
        <v>895978.94</v>
      </c>
      <c r="K130" s="92">
        <v>0</v>
      </c>
      <c r="L130" s="94">
        <v>0</v>
      </c>
      <c r="M130" s="93">
        <v>0</v>
      </c>
      <c r="O130" s="92">
        <v>0</v>
      </c>
      <c r="P130" s="94">
        <v>0</v>
      </c>
      <c r="Q130" s="93">
        <v>0</v>
      </c>
      <c r="S130" s="92">
        <v>0</v>
      </c>
      <c r="T130" s="94">
        <v>0</v>
      </c>
      <c r="U130" s="93">
        <v>0</v>
      </c>
    </row>
    <row r="131" spans="2:21" s="85" customFormat="1" ht="14">
      <c r="B131" s="27">
        <f t="shared" si="18"/>
        <v>46203</v>
      </c>
      <c r="C131" s="122">
        <v>29422</v>
      </c>
      <c r="D131" s="123">
        <v>30.452400000000001</v>
      </c>
      <c r="E131" s="125">
        <v>895970.51280000003</v>
      </c>
      <c r="G131" s="122">
        <v>29422</v>
      </c>
      <c r="H131" s="123">
        <v>30.452400000000001</v>
      </c>
      <c r="I131" s="125">
        <v>895970.51280000003</v>
      </c>
      <c r="K131" s="92">
        <v>0</v>
      </c>
      <c r="L131" s="94">
        <v>0</v>
      </c>
      <c r="M131" s="93">
        <v>0</v>
      </c>
      <c r="O131" s="92">
        <v>0</v>
      </c>
      <c r="P131" s="94">
        <v>0</v>
      </c>
      <c r="Q131" s="93">
        <v>0</v>
      </c>
      <c r="S131" s="92">
        <v>0</v>
      </c>
      <c r="T131" s="94">
        <v>0</v>
      </c>
      <c r="U131" s="93">
        <v>0</v>
      </c>
    </row>
    <row r="132" spans="2:21" s="85" customFormat="1" ht="14">
      <c r="B132" s="27">
        <f t="shared" si="18"/>
        <v>46204</v>
      </c>
      <c r="C132" s="122">
        <v>29732</v>
      </c>
      <c r="D132" s="123">
        <v>30.1357</v>
      </c>
      <c r="E132" s="125">
        <v>895994.6324</v>
      </c>
      <c r="G132" s="122">
        <v>29732</v>
      </c>
      <c r="H132" s="123">
        <v>30.1357</v>
      </c>
      <c r="I132" s="125">
        <v>895994.6324</v>
      </c>
      <c r="K132" s="92">
        <v>0</v>
      </c>
      <c r="L132" s="94">
        <v>0</v>
      </c>
      <c r="M132" s="93">
        <v>0</v>
      </c>
      <c r="O132" s="92">
        <v>0</v>
      </c>
      <c r="P132" s="94">
        <v>0</v>
      </c>
      <c r="Q132" s="93">
        <v>0</v>
      </c>
      <c r="S132" s="92">
        <v>0</v>
      </c>
      <c r="T132" s="94">
        <v>0</v>
      </c>
      <c r="U132" s="93">
        <v>0</v>
      </c>
    </row>
    <row r="133" spans="2:21" s="85" customFormat="1" ht="14">
      <c r="B133" s="91" t="str">
        <f>""&amp;TEXT(MIN(B128:B132),"mmm dd")&amp;" - "&amp;TEXT(MAX(B128:B132),"mmm dd")</f>
        <v>Jun 25 - Jul 01</v>
      </c>
      <c r="C133" s="84">
        <f>SUM(C128:C132)</f>
        <v>145764</v>
      </c>
      <c r="D133" s="90">
        <f>E133/C133</f>
        <v>30.734106379490136</v>
      </c>
      <c r="E133" s="89">
        <f>SUM(E128:E132)</f>
        <v>4479926.2823000001</v>
      </c>
      <c r="F133" s="100"/>
      <c r="G133" s="84">
        <f>SUM(G128:G132)</f>
        <v>145764</v>
      </c>
      <c r="H133" s="90">
        <f>I133/G133</f>
        <v>30.734106379490136</v>
      </c>
      <c r="I133" s="89">
        <f>SUM(I128:I132)</f>
        <v>4479926.2823000001</v>
      </c>
      <c r="J133" s="100"/>
      <c r="K133" s="84">
        <f>SUM(K128:K132)</f>
        <v>0</v>
      </c>
      <c r="L133" s="90">
        <v>0</v>
      </c>
      <c r="M133" s="89">
        <f>SUM(M128:M132)</f>
        <v>0</v>
      </c>
      <c r="O133" s="84">
        <f>SUM(O128:O132)</f>
        <v>0</v>
      </c>
      <c r="P133" s="90">
        <v>0</v>
      </c>
      <c r="Q133" s="89">
        <f>SUM(Q128:Q132)</f>
        <v>0</v>
      </c>
      <c r="S133" s="84">
        <f>SUM(S128:S132)</f>
        <v>0</v>
      </c>
      <c r="T133" s="90">
        <v>0</v>
      </c>
      <c r="U133" s="89">
        <f>SUM(U128:U132)</f>
        <v>0</v>
      </c>
    </row>
    <row r="134" spans="2:21" s="85" customFormat="1" ht="14">
      <c r="B134" s="118"/>
      <c r="C134" s="119"/>
      <c r="D134" s="120"/>
      <c r="E134" s="100"/>
      <c r="F134" s="100"/>
      <c r="G134" s="119"/>
      <c r="H134" s="120"/>
      <c r="I134" s="100"/>
      <c r="J134" s="100"/>
      <c r="K134" s="119"/>
      <c r="L134" s="120"/>
      <c r="M134" s="100"/>
      <c r="O134" s="119"/>
      <c r="P134" s="120"/>
      <c r="Q134" s="100"/>
      <c r="S134" s="119"/>
      <c r="T134" s="120"/>
      <c r="U134" s="100"/>
    </row>
    <row r="135" spans="2:21" s="85" customFormat="1" ht="14">
      <c r="B135" s="95">
        <v>46205</v>
      </c>
      <c r="C135" s="122">
        <v>29833</v>
      </c>
      <c r="D135" s="123">
        <v>30.0337</v>
      </c>
      <c r="E135" s="125">
        <v>895995.37210000004</v>
      </c>
      <c r="G135" s="122">
        <v>29833</v>
      </c>
      <c r="H135" s="123">
        <v>30.0337</v>
      </c>
      <c r="I135" s="125">
        <v>895995.37210000004</v>
      </c>
      <c r="K135" s="92">
        <v>0</v>
      </c>
      <c r="L135" s="94">
        <v>0</v>
      </c>
      <c r="M135" s="93">
        <v>0</v>
      </c>
      <c r="O135" s="92">
        <v>0</v>
      </c>
      <c r="P135" s="94">
        <v>0</v>
      </c>
      <c r="Q135" s="93">
        <v>0</v>
      </c>
      <c r="S135" s="92">
        <v>0</v>
      </c>
      <c r="T135" s="94">
        <v>0</v>
      </c>
      <c r="U135" s="93">
        <v>0</v>
      </c>
    </row>
    <row r="136" spans="2:21" s="85" customFormat="1" ht="14">
      <c r="B136" s="27">
        <f t="shared" ref="B136:B139" si="19">WORKDAY(B135,1)</f>
        <v>46206</v>
      </c>
      <c r="C136" s="116">
        <v>29331</v>
      </c>
      <c r="D136" s="123">
        <v>30.547499999999999</v>
      </c>
      <c r="E136" s="125">
        <v>895988.72250000003</v>
      </c>
      <c r="G136" s="92">
        <v>29331</v>
      </c>
      <c r="H136" s="123">
        <v>30.547499999999999</v>
      </c>
      <c r="I136" s="125">
        <v>895988.72250000003</v>
      </c>
      <c r="K136" s="92">
        <v>0</v>
      </c>
      <c r="L136" s="94">
        <v>0</v>
      </c>
      <c r="M136" s="93">
        <v>0</v>
      </c>
      <c r="O136" s="92">
        <v>0</v>
      </c>
      <c r="P136" s="94">
        <v>0</v>
      </c>
      <c r="Q136" s="93">
        <v>0</v>
      </c>
      <c r="S136" s="92">
        <v>0</v>
      </c>
      <c r="T136" s="94">
        <v>0</v>
      </c>
      <c r="U136" s="93">
        <v>0</v>
      </c>
    </row>
    <row r="137" spans="2:21" s="85" customFormat="1" ht="14">
      <c r="B137" s="27">
        <f t="shared" si="19"/>
        <v>46209</v>
      </c>
      <c r="C137" s="122">
        <v>28977</v>
      </c>
      <c r="D137" s="123">
        <v>30.920500000000001</v>
      </c>
      <c r="E137" s="125">
        <v>895983.32850000006</v>
      </c>
      <c r="G137" s="122">
        <v>28977</v>
      </c>
      <c r="H137" s="123">
        <v>30.920500000000001</v>
      </c>
      <c r="I137" s="125">
        <v>895983.32850000006</v>
      </c>
      <c r="K137" s="92">
        <v>0</v>
      </c>
      <c r="L137" s="94">
        <v>0</v>
      </c>
      <c r="M137" s="93">
        <v>0</v>
      </c>
      <c r="O137" s="92">
        <v>0</v>
      </c>
      <c r="P137" s="94">
        <v>0</v>
      </c>
      <c r="Q137" s="93">
        <v>0</v>
      </c>
      <c r="S137" s="92">
        <v>0</v>
      </c>
      <c r="T137" s="94">
        <v>0</v>
      </c>
      <c r="U137" s="93">
        <v>0</v>
      </c>
    </row>
    <row r="138" spans="2:21" s="85" customFormat="1" ht="14">
      <c r="B138" s="27">
        <f t="shared" si="19"/>
        <v>46210</v>
      </c>
      <c r="C138" s="122">
        <v>28463</v>
      </c>
      <c r="D138" s="123">
        <v>31.4785</v>
      </c>
      <c r="E138" s="125">
        <v>895972.54550000001</v>
      </c>
      <c r="G138" s="122">
        <v>28463</v>
      </c>
      <c r="H138" s="123">
        <v>31.4785</v>
      </c>
      <c r="I138" s="125">
        <v>895972.54550000001</v>
      </c>
      <c r="K138" s="92">
        <v>0</v>
      </c>
      <c r="L138" s="94">
        <v>0</v>
      </c>
      <c r="M138" s="93">
        <v>0</v>
      </c>
      <c r="O138" s="92">
        <v>0</v>
      </c>
      <c r="P138" s="94">
        <v>0</v>
      </c>
      <c r="Q138" s="93">
        <v>0</v>
      </c>
      <c r="S138" s="92">
        <v>0</v>
      </c>
      <c r="T138" s="94">
        <v>0</v>
      </c>
      <c r="U138" s="93">
        <v>0</v>
      </c>
    </row>
    <row r="139" spans="2:21" s="85" customFormat="1" ht="14">
      <c r="B139" s="27">
        <f t="shared" si="19"/>
        <v>46211</v>
      </c>
      <c r="C139" s="122">
        <v>27753</v>
      </c>
      <c r="D139" s="123">
        <v>32.284599999999998</v>
      </c>
      <c r="E139" s="125">
        <v>895994.50379999995</v>
      </c>
      <c r="G139" s="122">
        <v>27753</v>
      </c>
      <c r="H139" s="123">
        <v>32.284599999999998</v>
      </c>
      <c r="I139" s="125">
        <v>895994.50379999995</v>
      </c>
      <c r="K139" s="92">
        <v>0</v>
      </c>
      <c r="L139" s="94">
        <v>0</v>
      </c>
      <c r="M139" s="93">
        <v>0</v>
      </c>
      <c r="O139" s="92">
        <v>0</v>
      </c>
      <c r="P139" s="94">
        <v>0</v>
      </c>
      <c r="Q139" s="93">
        <v>0</v>
      </c>
      <c r="S139" s="92">
        <v>0</v>
      </c>
      <c r="T139" s="94">
        <v>0</v>
      </c>
      <c r="U139" s="93">
        <v>0</v>
      </c>
    </row>
    <row r="140" spans="2:21" s="85" customFormat="1" ht="14">
      <c r="B140" s="91" t="str">
        <f>""&amp;TEXT(MIN(B135:B139),"mmm dd")&amp;" - "&amp;TEXT(MAX(B135:B139),"mmm dd")</f>
        <v>Jul 02 - Jul 08</v>
      </c>
      <c r="C140" s="84">
        <f>SUM(C135:C139)</f>
        <v>144357</v>
      </c>
      <c r="D140" s="90">
        <f>E140/C140</f>
        <v>31.033718298385256</v>
      </c>
      <c r="E140" s="89">
        <f>SUM(E135:E139)</f>
        <v>4479934.4724000003</v>
      </c>
      <c r="F140" s="100"/>
      <c r="G140" s="84">
        <f>SUM(G135:G139)</f>
        <v>144357</v>
      </c>
      <c r="H140" s="90">
        <f>I140/G140</f>
        <v>31.033718298385256</v>
      </c>
      <c r="I140" s="89">
        <f>SUM(I135:I139)</f>
        <v>4479934.4724000003</v>
      </c>
      <c r="J140" s="100"/>
      <c r="K140" s="84">
        <f>SUM(K135:K139)</f>
        <v>0</v>
      </c>
      <c r="L140" s="90">
        <v>0</v>
      </c>
      <c r="M140" s="89">
        <f>SUM(M135:M139)</f>
        <v>0</v>
      </c>
      <c r="O140" s="84">
        <f>SUM(O135:O139)</f>
        <v>0</v>
      </c>
      <c r="P140" s="90">
        <v>0</v>
      </c>
      <c r="Q140" s="89">
        <f>SUM(Q135:Q139)</f>
        <v>0</v>
      </c>
      <c r="S140" s="84">
        <f>SUM(S135:S139)</f>
        <v>0</v>
      </c>
      <c r="T140" s="90">
        <v>0</v>
      </c>
      <c r="U140" s="89">
        <f>SUM(U135:U139)</f>
        <v>0</v>
      </c>
    </row>
    <row r="141" spans="2:21" s="85" customFormat="1" ht="14">
      <c r="B141" s="118"/>
      <c r="C141" s="119"/>
      <c r="D141" s="120"/>
      <c r="E141" s="100"/>
      <c r="F141" s="100"/>
      <c r="G141" s="119"/>
      <c r="H141" s="120"/>
      <c r="I141" s="100"/>
      <c r="J141" s="100"/>
      <c r="K141" s="119"/>
      <c r="L141" s="120"/>
      <c r="M141" s="100"/>
      <c r="O141" s="119"/>
      <c r="P141" s="120"/>
      <c r="Q141" s="100"/>
      <c r="S141" s="119"/>
      <c r="T141" s="120"/>
      <c r="U141" s="100"/>
    </row>
    <row r="142" spans="2:21" s="85" customFormat="1" ht="14">
      <c r="B142" s="95">
        <v>46212</v>
      </c>
      <c r="C142" s="122">
        <v>27523</v>
      </c>
      <c r="D142" s="123">
        <v>32.5535</v>
      </c>
      <c r="E142" s="125">
        <v>895969.98049999995</v>
      </c>
      <c r="G142" s="122">
        <v>27523</v>
      </c>
      <c r="H142" s="123">
        <v>32.5535</v>
      </c>
      <c r="I142" s="125">
        <v>895969.98049999995</v>
      </c>
      <c r="K142" s="92">
        <v>0</v>
      </c>
      <c r="L142" s="94">
        <v>0</v>
      </c>
      <c r="M142" s="93">
        <v>0</v>
      </c>
      <c r="O142" s="92">
        <v>0</v>
      </c>
      <c r="P142" s="94">
        <v>0</v>
      </c>
      <c r="Q142" s="93">
        <v>0</v>
      </c>
      <c r="S142" s="92">
        <v>0</v>
      </c>
      <c r="T142" s="94">
        <v>0</v>
      </c>
      <c r="U142" s="93">
        <v>0</v>
      </c>
    </row>
    <row r="143" spans="2:21" s="85" customFormat="1" ht="14">
      <c r="B143" s="27">
        <f t="shared" ref="B143:B146" si="20">WORKDAY(B142,1)</f>
        <v>46213</v>
      </c>
      <c r="C143" s="116">
        <v>28312</v>
      </c>
      <c r="D143" s="123">
        <v>31.647300000000001</v>
      </c>
      <c r="E143" s="125">
        <v>895998.35759999999</v>
      </c>
      <c r="G143" s="92">
        <v>28312</v>
      </c>
      <c r="H143" s="123">
        <v>31.647300000000001</v>
      </c>
      <c r="I143" s="125">
        <v>895998.35759999999</v>
      </c>
      <c r="K143" s="92">
        <v>0</v>
      </c>
      <c r="L143" s="94">
        <v>0</v>
      </c>
      <c r="M143" s="93">
        <v>0</v>
      </c>
      <c r="O143" s="92">
        <v>0</v>
      </c>
      <c r="P143" s="94">
        <v>0</v>
      </c>
      <c r="Q143" s="93">
        <v>0</v>
      </c>
      <c r="S143" s="92">
        <v>0</v>
      </c>
      <c r="T143" s="94">
        <v>0</v>
      </c>
      <c r="U143" s="93">
        <v>0</v>
      </c>
    </row>
    <row r="144" spans="2:21" s="85" customFormat="1" ht="14">
      <c r="B144" s="27">
        <f t="shared" si="20"/>
        <v>46216</v>
      </c>
      <c r="C144" s="122">
        <v>28075</v>
      </c>
      <c r="D144" s="123">
        <v>31.914200000000001</v>
      </c>
      <c r="E144" s="125">
        <v>895991.16500000004</v>
      </c>
      <c r="G144" s="122">
        <v>28075</v>
      </c>
      <c r="H144" s="123">
        <v>31.914200000000001</v>
      </c>
      <c r="I144" s="125">
        <v>895991.16500000004</v>
      </c>
      <c r="K144" s="92">
        <v>0</v>
      </c>
      <c r="L144" s="94">
        <v>0</v>
      </c>
      <c r="M144" s="93">
        <v>0</v>
      </c>
      <c r="O144" s="92">
        <v>0</v>
      </c>
      <c r="P144" s="94">
        <v>0</v>
      </c>
      <c r="Q144" s="93">
        <v>0</v>
      </c>
      <c r="S144" s="92">
        <v>0</v>
      </c>
      <c r="T144" s="94">
        <v>0</v>
      </c>
      <c r="U144" s="93">
        <v>0</v>
      </c>
    </row>
    <row r="145" spans="2:21" s="85" customFormat="1" ht="14">
      <c r="B145" s="27">
        <f t="shared" si="20"/>
        <v>46217</v>
      </c>
      <c r="C145" s="122">
        <v>27868</v>
      </c>
      <c r="D145" s="123">
        <v>32.150599999999997</v>
      </c>
      <c r="E145" s="125">
        <v>895972.92079999996</v>
      </c>
      <c r="G145" s="122">
        <v>27868</v>
      </c>
      <c r="H145" s="123">
        <v>32.150599999999997</v>
      </c>
      <c r="I145" s="125">
        <v>895972.92079999996</v>
      </c>
      <c r="K145" s="92">
        <v>0</v>
      </c>
      <c r="L145" s="94">
        <v>0</v>
      </c>
      <c r="M145" s="93">
        <v>0</v>
      </c>
      <c r="O145" s="92">
        <v>0</v>
      </c>
      <c r="P145" s="94">
        <v>0</v>
      </c>
      <c r="Q145" s="93">
        <v>0</v>
      </c>
      <c r="S145" s="92">
        <v>0</v>
      </c>
      <c r="T145" s="94">
        <v>0</v>
      </c>
      <c r="U145" s="93">
        <v>0</v>
      </c>
    </row>
    <row r="146" spans="2:21" s="85" customFormat="1" ht="14">
      <c r="B146" s="27">
        <f t="shared" si="20"/>
        <v>46218</v>
      </c>
      <c r="C146" s="122">
        <v>27998</v>
      </c>
      <c r="D146" s="123">
        <v>32.002200000000002</v>
      </c>
      <c r="E146" s="125">
        <v>895997.5956</v>
      </c>
      <c r="G146" s="122">
        <v>27998</v>
      </c>
      <c r="H146" s="123">
        <v>32.002200000000002</v>
      </c>
      <c r="I146" s="125">
        <v>895997.5956</v>
      </c>
      <c r="K146" s="92">
        <v>0</v>
      </c>
      <c r="L146" s="94">
        <v>0</v>
      </c>
      <c r="M146" s="93">
        <v>0</v>
      </c>
      <c r="O146" s="92">
        <v>0</v>
      </c>
      <c r="P146" s="94">
        <v>0</v>
      </c>
      <c r="Q146" s="93">
        <v>0</v>
      </c>
      <c r="S146" s="92">
        <v>0</v>
      </c>
      <c r="T146" s="94">
        <v>0</v>
      </c>
      <c r="U146" s="93">
        <v>0</v>
      </c>
    </row>
    <row r="147" spans="2:21" s="85" customFormat="1" ht="14">
      <c r="B147" s="91" t="str">
        <f>""&amp;TEXT(MIN(B142:B146),"mmm dd")&amp;" - "&amp;TEXT(MAX(B142:B146),"mmm dd")</f>
        <v>Jul 09 - Jul 15</v>
      </c>
      <c r="C147" s="84">
        <f>SUM(C142:C146)</f>
        <v>139776</v>
      </c>
      <c r="D147" s="90">
        <f>E147/C147</f>
        <v>32.050781389508927</v>
      </c>
      <c r="E147" s="89">
        <f>SUM(E142:E146)</f>
        <v>4479930.0194999995</v>
      </c>
      <c r="F147" s="100"/>
      <c r="G147" s="84">
        <f>SUM(G142:G146)</f>
        <v>139776</v>
      </c>
      <c r="H147" s="90">
        <f>I147/G147</f>
        <v>32.050781389508927</v>
      </c>
      <c r="I147" s="89">
        <f>SUM(I142:I146)</f>
        <v>4479930.0194999995</v>
      </c>
      <c r="J147" s="100"/>
      <c r="K147" s="84">
        <f>SUM(K142:K146)</f>
        <v>0</v>
      </c>
      <c r="L147" s="90">
        <v>0</v>
      </c>
      <c r="M147" s="89">
        <f>SUM(M142:M146)</f>
        <v>0</v>
      </c>
      <c r="O147" s="84">
        <f>SUM(O142:O146)</f>
        <v>0</v>
      </c>
      <c r="P147" s="90">
        <v>0</v>
      </c>
      <c r="Q147" s="89">
        <f>SUM(Q142:Q146)</f>
        <v>0</v>
      </c>
      <c r="S147" s="84">
        <f>SUM(S142:S146)</f>
        <v>0</v>
      </c>
      <c r="T147" s="90">
        <v>0</v>
      </c>
      <c r="U147" s="89">
        <f>SUM(U142:U146)</f>
        <v>0</v>
      </c>
    </row>
    <row r="148" spans="2:21" s="85" customFormat="1" ht="14">
      <c r="B148" s="118"/>
      <c r="C148" s="119"/>
      <c r="D148" s="120"/>
      <c r="E148" s="100"/>
      <c r="F148" s="100"/>
      <c r="G148" s="119"/>
      <c r="H148" s="120"/>
      <c r="I148" s="100"/>
      <c r="J148" s="100"/>
      <c r="K148" s="119"/>
      <c r="L148" s="120"/>
      <c r="M148" s="100"/>
      <c r="O148" s="119"/>
      <c r="P148" s="120"/>
      <c r="Q148" s="100"/>
      <c r="S148" s="119"/>
      <c r="T148" s="120"/>
      <c r="U148" s="100"/>
    </row>
    <row r="149" spans="2:21" s="85" customFormat="1" ht="14">
      <c r="B149" s="95">
        <v>46219</v>
      </c>
      <c r="C149" s="122">
        <f>+G149+K149+O149+S149</f>
        <v>27985</v>
      </c>
      <c r="D149" s="123">
        <f>+E149/C149</f>
        <v>32.016200107200284</v>
      </c>
      <c r="E149" s="125">
        <f>+ROUND(I149+M149+Q149+U149,2)</f>
        <v>895973.36</v>
      </c>
      <c r="G149" s="122">
        <v>27985</v>
      </c>
      <c r="H149" s="123">
        <v>32.016199999999998</v>
      </c>
      <c r="I149" s="125">
        <f>+ROUND(G149*H149,2)</f>
        <v>895973.36</v>
      </c>
      <c r="K149" s="92">
        <v>0</v>
      </c>
      <c r="L149" s="94">
        <v>0</v>
      </c>
      <c r="M149" s="93">
        <v>0</v>
      </c>
      <c r="O149" s="92">
        <v>0</v>
      </c>
      <c r="P149" s="94">
        <v>0</v>
      </c>
      <c r="Q149" s="93">
        <v>0</v>
      </c>
      <c r="S149" s="92">
        <v>0</v>
      </c>
      <c r="T149" s="94">
        <v>0</v>
      </c>
      <c r="U149" s="93">
        <v>0</v>
      </c>
    </row>
    <row r="150" spans="2:21" s="85" customFormat="1" ht="14">
      <c r="B150" s="27">
        <f t="shared" ref="B150:B153" si="21">WORKDAY(B149,1)</f>
        <v>46220</v>
      </c>
      <c r="C150" s="122">
        <f t="shared" ref="C150:C153" si="22">+G150+K150+O150+S150</f>
        <v>28297</v>
      </c>
      <c r="D150" s="123">
        <f t="shared" ref="D150:D153" si="23">+E150/C150</f>
        <v>31.663199985864225</v>
      </c>
      <c r="E150" s="125">
        <f t="shared" ref="E150:E153" si="24">+ROUND(I150+M150+Q150+U150,2)</f>
        <v>895973.57</v>
      </c>
      <c r="G150" s="92">
        <v>28297</v>
      </c>
      <c r="H150" s="123">
        <v>31.6632</v>
      </c>
      <c r="I150" s="125">
        <f t="shared" ref="I150:I153" si="25">+ROUND(G150*H150,2)</f>
        <v>895973.57</v>
      </c>
      <c r="K150" s="92">
        <v>0</v>
      </c>
      <c r="L150" s="94">
        <v>0</v>
      </c>
      <c r="M150" s="93">
        <v>0</v>
      </c>
      <c r="O150" s="92">
        <v>0</v>
      </c>
      <c r="P150" s="94">
        <v>0</v>
      </c>
      <c r="Q150" s="93">
        <v>0</v>
      </c>
      <c r="S150" s="92">
        <v>0</v>
      </c>
      <c r="T150" s="94">
        <v>0</v>
      </c>
      <c r="U150" s="93">
        <v>0</v>
      </c>
    </row>
    <row r="151" spans="2:21" s="85" customFormat="1" ht="14">
      <c r="B151" s="27">
        <f t="shared" si="21"/>
        <v>46223</v>
      </c>
      <c r="C151" s="122">
        <f t="shared" si="22"/>
        <v>27793</v>
      </c>
      <c r="D151" s="123">
        <f t="shared" si="23"/>
        <v>32.237700140323106</v>
      </c>
      <c r="E151" s="125">
        <f t="shared" si="24"/>
        <v>895982.4</v>
      </c>
      <c r="G151" s="122">
        <v>27793</v>
      </c>
      <c r="H151" s="123">
        <v>32.237699999999997</v>
      </c>
      <c r="I151" s="125">
        <f t="shared" si="25"/>
        <v>895982.4</v>
      </c>
      <c r="K151" s="92">
        <v>0</v>
      </c>
      <c r="L151" s="94">
        <v>0</v>
      </c>
      <c r="M151" s="93">
        <v>0</v>
      </c>
      <c r="O151" s="92">
        <v>0</v>
      </c>
      <c r="P151" s="94">
        <v>0</v>
      </c>
      <c r="Q151" s="93">
        <v>0</v>
      </c>
      <c r="S151" s="92">
        <v>0</v>
      </c>
      <c r="T151" s="94">
        <v>0</v>
      </c>
      <c r="U151" s="93">
        <v>0</v>
      </c>
    </row>
    <row r="152" spans="2:21" s="85" customFormat="1" ht="14">
      <c r="B152" s="27">
        <f t="shared" si="21"/>
        <v>46224</v>
      </c>
      <c r="C152" s="122">
        <f t="shared" si="22"/>
        <v>27876</v>
      </c>
      <c r="D152" s="123">
        <f t="shared" si="23"/>
        <v>32.141899842158125</v>
      </c>
      <c r="E152" s="125">
        <f t="shared" si="24"/>
        <v>895987.6</v>
      </c>
      <c r="G152" s="122">
        <v>27876</v>
      </c>
      <c r="H152" s="123">
        <v>32.1419</v>
      </c>
      <c r="I152" s="125">
        <f t="shared" si="25"/>
        <v>895987.6</v>
      </c>
      <c r="K152" s="92">
        <v>0</v>
      </c>
      <c r="L152" s="94">
        <v>0</v>
      </c>
      <c r="M152" s="93">
        <v>0</v>
      </c>
      <c r="O152" s="92">
        <v>0</v>
      </c>
      <c r="P152" s="94">
        <v>0</v>
      </c>
      <c r="Q152" s="93">
        <v>0</v>
      </c>
      <c r="S152" s="92">
        <v>0</v>
      </c>
      <c r="T152" s="94">
        <v>0</v>
      </c>
      <c r="U152" s="93">
        <v>0</v>
      </c>
    </row>
    <row r="153" spans="2:21" s="85" customFormat="1" ht="14">
      <c r="B153" s="27">
        <f t="shared" si="21"/>
        <v>46225</v>
      </c>
      <c r="C153" s="122">
        <f t="shared" si="22"/>
        <v>27253</v>
      </c>
      <c r="D153" s="123">
        <f t="shared" si="23"/>
        <v>32.87679998532272</v>
      </c>
      <c r="E153" s="125">
        <f t="shared" si="24"/>
        <v>895991.43</v>
      </c>
      <c r="G153" s="122">
        <v>27253</v>
      </c>
      <c r="H153" s="123">
        <v>32.876800000000003</v>
      </c>
      <c r="I153" s="125">
        <f t="shared" si="25"/>
        <v>895991.43</v>
      </c>
      <c r="K153" s="92">
        <v>0</v>
      </c>
      <c r="L153" s="94">
        <v>0</v>
      </c>
      <c r="M153" s="93">
        <v>0</v>
      </c>
      <c r="O153" s="92">
        <v>0</v>
      </c>
      <c r="P153" s="94">
        <v>0</v>
      </c>
      <c r="Q153" s="93">
        <v>0</v>
      </c>
      <c r="S153" s="92">
        <v>0</v>
      </c>
      <c r="T153" s="94">
        <v>0</v>
      </c>
      <c r="U153" s="93">
        <v>0</v>
      </c>
    </row>
    <row r="154" spans="2:21" s="85" customFormat="1" ht="14">
      <c r="B154" s="91" t="str">
        <f>""&amp;TEXT(MIN(B149:B153),"mmm dd")&amp;" - "&amp;TEXT(MAX(B149:B153),"mmm dd")</f>
        <v>Jul 16 - Jul 22</v>
      </c>
      <c r="C154" s="84">
        <f>SUM(C149:C153)</f>
        <v>139204</v>
      </c>
      <c r="D154" s="90">
        <f>E154/C154</f>
        <v>32.18232493319158</v>
      </c>
      <c r="E154" s="89">
        <f>SUM(E149:E153)</f>
        <v>4479908.3600000003</v>
      </c>
      <c r="F154" s="100"/>
      <c r="G154" s="84">
        <f>SUM(G149:G153)</f>
        <v>139204</v>
      </c>
      <c r="H154" s="90">
        <f>I154/G154</f>
        <v>32.18232493319158</v>
      </c>
      <c r="I154" s="89">
        <f>SUM(I149:I153)</f>
        <v>4479908.3600000003</v>
      </c>
      <c r="J154" s="100"/>
      <c r="K154" s="84">
        <f>SUM(K149:K153)</f>
        <v>0</v>
      </c>
      <c r="L154" s="90">
        <v>0</v>
      </c>
      <c r="M154" s="89">
        <f>SUM(M149:M153)</f>
        <v>0</v>
      </c>
      <c r="O154" s="84">
        <f>SUM(O149:O153)</f>
        <v>0</v>
      </c>
      <c r="P154" s="90">
        <v>0</v>
      </c>
      <c r="Q154" s="89">
        <f>SUM(Q149:Q153)</f>
        <v>0</v>
      </c>
      <c r="S154" s="84">
        <f>SUM(S149:S153)</f>
        <v>0</v>
      </c>
      <c r="T154" s="90">
        <v>0</v>
      </c>
      <c r="U154" s="89">
        <f>SUM(U149:U153)</f>
        <v>0</v>
      </c>
    </row>
    <row r="155" spans="2:21" s="85" customFormat="1" ht="14">
      <c r="B155" s="118"/>
      <c r="C155" s="119"/>
      <c r="D155" s="120"/>
      <c r="E155" s="100"/>
      <c r="F155" s="100"/>
      <c r="G155" s="119"/>
      <c r="H155" s="120"/>
      <c r="I155" s="100"/>
      <c r="J155" s="100"/>
      <c r="K155" s="119"/>
      <c r="L155" s="120"/>
      <c r="M155" s="100"/>
      <c r="O155" s="119"/>
      <c r="P155" s="120"/>
      <c r="Q155" s="100"/>
      <c r="S155" s="119"/>
      <c r="T155" s="120"/>
      <c r="U155" s="100"/>
    </row>
    <row r="156" spans="2:21" s="85" customFormat="1" ht="14">
      <c r="B156" s="95">
        <v>46226</v>
      </c>
      <c r="C156" s="122">
        <f>+G156+K156+O156+S156</f>
        <v>26577</v>
      </c>
      <c r="D156" s="123">
        <f>+E156/C156</f>
        <v>33.712099936034917</v>
      </c>
      <c r="E156" s="125">
        <f>+ROUND(I156+M156+Q156+U156,2)</f>
        <v>895966.48</v>
      </c>
      <c r="G156" s="122">
        <v>26577</v>
      </c>
      <c r="H156" s="123">
        <v>33.7121</v>
      </c>
      <c r="I156" s="125">
        <f>+ROUND(G156*H156,2)</f>
        <v>895966.48</v>
      </c>
      <c r="K156" s="92">
        <v>0</v>
      </c>
      <c r="L156" s="94">
        <v>0</v>
      </c>
      <c r="M156" s="93">
        <v>0</v>
      </c>
      <c r="O156" s="92">
        <v>0</v>
      </c>
      <c r="P156" s="94">
        <v>0</v>
      </c>
      <c r="Q156" s="93">
        <v>0</v>
      </c>
      <c r="S156" s="92">
        <v>0</v>
      </c>
      <c r="T156" s="94">
        <v>0</v>
      </c>
      <c r="U156" s="93">
        <v>0</v>
      </c>
    </row>
    <row r="157" spans="2:21" s="85" customFormat="1" ht="14">
      <c r="B157" s="27">
        <f t="shared" ref="B157:B160" si="26">WORKDAY(B156,1)</f>
        <v>46227</v>
      </c>
      <c r="C157" s="122">
        <f t="shared" ref="C157:C160" si="27">+G157+K157+O157+S157</f>
        <v>26573</v>
      </c>
      <c r="D157" s="123">
        <f t="shared" ref="D157:D160" si="28">+E157/C157</f>
        <v>33.717200165581609</v>
      </c>
      <c r="E157" s="125">
        <f t="shared" ref="E157:E160" si="29">+ROUND(I157+M157+Q157+U157,2)</f>
        <v>895967.16</v>
      </c>
      <c r="G157" s="92">
        <v>26573</v>
      </c>
      <c r="H157" s="123">
        <v>33.717199999999998</v>
      </c>
      <c r="I157" s="125">
        <f t="shared" ref="I157:I160" si="30">+ROUND(G157*H157,2)</f>
        <v>895967.16</v>
      </c>
      <c r="K157" s="92">
        <v>0</v>
      </c>
      <c r="L157" s="94">
        <v>0</v>
      </c>
      <c r="M157" s="93">
        <v>0</v>
      </c>
      <c r="O157" s="92">
        <v>0</v>
      </c>
      <c r="P157" s="94">
        <v>0</v>
      </c>
      <c r="Q157" s="93">
        <v>0</v>
      </c>
      <c r="S157" s="92">
        <v>0</v>
      </c>
      <c r="T157" s="94">
        <v>0</v>
      </c>
      <c r="U157" s="93">
        <v>0</v>
      </c>
    </row>
    <row r="158" spans="2:21" s="85" customFormat="1" ht="14">
      <c r="B158" s="27">
        <f t="shared" si="26"/>
        <v>46230</v>
      </c>
      <c r="C158" s="122">
        <f t="shared" si="27"/>
        <v>27562</v>
      </c>
      <c r="D158" s="123">
        <f t="shared" si="28"/>
        <v>32.508200058050939</v>
      </c>
      <c r="E158" s="125">
        <f t="shared" si="29"/>
        <v>895991.01</v>
      </c>
      <c r="G158" s="122">
        <v>27562</v>
      </c>
      <c r="H158" s="123">
        <v>32.508200000000002</v>
      </c>
      <c r="I158" s="125">
        <f t="shared" si="30"/>
        <v>895991.01</v>
      </c>
      <c r="K158" s="92">
        <v>0</v>
      </c>
      <c r="L158" s="94">
        <v>0</v>
      </c>
      <c r="M158" s="93">
        <v>0</v>
      </c>
      <c r="O158" s="92">
        <v>0</v>
      </c>
      <c r="P158" s="94">
        <v>0</v>
      </c>
      <c r="Q158" s="93">
        <v>0</v>
      </c>
      <c r="S158" s="92">
        <v>0</v>
      </c>
      <c r="T158" s="94">
        <v>0</v>
      </c>
      <c r="U158" s="93">
        <v>0</v>
      </c>
    </row>
    <row r="159" spans="2:21" s="85" customFormat="1" ht="14">
      <c r="B159" s="27">
        <f t="shared" si="26"/>
        <v>46231</v>
      </c>
      <c r="C159" s="122">
        <f t="shared" si="27"/>
        <v>28416</v>
      </c>
      <c r="D159" s="123">
        <f t="shared" si="28"/>
        <v>31.53139991554054</v>
      </c>
      <c r="E159" s="125">
        <f t="shared" si="29"/>
        <v>895996.26</v>
      </c>
      <c r="G159" s="122">
        <v>28416</v>
      </c>
      <c r="H159" s="123">
        <v>31.531400000000001</v>
      </c>
      <c r="I159" s="125">
        <f t="shared" si="30"/>
        <v>895996.26</v>
      </c>
      <c r="K159" s="92">
        <v>0</v>
      </c>
      <c r="L159" s="94">
        <v>0</v>
      </c>
      <c r="M159" s="93">
        <v>0</v>
      </c>
      <c r="O159" s="92">
        <v>0</v>
      </c>
      <c r="P159" s="94">
        <v>0</v>
      </c>
      <c r="Q159" s="93">
        <v>0</v>
      </c>
      <c r="S159" s="92">
        <v>0</v>
      </c>
      <c r="T159" s="94">
        <v>0</v>
      </c>
      <c r="U159" s="93">
        <v>0</v>
      </c>
    </row>
    <row r="160" spans="2:21" s="85" customFormat="1" ht="14">
      <c r="B160" s="27">
        <f t="shared" si="26"/>
        <v>46232</v>
      </c>
      <c r="C160" s="122">
        <f t="shared" si="27"/>
        <v>28033</v>
      </c>
      <c r="D160" s="123">
        <f t="shared" si="28"/>
        <v>31.961899903684941</v>
      </c>
      <c r="E160" s="125">
        <f t="shared" si="29"/>
        <v>895987.94</v>
      </c>
      <c r="G160" s="122">
        <v>28033</v>
      </c>
      <c r="H160" s="123">
        <v>31.9619</v>
      </c>
      <c r="I160" s="125">
        <f t="shared" si="30"/>
        <v>895987.94</v>
      </c>
      <c r="K160" s="92">
        <v>0</v>
      </c>
      <c r="L160" s="94">
        <v>0</v>
      </c>
      <c r="M160" s="93">
        <v>0</v>
      </c>
      <c r="O160" s="92">
        <v>0</v>
      </c>
      <c r="P160" s="94">
        <v>0</v>
      </c>
      <c r="Q160" s="93">
        <v>0</v>
      </c>
      <c r="S160" s="92">
        <v>0</v>
      </c>
      <c r="T160" s="94">
        <v>0</v>
      </c>
      <c r="U160" s="93">
        <v>0</v>
      </c>
    </row>
    <row r="161" spans="2:21" s="85" customFormat="1" ht="14">
      <c r="B161" s="91" t="str">
        <f>""&amp;TEXT(MIN(B156:B160),"mmm dd")&amp;" - "&amp;TEXT(MAX(B156:B160),"mmm dd")</f>
        <v>Jul 23 - Jul 29</v>
      </c>
      <c r="C161" s="84">
        <f>SUM(C156:C160)</f>
        <v>137161</v>
      </c>
      <c r="D161" s="90">
        <f>E161/C161</f>
        <v>32.661681163012808</v>
      </c>
      <c r="E161" s="89">
        <f>SUM(E156:E160)</f>
        <v>4479908.8499999996</v>
      </c>
      <c r="F161" s="100"/>
      <c r="G161" s="84">
        <f>SUM(G156:G160)</f>
        <v>137161</v>
      </c>
      <c r="H161" s="90">
        <f>I161/G161</f>
        <v>32.661681163012808</v>
      </c>
      <c r="I161" s="89">
        <f>SUM(I156:I160)</f>
        <v>4479908.8499999996</v>
      </c>
      <c r="J161" s="100"/>
      <c r="K161" s="84">
        <f>SUM(K156:K160)</f>
        <v>0</v>
      </c>
      <c r="L161" s="90">
        <v>0</v>
      </c>
      <c r="M161" s="89">
        <f>SUM(M156:M160)</f>
        <v>0</v>
      </c>
      <c r="O161" s="84">
        <f>SUM(O156:O160)</f>
        <v>0</v>
      </c>
      <c r="P161" s="90">
        <v>0</v>
      </c>
      <c r="Q161" s="89">
        <f>SUM(Q156:Q160)</f>
        <v>0</v>
      </c>
      <c r="S161" s="84">
        <f>SUM(S156:S160)</f>
        <v>0</v>
      </c>
      <c r="T161" s="90">
        <v>0</v>
      </c>
      <c r="U161" s="89">
        <f>SUM(U156:U160)</f>
        <v>0</v>
      </c>
    </row>
    <row r="162" spans="2:21" s="85" customFormat="1" ht="14">
      <c r="B162" s="118"/>
      <c r="C162" s="119"/>
      <c r="D162" s="120"/>
      <c r="E162" s="100"/>
      <c r="F162" s="100"/>
      <c r="G162" s="119"/>
      <c r="H162" s="120"/>
      <c r="I162" s="100"/>
      <c r="J162" s="100"/>
      <c r="K162" s="119"/>
      <c r="L162" s="120"/>
      <c r="M162" s="100"/>
      <c r="O162" s="119"/>
      <c r="P162" s="120"/>
      <c r="Q162" s="100"/>
      <c r="S162" s="119"/>
      <c r="T162" s="120"/>
      <c r="U162" s="100"/>
    </row>
    <row r="163" spans="2:21" s="85" customFormat="1" ht="14">
      <c r="B163" s="95">
        <v>46233</v>
      </c>
      <c r="C163" s="122">
        <f>+G163+K163+O163+S163</f>
        <v>27970</v>
      </c>
      <c r="D163" s="123">
        <f>+E163/C163</f>
        <v>32.033299964247412</v>
      </c>
      <c r="E163" s="125">
        <f>+ROUND(I163+M163+Q163+U163,2)</f>
        <v>895971.4</v>
      </c>
      <c r="G163" s="122">
        <v>27970</v>
      </c>
      <c r="H163" s="123">
        <v>32.033299999999997</v>
      </c>
      <c r="I163" s="125">
        <f>+ROUND(G163*H163,2)</f>
        <v>895971.4</v>
      </c>
      <c r="K163" s="92">
        <v>0</v>
      </c>
      <c r="L163" s="94">
        <v>0</v>
      </c>
      <c r="M163" s="93">
        <v>0</v>
      </c>
      <c r="O163" s="92">
        <v>0</v>
      </c>
      <c r="P163" s="94">
        <v>0</v>
      </c>
      <c r="Q163" s="93">
        <v>0</v>
      </c>
      <c r="S163" s="92">
        <v>0</v>
      </c>
      <c r="T163" s="94">
        <v>0</v>
      </c>
      <c r="U163" s="93">
        <v>0</v>
      </c>
    </row>
    <row r="164" spans="2:21" s="85" customFormat="1" ht="14">
      <c r="B164" s="27">
        <f t="shared" ref="B164:B167" si="31">WORKDAY(B163,1)</f>
        <v>46234</v>
      </c>
      <c r="C164" s="122">
        <f t="shared" ref="C164:C167" si="32">+G164+K164+O164+S164</f>
        <v>27720</v>
      </c>
      <c r="D164" s="123">
        <f t="shared" ref="D164:D167" si="33">+E164/C164</f>
        <v>32.322099927849926</v>
      </c>
      <c r="E164" s="125">
        <f t="shared" ref="E164:E167" si="34">+ROUND(I164+M164+Q164+U164,2)</f>
        <v>895968.61</v>
      </c>
      <c r="G164" s="92">
        <v>27720</v>
      </c>
      <c r="H164" s="123">
        <v>32.322099999999999</v>
      </c>
      <c r="I164" s="125">
        <f t="shared" ref="I164:I167" si="35">+ROUND(G164*H164,2)</f>
        <v>895968.61</v>
      </c>
      <c r="K164" s="92">
        <v>0</v>
      </c>
      <c r="L164" s="94">
        <v>0</v>
      </c>
      <c r="M164" s="93">
        <v>0</v>
      </c>
      <c r="O164" s="92">
        <v>0</v>
      </c>
      <c r="P164" s="94">
        <v>0</v>
      </c>
      <c r="Q164" s="93">
        <v>0</v>
      </c>
      <c r="S164" s="92">
        <v>0</v>
      </c>
      <c r="T164" s="94">
        <v>0</v>
      </c>
      <c r="U164" s="93">
        <v>0</v>
      </c>
    </row>
    <row r="165" spans="2:21" s="85" customFormat="1" ht="14">
      <c r="B165" s="27">
        <f t="shared" si="31"/>
        <v>46237</v>
      </c>
      <c r="C165" s="122">
        <f t="shared" si="32"/>
        <v>28127</v>
      </c>
      <c r="D165" s="123">
        <f t="shared" si="33"/>
        <v>31.854599850677285</v>
      </c>
      <c r="E165" s="125">
        <f t="shared" si="34"/>
        <v>895974.33</v>
      </c>
      <c r="G165" s="122">
        <v>28127</v>
      </c>
      <c r="H165" s="123">
        <v>31.854600000000001</v>
      </c>
      <c r="I165" s="125">
        <f t="shared" si="35"/>
        <v>895974.33</v>
      </c>
      <c r="K165" s="92">
        <v>0</v>
      </c>
      <c r="L165" s="94">
        <v>0</v>
      </c>
      <c r="M165" s="93">
        <v>0</v>
      </c>
      <c r="O165" s="92">
        <v>0</v>
      </c>
      <c r="P165" s="94">
        <v>0</v>
      </c>
      <c r="Q165" s="93">
        <v>0</v>
      </c>
      <c r="S165" s="92">
        <v>0</v>
      </c>
      <c r="T165" s="94">
        <v>0</v>
      </c>
      <c r="U165" s="93">
        <v>0</v>
      </c>
    </row>
    <row r="166" spans="2:21" s="85" customFormat="1" ht="14">
      <c r="B166" s="27">
        <f t="shared" si="31"/>
        <v>46238</v>
      </c>
      <c r="C166" s="122">
        <f t="shared" si="32"/>
        <v>27988</v>
      </c>
      <c r="D166" s="123">
        <f t="shared" si="33"/>
        <v>32.012700085751035</v>
      </c>
      <c r="E166" s="125">
        <f t="shared" si="34"/>
        <v>895971.45</v>
      </c>
      <c r="G166" s="122">
        <v>27988</v>
      </c>
      <c r="H166" s="123">
        <v>32.012700000000002</v>
      </c>
      <c r="I166" s="125">
        <f t="shared" si="35"/>
        <v>895971.45</v>
      </c>
      <c r="K166" s="92">
        <v>0</v>
      </c>
      <c r="L166" s="94">
        <v>0</v>
      </c>
      <c r="M166" s="93">
        <v>0</v>
      </c>
      <c r="O166" s="92">
        <v>0</v>
      </c>
      <c r="P166" s="94">
        <v>0</v>
      </c>
      <c r="Q166" s="93">
        <v>0</v>
      </c>
      <c r="S166" s="92">
        <v>0</v>
      </c>
      <c r="T166" s="94">
        <v>0</v>
      </c>
      <c r="U166" s="93">
        <v>0</v>
      </c>
    </row>
    <row r="167" spans="2:21" s="85" customFormat="1" ht="14">
      <c r="B167" s="27">
        <f t="shared" si="31"/>
        <v>46239</v>
      </c>
      <c r="C167" s="122">
        <f t="shared" si="32"/>
        <v>28211</v>
      </c>
      <c r="D167" s="123">
        <f t="shared" si="33"/>
        <v>31.76009996100812</v>
      </c>
      <c r="E167" s="125">
        <f t="shared" si="34"/>
        <v>895984.18</v>
      </c>
      <c r="G167" s="122">
        <v>28211</v>
      </c>
      <c r="H167" s="123">
        <v>31.760100000000001</v>
      </c>
      <c r="I167" s="125">
        <f t="shared" si="35"/>
        <v>895984.18</v>
      </c>
      <c r="K167" s="92">
        <v>0</v>
      </c>
      <c r="L167" s="94">
        <v>0</v>
      </c>
      <c r="M167" s="93">
        <v>0</v>
      </c>
      <c r="O167" s="92">
        <v>0</v>
      </c>
      <c r="P167" s="94">
        <v>0</v>
      </c>
      <c r="Q167" s="93">
        <v>0</v>
      </c>
      <c r="S167" s="92">
        <v>0</v>
      </c>
      <c r="T167" s="94">
        <v>0</v>
      </c>
      <c r="U167" s="93">
        <v>0</v>
      </c>
    </row>
    <row r="168" spans="2:21" s="85" customFormat="1" ht="14">
      <c r="B168" s="91" t="str">
        <f>""&amp;TEXT(MIN(B163:B167),"mmm dd")&amp;" - "&amp;TEXT(MAX(B163:B167),"mmm dd")</f>
        <v>Jul 30 - Aug 05</v>
      </c>
      <c r="C168" s="84">
        <f>SUM(C163:C167)</f>
        <v>140016</v>
      </c>
      <c r="D168" s="90">
        <f>E168/C168</f>
        <v>31.995414595474802</v>
      </c>
      <c r="E168" s="89">
        <f>SUM(E163:E167)</f>
        <v>4479869.97</v>
      </c>
      <c r="F168" s="100"/>
      <c r="G168" s="84">
        <f>SUM(G163:G167)</f>
        <v>140016</v>
      </c>
      <c r="H168" s="90">
        <f>I168/G168</f>
        <v>31.995414595474802</v>
      </c>
      <c r="I168" s="89">
        <f>SUM(I163:I167)</f>
        <v>4479869.97</v>
      </c>
      <c r="J168" s="100"/>
      <c r="K168" s="84">
        <f>SUM(K163:K167)</f>
        <v>0</v>
      </c>
      <c r="L168" s="90">
        <v>0</v>
      </c>
      <c r="M168" s="89">
        <f>SUM(M163:M167)</f>
        <v>0</v>
      </c>
      <c r="O168" s="84">
        <f>SUM(O163:O167)</f>
        <v>0</v>
      </c>
      <c r="P168" s="90">
        <v>0</v>
      </c>
      <c r="Q168" s="89">
        <f>SUM(Q163:Q167)</f>
        <v>0</v>
      </c>
      <c r="S168" s="84">
        <f>SUM(S163:S167)</f>
        <v>0</v>
      </c>
      <c r="T168" s="90">
        <v>0</v>
      </c>
      <c r="U168" s="89">
        <f>SUM(U163:U167)</f>
        <v>0</v>
      </c>
    </row>
    <row r="169" spans="2:21" s="85" customFormat="1" ht="14">
      <c r="B169" s="118"/>
      <c r="C169" s="119"/>
      <c r="D169" s="120"/>
      <c r="E169" s="100"/>
      <c r="F169" s="100"/>
      <c r="G169" s="119"/>
      <c r="H169" s="120"/>
      <c r="I169" s="100"/>
      <c r="J169" s="100"/>
      <c r="K169" s="119"/>
      <c r="L169" s="120"/>
      <c r="M169" s="100"/>
      <c r="O169" s="119"/>
      <c r="P169" s="120"/>
      <c r="Q169" s="100"/>
      <c r="S169" s="119"/>
      <c r="T169" s="120"/>
      <c r="U169" s="100"/>
    </row>
    <row r="170" spans="2:21" s="85" customFormat="1" ht="14">
      <c r="B170" s="95">
        <v>46240</v>
      </c>
      <c r="C170" s="122">
        <f>+G170+K170+O170+S170</f>
        <v>26024</v>
      </c>
      <c r="D170" s="123">
        <f>+E170/C170</f>
        <v>34.428700046111281</v>
      </c>
      <c r="E170" s="125">
        <f>+ROUND(I170+M170+Q170+U170,2)</f>
        <v>895972.49</v>
      </c>
      <c r="G170" s="122">
        <v>26024</v>
      </c>
      <c r="H170" s="123">
        <v>34.428699999999999</v>
      </c>
      <c r="I170" s="125">
        <f>+ROUND(G170*H170,2)</f>
        <v>895972.49</v>
      </c>
      <c r="K170" s="92">
        <v>0</v>
      </c>
      <c r="L170" s="94">
        <v>0</v>
      </c>
      <c r="M170" s="93">
        <v>0</v>
      </c>
      <c r="O170" s="92">
        <v>0</v>
      </c>
      <c r="P170" s="94">
        <v>0</v>
      </c>
      <c r="Q170" s="93">
        <v>0</v>
      </c>
      <c r="S170" s="92">
        <v>0</v>
      </c>
      <c r="T170" s="94">
        <v>0</v>
      </c>
      <c r="U170" s="93">
        <v>0</v>
      </c>
    </row>
    <row r="171" spans="2:21" s="85" customFormat="1" ht="14">
      <c r="B171" s="27">
        <f t="shared" ref="B171:B174" si="36">WORKDAY(B170,1)</f>
        <v>46241</v>
      </c>
      <c r="C171" s="122">
        <f t="shared" ref="C171:C174" si="37">+G171+K171+O171+S171</f>
        <v>27132</v>
      </c>
      <c r="D171" s="123">
        <f t="shared" ref="D171:D174" si="38">+E171/C171</f>
        <v>33.023400044228218</v>
      </c>
      <c r="E171" s="125">
        <f t="shared" ref="E171:E174" si="39">+ROUND(I171+M171+Q171+U171,2)</f>
        <v>895990.89</v>
      </c>
      <c r="G171" s="92">
        <v>27132</v>
      </c>
      <c r="H171" s="123">
        <v>33.023400000000002</v>
      </c>
      <c r="I171" s="125">
        <f t="shared" ref="I171:I174" si="40">+ROUND(G171*H171,2)</f>
        <v>895990.89</v>
      </c>
      <c r="K171" s="92">
        <v>0</v>
      </c>
      <c r="L171" s="94">
        <v>0</v>
      </c>
      <c r="M171" s="93">
        <v>0</v>
      </c>
      <c r="O171" s="92">
        <v>0</v>
      </c>
      <c r="P171" s="94">
        <v>0</v>
      </c>
      <c r="Q171" s="93">
        <v>0</v>
      </c>
      <c r="S171" s="92">
        <v>0</v>
      </c>
      <c r="T171" s="94">
        <v>0</v>
      </c>
      <c r="U171" s="93">
        <v>0</v>
      </c>
    </row>
    <row r="172" spans="2:21" s="85" customFormat="1" ht="14">
      <c r="B172" s="27">
        <f t="shared" si="36"/>
        <v>46244</v>
      </c>
      <c r="C172" s="122">
        <f t="shared" si="37"/>
        <v>27289</v>
      </c>
      <c r="D172" s="123">
        <f t="shared" si="38"/>
        <v>32.832800029315841</v>
      </c>
      <c r="E172" s="125">
        <f t="shared" si="39"/>
        <v>895974.28</v>
      </c>
      <c r="G172" s="122">
        <v>27289</v>
      </c>
      <c r="H172" s="123">
        <v>32.832799999999999</v>
      </c>
      <c r="I172" s="125">
        <f t="shared" si="40"/>
        <v>895974.28</v>
      </c>
      <c r="K172" s="92">
        <v>0</v>
      </c>
      <c r="L172" s="94">
        <v>0</v>
      </c>
      <c r="M172" s="93">
        <v>0</v>
      </c>
      <c r="O172" s="92">
        <v>0</v>
      </c>
      <c r="P172" s="94">
        <v>0</v>
      </c>
      <c r="Q172" s="93">
        <v>0</v>
      </c>
      <c r="S172" s="92">
        <v>0</v>
      </c>
      <c r="T172" s="94">
        <v>0</v>
      </c>
      <c r="U172" s="93">
        <v>0</v>
      </c>
    </row>
    <row r="173" spans="2:21" s="85" customFormat="1" ht="14">
      <c r="B173" s="27">
        <f t="shared" si="36"/>
        <v>46245</v>
      </c>
      <c r="C173" s="122">
        <f t="shared" si="37"/>
        <v>26556</v>
      </c>
      <c r="D173" s="123">
        <f t="shared" si="38"/>
        <v>33.738799894562433</v>
      </c>
      <c r="E173" s="125">
        <f t="shared" si="39"/>
        <v>895967.57</v>
      </c>
      <c r="G173" s="122">
        <v>26556</v>
      </c>
      <c r="H173" s="123">
        <v>33.738799999999998</v>
      </c>
      <c r="I173" s="125">
        <f t="shared" si="40"/>
        <v>895967.57</v>
      </c>
      <c r="K173" s="92">
        <v>0</v>
      </c>
      <c r="L173" s="94">
        <v>0</v>
      </c>
      <c r="M173" s="93">
        <v>0</v>
      </c>
      <c r="O173" s="92">
        <v>0</v>
      </c>
      <c r="P173" s="94">
        <v>0</v>
      </c>
      <c r="Q173" s="93">
        <v>0</v>
      </c>
      <c r="S173" s="92">
        <v>0</v>
      </c>
      <c r="T173" s="94">
        <v>0</v>
      </c>
      <c r="U173" s="93">
        <v>0</v>
      </c>
    </row>
    <row r="174" spans="2:21" s="85" customFormat="1" ht="14">
      <c r="B174" s="27">
        <f t="shared" si="36"/>
        <v>46246</v>
      </c>
      <c r="C174" s="122">
        <f t="shared" si="37"/>
        <v>25507</v>
      </c>
      <c r="D174" s="123">
        <f t="shared" si="38"/>
        <v>35.126500176422162</v>
      </c>
      <c r="E174" s="125">
        <f t="shared" si="39"/>
        <v>895971.64</v>
      </c>
      <c r="G174" s="122">
        <v>25507</v>
      </c>
      <c r="H174" s="123">
        <v>35.1265</v>
      </c>
      <c r="I174" s="125">
        <f t="shared" si="40"/>
        <v>895971.64</v>
      </c>
      <c r="K174" s="92">
        <v>0</v>
      </c>
      <c r="L174" s="94">
        <v>0</v>
      </c>
      <c r="M174" s="93">
        <v>0</v>
      </c>
      <c r="O174" s="92">
        <v>0</v>
      </c>
      <c r="P174" s="94">
        <v>0</v>
      </c>
      <c r="Q174" s="93">
        <v>0</v>
      </c>
      <c r="S174" s="92">
        <v>0</v>
      </c>
      <c r="T174" s="94">
        <v>0</v>
      </c>
      <c r="U174" s="93">
        <v>0</v>
      </c>
    </row>
    <row r="175" spans="2:21" s="85" customFormat="1" ht="14">
      <c r="B175" s="91" t="str">
        <f>""&amp;TEXT(MIN(B170:B174),"mmm dd")&amp;" - "&amp;TEXT(MAX(B170:B174),"mmm dd")</f>
        <v>Aug 06 - Aug 12</v>
      </c>
      <c r="C175" s="84">
        <f>SUM(C170:C174)</f>
        <v>132508</v>
      </c>
      <c r="D175" s="90">
        <f>E175/C175</f>
        <v>33.808350212817338</v>
      </c>
      <c r="E175" s="89">
        <f>SUM(E170:E174)</f>
        <v>4479876.87</v>
      </c>
      <c r="F175" s="100"/>
      <c r="G175" s="84">
        <f>SUM(G170:G174)</f>
        <v>132508</v>
      </c>
      <c r="H175" s="90">
        <f>I175/G175</f>
        <v>33.808350212817338</v>
      </c>
      <c r="I175" s="89">
        <f>SUM(I170:I174)</f>
        <v>4479876.87</v>
      </c>
      <c r="J175" s="100"/>
      <c r="K175" s="84">
        <f>SUM(K170:K174)</f>
        <v>0</v>
      </c>
      <c r="L175" s="90">
        <v>0</v>
      </c>
      <c r="M175" s="89">
        <f>SUM(M170:M174)</f>
        <v>0</v>
      </c>
      <c r="O175" s="84">
        <f>SUM(O170:O174)</f>
        <v>0</v>
      </c>
      <c r="P175" s="90">
        <v>0</v>
      </c>
      <c r="Q175" s="89">
        <f>SUM(Q170:Q174)</f>
        <v>0</v>
      </c>
      <c r="S175" s="84">
        <f>SUM(S170:S174)</f>
        <v>0</v>
      </c>
      <c r="T175" s="90">
        <v>0</v>
      </c>
      <c r="U175" s="89">
        <f>SUM(U170:U174)</f>
        <v>0</v>
      </c>
    </row>
    <row r="176" spans="2:21">
      <c r="B176" s="95"/>
      <c r="C176" s="92"/>
      <c r="D176" s="94"/>
      <c r="E176" s="93"/>
      <c r="F176" s="85"/>
      <c r="G176" s="85"/>
      <c r="H176" s="94"/>
      <c r="I176" s="85"/>
      <c r="J176" s="85"/>
      <c r="K176" s="85"/>
      <c r="L176" s="94"/>
      <c r="M176" s="85"/>
      <c r="N176" s="85"/>
      <c r="O176" s="85"/>
      <c r="P176" s="85"/>
      <c r="Q176" s="85"/>
      <c r="S176" s="85"/>
      <c r="T176" s="85"/>
      <c r="U176" s="85"/>
    </row>
    <row r="177" spans="2:21" s="85" customFormat="1" ht="14">
      <c r="B177" s="95">
        <v>46247</v>
      </c>
      <c r="C177" s="122">
        <v>25605</v>
      </c>
      <c r="D177" s="123">
        <v>34.993000000000002</v>
      </c>
      <c r="E177" s="125">
        <f>+ROUND(I177+M177+Q177+U177,2)</f>
        <v>895995.77</v>
      </c>
      <c r="G177" s="122">
        <v>25605</v>
      </c>
      <c r="H177" s="123">
        <v>34.993000000000002</v>
      </c>
      <c r="I177" s="125">
        <f>+ROUND(G177*H177,2)</f>
        <v>895995.77</v>
      </c>
      <c r="K177" s="92">
        <v>0</v>
      </c>
      <c r="L177" s="94">
        <v>0</v>
      </c>
      <c r="M177" s="93">
        <v>0</v>
      </c>
      <c r="O177" s="92">
        <v>0</v>
      </c>
      <c r="P177" s="94">
        <v>0</v>
      </c>
      <c r="Q177" s="93">
        <v>0</v>
      </c>
      <c r="S177" s="92">
        <v>0</v>
      </c>
      <c r="T177" s="94">
        <v>0</v>
      </c>
      <c r="U177" s="93">
        <v>0</v>
      </c>
    </row>
    <row r="178" spans="2:21" s="85" customFormat="1" ht="14">
      <c r="B178" s="27">
        <f t="shared" ref="B178:B181" si="41">WORKDAY(B177,1)</f>
        <v>46248</v>
      </c>
      <c r="C178" s="122">
        <v>25201</v>
      </c>
      <c r="D178" s="123">
        <v>35.554099999999998</v>
      </c>
      <c r="E178" s="125">
        <f t="shared" ref="E178:E180" si="42">+ROUND(I178+M178+Q178+U178,2)</f>
        <v>895998.87</v>
      </c>
      <c r="G178" s="92">
        <v>25201</v>
      </c>
      <c r="H178" s="123">
        <v>35.554099999999998</v>
      </c>
      <c r="I178" s="125">
        <f t="shared" ref="I178:I181" si="43">+ROUND(G178*H178,2)</f>
        <v>895998.87</v>
      </c>
      <c r="K178" s="92">
        <v>0</v>
      </c>
      <c r="L178" s="94">
        <v>0</v>
      </c>
      <c r="M178" s="93">
        <v>0</v>
      </c>
      <c r="O178" s="92">
        <v>0</v>
      </c>
      <c r="P178" s="94">
        <v>0</v>
      </c>
      <c r="Q178" s="93">
        <v>0</v>
      </c>
      <c r="S178" s="92">
        <v>0</v>
      </c>
      <c r="T178" s="94">
        <v>0</v>
      </c>
      <c r="U178" s="93">
        <v>0</v>
      </c>
    </row>
    <row r="179" spans="2:21" s="85" customFormat="1" ht="14">
      <c r="B179" s="27">
        <f t="shared" si="41"/>
        <v>46251</v>
      </c>
      <c r="C179" s="122">
        <v>25009</v>
      </c>
      <c r="D179" s="123">
        <v>35.826099999999997</v>
      </c>
      <c r="E179" s="125">
        <f t="shared" si="42"/>
        <v>895974.93</v>
      </c>
      <c r="G179" s="122">
        <v>25009</v>
      </c>
      <c r="H179" s="123">
        <v>35.826099999999997</v>
      </c>
      <c r="I179" s="125">
        <f t="shared" si="43"/>
        <v>895974.93</v>
      </c>
      <c r="K179" s="92">
        <v>0</v>
      </c>
      <c r="L179" s="94">
        <v>0</v>
      </c>
      <c r="M179" s="93">
        <v>0</v>
      </c>
      <c r="O179" s="92">
        <v>0</v>
      </c>
      <c r="P179" s="94">
        <v>0</v>
      </c>
      <c r="Q179" s="93">
        <v>0</v>
      </c>
      <c r="S179" s="92">
        <v>0</v>
      </c>
      <c r="T179" s="94">
        <v>0</v>
      </c>
      <c r="U179" s="93">
        <v>0</v>
      </c>
    </row>
    <row r="180" spans="2:21" s="85" customFormat="1" ht="14">
      <c r="B180" s="27">
        <f t="shared" si="41"/>
        <v>46252</v>
      </c>
      <c r="C180" s="122">
        <v>24832</v>
      </c>
      <c r="D180" s="123">
        <v>36.082000000000001</v>
      </c>
      <c r="E180" s="125">
        <f t="shared" si="42"/>
        <v>895988.22</v>
      </c>
      <c r="G180" s="122">
        <v>24832</v>
      </c>
      <c r="H180" s="123">
        <v>36.082000000000001</v>
      </c>
      <c r="I180" s="125">
        <f t="shared" si="43"/>
        <v>895988.22</v>
      </c>
      <c r="K180" s="92">
        <v>0</v>
      </c>
      <c r="L180" s="94">
        <v>0</v>
      </c>
      <c r="M180" s="93">
        <v>0</v>
      </c>
      <c r="O180" s="92">
        <v>0</v>
      </c>
      <c r="P180" s="94">
        <v>0</v>
      </c>
      <c r="Q180" s="93">
        <v>0</v>
      </c>
      <c r="S180" s="92">
        <v>0</v>
      </c>
      <c r="T180" s="94">
        <v>0</v>
      </c>
      <c r="U180" s="93">
        <v>0</v>
      </c>
    </row>
    <row r="181" spans="2:21" s="85" customFormat="1" ht="14">
      <c r="B181" s="27">
        <f t="shared" si="41"/>
        <v>46253</v>
      </c>
      <c r="C181" s="122">
        <v>24878</v>
      </c>
      <c r="D181" s="123">
        <v>36.015099999999997</v>
      </c>
      <c r="E181" s="125">
        <f>+ROUND(I181+M181+Q181+U181,2)</f>
        <v>895983.66</v>
      </c>
      <c r="G181" s="122">
        <v>24878</v>
      </c>
      <c r="H181" s="123">
        <v>36.015099999999997</v>
      </c>
      <c r="I181" s="125">
        <f t="shared" si="43"/>
        <v>895983.66</v>
      </c>
      <c r="K181" s="92">
        <v>0</v>
      </c>
      <c r="L181" s="94">
        <v>0</v>
      </c>
      <c r="M181" s="93">
        <v>0</v>
      </c>
      <c r="O181" s="92">
        <v>0</v>
      </c>
      <c r="P181" s="94">
        <v>0</v>
      </c>
      <c r="Q181" s="93">
        <v>0</v>
      </c>
      <c r="S181" s="92">
        <v>0</v>
      </c>
      <c r="T181" s="94">
        <v>0</v>
      </c>
      <c r="U181" s="93">
        <v>0</v>
      </c>
    </row>
    <row r="182" spans="2:21" s="85" customFormat="1" ht="14">
      <c r="B182" s="91" t="str">
        <f>""&amp;TEXT(MIN(B177:B181),"mmm dd")&amp;" - "&amp;TEXT(MAX(B177:B181),"mmm dd")</f>
        <v>Aug 13 - Aug 19</v>
      </c>
      <c r="C182" s="84">
        <f>SUM(C177:C181)</f>
        <v>125525</v>
      </c>
      <c r="D182" s="90">
        <f>E182/C182</f>
        <v>35.68963513244374</v>
      </c>
      <c r="E182" s="89">
        <f>SUM(E177:E181)</f>
        <v>4479941.45</v>
      </c>
      <c r="F182" s="100"/>
      <c r="G182" s="84">
        <f>SUM(G177:G181)</f>
        <v>125525</v>
      </c>
      <c r="H182" s="90">
        <f>I182/G182</f>
        <v>35.68963513244374</v>
      </c>
      <c r="I182" s="89">
        <f>SUM(I177:I181)</f>
        <v>4479941.45</v>
      </c>
      <c r="J182" s="100"/>
      <c r="K182" s="84">
        <f>SUM(K177:K181)</f>
        <v>0</v>
      </c>
      <c r="L182" s="90">
        <v>0</v>
      </c>
      <c r="M182" s="89">
        <f>SUM(M177:M181)</f>
        <v>0</v>
      </c>
      <c r="O182" s="84">
        <f>SUM(O177:O181)</f>
        <v>0</v>
      </c>
      <c r="P182" s="90">
        <v>0</v>
      </c>
      <c r="Q182" s="89">
        <f>SUM(Q177:Q181)</f>
        <v>0</v>
      </c>
      <c r="S182" s="84">
        <f>SUM(S177:S181)</f>
        <v>0</v>
      </c>
      <c r="T182" s="90">
        <v>0</v>
      </c>
      <c r="U182" s="89">
        <f>SUM(U177:U181)</f>
        <v>0</v>
      </c>
    </row>
    <row r="183" spans="2:21" s="85" customFormat="1" ht="14">
      <c r="B183" s="130"/>
      <c r="C183" s="131"/>
      <c r="D183" s="132"/>
      <c r="E183" s="133"/>
      <c r="F183" s="100"/>
      <c r="G183" s="131"/>
      <c r="H183" s="132"/>
      <c r="I183" s="133"/>
      <c r="J183" s="100"/>
      <c r="K183" s="131"/>
      <c r="L183" s="132"/>
      <c r="M183" s="133"/>
      <c r="O183" s="131"/>
      <c r="P183" s="132"/>
      <c r="Q183" s="133"/>
      <c r="S183" s="131"/>
      <c r="T183" s="132"/>
      <c r="U183" s="133"/>
    </row>
    <row r="184" spans="2:21" s="85" customFormat="1" ht="14">
      <c r="B184" s="95">
        <v>46254</v>
      </c>
      <c r="C184" s="122">
        <v>25324</v>
      </c>
      <c r="D184" s="123">
        <v>35.380099999999999</v>
      </c>
      <c r="E184" s="125">
        <f>+ROUND(I184+M184+Q184+U184,2)</f>
        <v>895965.65</v>
      </c>
      <c r="G184" s="122">
        <v>25324</v>
      </c>
      <c r="H184" s="123">
        <v>35.380099999999999</v>
      </c>
      <c r="I184" s="125">
        <f>+ROUND(G184*H184,2)</f>
        <v>895965.65</v>
      </c>
      <c r="K184" s="92">
        <v>0</v>
      </c>
      <c r="L184" s="94">
        <v>0</v>
      </c>
      <c r="M184" s="93">
        <v>0</v>
      </c>
      <c r="O184" s="92">
        <v>0</v>
      </c>
      <c r="P184" s="94">
        <v>0</v>
      </c>
      <c r="Q184" s="93">
        <v>0</v>
      </c>
      <c r="S184" s="92">
        <v>0</v>
      </c>
      <c r="T184" s="94">
        <v>0</v>
      </c>
      <c r="U184" s="93">
        <v>0</v>
      </c>
    </row>
    <row r="185" spans="2:21" s="85" customFormat="1" ht="14">
      <c r="B185" s="27">
        <f t="shared" ref="B185:B188" si="44">WORKDAY(B184,1)</f>
        <v>46255</v>
      </c>
      <c r="C185" s="122">
        <v>25879</v>
      </c>
      <c r="D185" s="123">
        <v>34.621699999999997</v>
      </c>
      <c r="E185" s="125">
        <f t="shared" ref="E185:E187" si="45">+ROUND(I185+M185+Q185+U185,2)</f>
        <v>895974.97</v>
      </c>
      <c r="G185" s="92">
        <v>25879</v>
      </c>
      <c r="H185" s="123">
        <v>34.621699999999997</v>
      </c>
      <c r="I185" s="125">
        <f t="shared" ref="I185:I188" si="46">+ROUND(G185*H185,2)</f>
        <v>895974.97</v>
      </c>
      <c r="K185" s="92">
        <v>0</v>
      </c>
      <c r="L185" s="94">
        <v>0</v>
      </c>
      <c r="M185" s="93">
        <v>0</v>
      </c>
      <c r="O185" s="92">
        <v>0</v>
      </c>
      <c r="P185" s="94">
        <v>0</v>
      </c>
      <c r="Q185" s="93">
        <v>0</v>
      </c>
      <c r="S185" s="92">
        <v>0</v>
      </c>
      <c r="T185" s="94">
        <v>0</v>
      </c>
      <c r="U185" s="93">
        <v>0</v>
      </c>
    </row>
    <row r="186" spans="2:21" s="85" customFormat="1" ht="14">
      <c r="B186" s="27">
        <f t="shared" si="44"/>
        <v>46258</v>
      </c>
      <c r="C186" s="122">
        <v>26291</v>
      </c>
      <c r="D186" s="123">
        <v>34.079900000000002</v>
      </c>
      <c r="E186" s="125">
        <f t="shared" si="45"/>
        <v>895994.65</v>
      </c>
      <c r="G186" s="122">
        <v>26291</v>
      </c>
      <c r="H186" s="123">
        <v>34.079900000000002</v>
      </c>
      <c r="I186" s="125">
        <f t="shared" si="46"/>
        <v>895994.65</v>
      </c>
      <c r="K186" s="92">
        <v>0</v>
      </c>
      <c r="L186" s="94">
        <v>0</v>
      </c>
      <c r="M186" s="93">
        <v>0</v>
      </c>
      <c r="O186" s="92">
        <v>0</v>
      </c>
      <c r="P186" s="94">
        <v>0</v>
      </c>
      <c r="Q186" s="93">
        <v>0</v>
      </c>
      <c r="S186" s="92">
        <v>0</v>
      </c>
      <c r="T186" s="94">
        <v>0</v>
      </c>
      <c r="U186" s="93">
        <v>0</v>
      </c>
    </row>
    <row r="187" spans="2:21" s="85" customFormat="1" ht="14">
      <c r="B187" s="27">
        <f t="shared" si="44"/>
        <v>46259</v>
      </c>
      <c r="C187" s="122">
        <v>26217</v>
      </c>
      <c r="D187" s="123">
        <v>34.175899999999999</v>
      </c>
      <c r="E187" s="125">
        <f t="shared" si="45"/>
        <v>895989.57</v>
      </c>
      <c r="G187" s="122">
        <v>26217</v>
      </c>
      <c r="H187" s="123">
        <v>34.175899999999999</v>
      </c>
      <c r="I187" s="125">
        <f t="shared" si="46"/>
        <v>895989.57</v>
      </c>
      <c r="K187" s="92">
        <v>0</v>
      </c>
      <c r="L187" s="94">
        <v>0</v>
      </c>
      <c r="M187" s="93">
        <v>0</v>
      </c>
      <c r="O187" s="92">
        <v>0</v>
      </c>
      <c r="P187" s="94">
        <v>0</v>
      </c>
      <c r="Q187" s="93">
        <v>0</v>
      </c>
      <c r="S187" s="92">
        <v>0</v>
      </c>
      <c r="T187" s="94">
        <v>0</v>
      </c>
      <c r="U187" s="93">
        <v>0</v>
      </c>
    </row>
    <row r="188" spans="2:21" s="85" customFormat="1" ht="14">
      <c r="B188" s="27">
        <f t="shared" si="44"/>
        <v>46260</v>
      </c>
      <c r="C188" s="122">
        <v>26245</v>
      </c>
      <c r="D188" s="123">
        <v>34.139800000000001</v>
      </c>
      <c r="E188" s="125">
        <f>+ROUND(I188+M188+Q188+U188,2)</f>
        <v>895999.05</v>
      </c>
      <c r="G188" s="122">
        <v>26245</v>
      </c>
      <c r="H188" s="123">
        <v>34.139800000000001</v>
      </c>
      <c r="I188" s="125">
        <f t="shared" si="46"/>
        <v>895999.05</v>
      </c>
      <c r="K188" s="92">
        <v>0</v>
      </c>
      <c r="L188" s="94">
        <v>0</v>
      </c>
      <c r="M188" s="93">
        <v>0</v>
      </c>
      <c r="O188" s="92">
        <v>0</v>
      </c>
      <c r="P188" s="94">
        <v>0</v>
      </c>
      <c r="Q188" s="93">
        <v>0</v>
      </c>
      <c r="S188" s="92">
        <v>0</v>
      </c>
      <c r="T188" s="94">
        <v>0</v>
      </c>
      <c r="U188" s="93">
        <v>0</v>
      </c>
    </row>
    <row r="189" spans="2:21" s="85" customFormat="1" ht="14">
      <c r="B189" s="91" t="str">
        <f>""&amp;TEXT(MIN(B184:B188),"mmm dd")&amp;" - "&amp;TEXT(MAX(B184:B188),"mmm dd")</f>
        <v>Aug 20 - Aug 26</v>
      </c>
      <c r="C189" s="84">
        <f>SUM(C184:C188)</f>
        <v>129956</v>
      </c>
      <c r="D189" s="90">
        <f>E189/C189</f>
        <v>34.472620656222105</v>
      </c>
      <c r="E189" s="89">
        <f>SUM(E184:E188)</f>
        <v>4479923.8899999997</v>
      </c>
      <c r="F189" s="100"/>
      <c r="G189" s="84">
        <f>SUM(G184:G188)</f>
        <v>129956</v>
      </c>
      <c r="H189" s="90">
        <f>I189/G189</f>
        <v>34.472620656222105</v>
      </c>
      <c r="I189" s="89">
        <f>SUM(I184:I188)</f>
        <v>4479923.8899999997</v>
      </c>
      <c r="J189" s="100"/>
      <c r="K189" s="84">
        <f>SUM(K184:K188)</f>
        <v>0</v>
      </c>
      <c r="L189" s="90">
        <v>0</v>
      </c>
      <c r="M189" s="89">
        <f>SUM(M184:M188)</f>
        <v>0</v>
      </c>
      <c r="O189" s="84">
        <f>SUM(O184:O188)</f>
        <v>0</v>
      </c>
      <c r="P189" s="90">
        <v>0</v>
      </c>
      <c r="Q189" s="89">
        <f>SUM(Q184:Q188)</f>
        <v>0</v>
      </c>
      <c r="S189" s="84">
        <f>SUM(S184:S188)</f>
        <v>0</v>
      </c>
      <c r="T189" s="90">
        <v>0</v>
      </c>
      <c r="U189" s="89">
        <f>SUM(U184:U188)</f>
        <v>0</v>
      </c>
    </row>
    <row r="190" spans="2:21" s="85" customFormat="1" ht="14">
      <c r="B190" s="118"/>
      <c r="C190" s="119"/>
      <c r="D190" s="120"/>
      <c r="E190" s="100"/>
      <c r="F190" s="100"/>
      <c r="G190" s="119"/>
      <c r="H190" s="120"/>
      <c r="I190" s="100"/>
      <c r="J190" s="100"/>
      <c r="K190" s="119"/>
      <c r="L190" s="120"/>
      <c r="M190" s="100"/>
      <c r="O190" s="119"/>
      <c r="P190" s="120"/>
      <c r="Q190" s="100"/>
      <c r="S190" s="119"/>
      <c r="T190" s="120"/>
      <c r="U190" s="100"/>
    </row>
    <row r="191" spans="2:21" s="85" customFormat="1" ht="14">
      <c r="B191" s="95">
        <v>46261</v>
      </c>
      <c r="C191" s="122">
        <v>26163</v>
      </c>
      <c r="D191" s="123">
        <v>34.245600000000003</v>
      </c>
      <c r="E191" s="125">
        <f>+ROUND(I191+M191+Q191+U191,2)</f>
        <v>895967.63</v>
      </c>
      <c r="G191" s="122">
        <v>26163</v>
      </c>
      <c r="H191" s="123">
        <v>34.245600000000003</v>
      </c>
      <c r="I191" s="125">
        <v>895967.63280000014</v>
      </c>
      <c r="K191" s="92">
        <v>0</v>
      </c>
      <c r="L191" s="94">
        <v>0</v>
      </c>
      <c r="M191" s="93">
        <v>0</v>
      </c>
      <c r="O191" s="92">
        <v>0</v>
      </c>
      <c r="P191" s="94">
        <v>0</v>
      </c>
      <c r="Q191" s="93">
        <v>0</v>
      </c>
      <c r="S191" s="92">
        <v>0</v>
      </c>
      <c r="T191" s="94">
        <v>0</v>
      </c>
      <c r="U191" s="93">
        <v>0</v>
      </c>
    </row>
    <row r="192" spans="2:21" s="85" customFormat="1" ht="14">
      <c r="B192" s="27">
        <f t="shared" ref="B192:B195" si="47">WORKDAY(B191,1)</f>
        <v>46262</v>
      </c>
      <c r="C192" s="122">
        <v>26127</v>
      </c>
      <c r="D192" s="123">
        <v>34.293500000000002</v>
      </c>
      <c r="E192" s="125">
        <f t="shared" ref="E192:E194" si="48">+ROUND(I192+M192+Q192+U192,2)</f>
        <v>895986.27</v>
      </c>
      <c r="G192" s="92">
        <v>26127</v>
      </c>
      <c r="H192" s="123">
        <v>34.293500000000002</v>
      </c>
      <c r="I192" s="125">
        <v>895986.27450000006</v>
      </c>
      <c r="K192" s="92">
        <v>0</v>
      </c>
      <c r="L192" s="94">
        <v>0</v>
      </c>
      <c r="M192" s="93">
        <v>0</v>
      </c>
      <c r="O192" s="92">
        <v>0</v>
      </c>
      <c r="P192" s="94">
        <v>0</v>
      </c>
      <c r="Q192" s="93">
        <v>0</v>
      </c>
      <c r="S192" s="92">
        <v>0</v>
      </c>
      <c r="T192" s="94">
        <v>0</v>
      </c>
      <c r="U192" s="93">
        <v>0</v>
      </c>
    </row>
    <row r="193" spans="2:21" s="85" customFormat="1" ht="14">
      <c r="B193" s="27">
        <f t="shared" si="47"/>
        <v>46265</v>
      </c>
      <c r="C193" s="122">
        <v>25582</v>
      </c>
      <c r="D193" s="123">
        <v>35.023699999999998</v>
      </c>
      <c r="E193" s="125">
        <f t="shared" si="48"/>
        <v>895976.29</v>
      </c>
      <c r="G193" s="122">
        <v>25582</v>
      </c>
      <c r="H193" s="123">
        <v>35.023699999999998</v>
      </c>
      <c r="I193" s="125">
        <v>895976.29339999997</v>
      </c>
      <c r="K193" s="92">
        <v>0</v>
      </c>
      <c r="L193" s="94">
        <v>0</v>
      </c>
      <c r="M193" s="93">
        <v>0</v>
      </c>
      <c r="O193" s="92">
        <v>0</v>
      </c>
      <c r="P193" s="94">
        <v>0</v>
      </c>
      <c r="Q193" s="93">
        <v>0</v>
      </c>
      <c r="S193" s="92">
        <v>0</v>
      </c>
      <c r="T193" s="94">
        <v>0</v>
      </c>
      <c r="U193" s="93">
        <v>0</v>
      </c>
    </row>
    <row r="194" spans="2:21" s="85" customFormat="1" ht="14">
      <c r="B194" s="27">
        <f t="shared" si="47"/>
        <v>46266</v>
      </c>
      <c r="C194" s="122">
        <v>25144</v>
      </c>
      <c r="D194" s="123">
        <v>35.633699999999997</v>
      </c>
      <c r="E194" s="125">
        <f t="shared" si="48"/>
        <v>895973.75</v>
      </c>
      <c r="G194" s="122">
        <v>25144</v>
      </c>
      <c r="H194" s="123">
        <v>35.633699999999997</v>
      </c>
      <c r="I194" s="125">
        <v>895973.7527999999</v>
      </c>
      <c r="K194" s="92">
        <v>0</v>
      </c>
      <c r="L194" s="94">
        <v>0</v>
      </c>
      <c r="M194" s="93">
        <v>0</v>
      </c>
      <c r="O194" s="92">
        <v>0</v>
      </c>
      <c r="P194" s="94">
        <v>0</v>
      </c>
      <c r="Q194" s="93">
        <v>0</v>
      </c>
      <c r="S194" s="92">
        <v>0</v>
      </c>
      <c r="T194" s="94">
        <v>0</v>
      </c>
      <c r="U194" s="93">
        <v>0</v>
      </c>
    </row>
    <row r="195" spans="2:21" s="85" customFormat="1" ht="14">
      <c r="B195" s="27">
        <f t="shared" si="47"/>
        <v>46267</v>
      </c>
      <c r="C195" s="122">
        <v>25596</v>
      </c>
      <c r="D195" s="123">
        <v>35.004600000000003</v>
      </c>
      <c r="E195" s="125">
        <f>+ROUND(I195+M195+Q195+U195,2)</f>
        <v>895977.74</v>
      </c>
      <c r="G195" s="122">
        <v>25596</v>
      </c>
      <c r="H195" s="123">
        <v>35.004600000000003</v>
      </c>
      <c r="I195" s="125">
        <v>895977.74160000007</v>
      </c>
      <c r="K195" s="92">
        <v>0</v>
      </c>
      <c r="L195" s="94">
        <v>0</v>
      </c>
      <c r="M195" s="93">
        <v>0</v>
      </c>
      <c r="O195" s="92">
        <v>0</v>
      </c>
      <c r="P195" s="94">
        <v>0</v>
      </c>
      <c r="Q195" s="93">
        <v>0</v>
      </c>
      <c r="S195" s="92">
        <v>0</v>
      </c>
      <c r="T195" s="94">
        <v>0</v>
      </c>
      <c r="U195" s="93">
        <v>0</v>
      </c>
    </row>
    <row r="196" spans="2:21" s="85" customFormat="1" ht="14">
      <c r="B196" s="91" t="str">
        <f>""&amp;TEXT(MIN(B191:B195),"mmm dd")&amp;" - "&amp;TEXT(MAX(B191:B195),"mmm dd")</f>
        <v>Aug 27 - Sep 02</v>
      </c>
      <c r="C196" s="84">
        <f>SUM(C191:C195)</f>
        <v>128612</v>
      </c>
      <c r="D196" s="90">
        <f>E196/C196</f>
        <v>34.832532578608529</v>
      </c>
      <c r="E196" s="89">
        <f>SUM(E191:E195)</f>
        <v>4479881.68</v>
      </c>
      <c r="F196" s="100"/>
      <c r="G196" s="84">
        <f>SUM(G191:G195)</f>
        <v>128612</v>
      </c>
      <c r="H196" s="90">
        <f>I196/G196</f>
        <v>34.832532696015925</v>
      </c>
      <c r="I196" s="89">
        <f>SUM(I191:I195)</f>
        <v>4479881.6951000001</v>
      </c>
      <c r="J196" s="100"/>
      <c r="K196" s="84">
        <f>SUM(K191:K195)</f>
        <v>0</v>
      </c>
      <c r="L196" s="90">
        <v>0</v>
      </c>
      <c r="M196" s="89">
        <f>SUM(M191:M195)</f>
        <v>0</v>
      </c>
      <c r="O196" s="84">
        <f>SUM(O191:O195)</f>
        <v>0</v>
      </c>
      <c r="P196" s="90">
        <v>0</v>
      </c>
      <c r="Q196" s="89">
        <f>SUM(Q191:Q195)</f>
        <v>0</v>
      </c>
      <c r="S196" s="84">
        <f>SUM(S191:S195)</f>
        <v>0</v>
      </c>
      <c r="T196" s="90">
        <v>0</v>
      </c>
      <c r="U196" s="89">
        <f>SUM(U191:U195)</f>
        <v>0</v>
      </c>
    </row>
    <row r="197" spans="2:21" s="85" customFormat="1" ht="14">
      <c r="B197" s="130"/>
      <c r="C197" s="131"/>
      <c r="D197" s="132"/>
      <c r="E197" s="133"/>
      <c r="F197" s="100"/>
      <c r="G197" s="131"/>
      <c r="H197" s="132"/>
      <c r="I197" s="133"/>
      <c r="J197" s="100"/>
      <c r="K197" s="131"/>
      <c r="L197" s="132"/>
      <c r="M197" s="133"/>
      <c r="O197" s="131"/>
      <c r="P197" s="132"/>
      <c r="Q197" s="133"/>
      <c r="S197" s="131"/>
      <c r="T197" s="132"/>
      <c r="U197" s="133"/>
    </row>
    <row r="198" spans="2:21" s="85" customFormat="1" thickBot="1">
      <c r="B198" s="88" t="s">
        <v>19</v>
      </c>
      <c r="C198" s="87">
        <f>C14+C21+C28+C35+C42+C49+C56+C63+C70+C77+C84+C91+C98+C105+C112+C119+C126+C133+C140+C147+C154+C161+C168+C175+C182+C189+C196</f>
        <v>3485336</v>
      </c>
      <c r="D198" s="86">
        <f>E198/C198</f>
        <v>33.676567004501138</v>
      </c>
      <c r="E198" s="108">
        <f>E14+E21+E28+E35+E42+E49+E56+E63+E70+E77+E84+E91+E98+E105+E112+E119+E126+E133+E140+E147+E154+E161+E168+E175+E182+E189+E196</f>
        <v>117374151.33719999</v>
      </c>
      <c r="F198" s="101"/>
      <c r="G198" s="87">
        <f>G14+G21+G28+G35+G42+G49+G56+G63+G70+G77+G84+G91+G98+G105+G112+G119+G126+G133+G140+G147+G154+G161+G168+G175+G182+G189+G196</f>
        <v>3485336</v>
      </c>
      <c r="H198" s="86">
        <f>I198/G198</f>
        <v>33.67656700883358</v>
      </c>
      <c r="I198" s="108">
        <f>I14+I21+I28+I35+I42+I49+I56+I63+I70+I77+I84+I91+I98+I105+I112+I119+I126+I133+I140+I147+I154+I161+I168+I175+I182+I189+I196</f>
        <v>117374151.35229999</v>
      </c>
      <c r="J198" s="101"/>
      <c r="K198" s="117">
        <f>K14+K21+K28+K35+K42+K49+K56+K63+K77+K91+K84+K98+K105+K112+K119+K126+K133+K140+K147+K154+K161+K168+K175</f>
        <v>0</v>
      </c>
      <c r="L198" s="86" t="str">
        <f>IF(M198=0,"-",M198/K198)</f>
        <v>-</v>
      </c>
      <c r="M198" s="108">
        <f>M14+M21+M28+M35+M42+M49+M56+M63+M77+M84+M91+M98+M105+M112+M119+M126+M133+M140+M147+M154+M161+M168+M175+M182+M189</f>
        <v>0</v>
      </c>
      <c r="O198" s="117">
        <f>O14+O21+O28+O35+O42+O49+O56+O63+O77+O84+O91+O98+O105+O112+O119+O126+O133+O140+O147+O154+O161+O168+O175</f>
        <v>0</v>
      </c>
      <c r="P198" s="86" t="str">
        <f>IF(Q198=0,"-",Q198/O198)</f>
        <v>-</v>
      </c>
      <c r="Q198" s="108">
        <f>Q14+Q21+Q28+Q35+Q42+Q49+Q56+Q63+Q77+Q84+Q91+Q98+Q105+Q112+Q119+Q126+Q133+Q140+Q147+Q154+Q161+Q168+Q175+Q182+Q189</f>
        <v>0</v>
      </c>
      <c r="S198" s="117">
        <f>S14+S21+S28+S35+S42+S49+S56+S63+S77+S84+S91+S98+S105+S112+S119+S126+S133+S140+S147+S154+S161+S168+S175</f>
        <v>0</v>
      </c>
      <c r="T198" s="86" t="str">
        <f>IF(U198=0,"-",U198/S198)</f>
        <v>-</v>
      </c>
      <c r="U198" s="108">
        <f>U14+U21+U28+U35+U42+U49+U56+U63+U77+U84+U91+U98+U105+U112+U119+U126+U133+U140+U147+U154+U161+U168+U175+U182+U189</f>
        <v>0</v>
      </c>
    </row>
    <row r="199" spans="2:21" ht="15" thickTop="1"/>
  </sheetData>
  <mergeCells count="5">
    <mergeCell ref="C7:E7"/>
    <mergeCell ref="G7:I7"/>
    <mergeCell ref="K7:M7"/>
    <mergeCell ref="O7:Q7"/>
    <mergeCell ref="S7:U7"/>
  </mergeCells>
  <phoneticPr fontId="39" type="noConversion"/>
  <conditionalFormatting sqref="C198:M198">
    <cfRule type="expression" dxfId="162" priority="15">
      <formula>#REF!&gt;#REF!</formula>
    </cfRule>
  </conditionalFormatting>
  <conditionalFormatting sqref="D198:E198">
    <cfRule type="expression" dxfId="161" priority="146">
      <formula>$D198&gt;#REF!</formula>
    </cfRule>
  </conditionalFormatting>
  <conditionalFormatting sqref="F14 J14">
    <cfRule type="expression" dxfId="160" priority="923">
      <formula>#REF!&gt;#REF!</formula>
    </cfRule>
    <cfRule type="expression" dxfId="159" priority="922">
      <formula>$D14&gt;#REF!</formula>
    </cfRule>
  </conditionalFormatting>
  <conditionalFormatting sqref="F21:F22 J21:J22 F28:F29 J28:J29 F35:F36 J35:J36 F42:F43 J42:J43 F49:F50 J49:J50 F56:F57 J56:J57 F63:F64 J63:J64 F70:F71 J70:J71 F77:F78 J77:J78 F84:F85 J84:J85 F91:F92 J91:J92 F98:F99 J98:J99 F105:F106 J105:J106 F112:F113 J112:J113 F119:F120 J119:J120 F126:F127 J126:J127 F133:F134 J133:J134 F140:F141 J140:J141 F147:F148 J147:J148 F154:F155 J154:J155 F161:F162 J161:J162 F168:F169 J168:J169 F175 J175">
    <cfRule type="expression" dxfId="158" priority="22">
      <formula>$D21&gt;#REF!</formula>
    </cfRule>
    <cfRule type="expression" dxfId="157" priority="23">
      <formula>#REF!&gt;#REF!</formula>
    </cfRule>
  </conditionalFormatting>
  <conditionalFormatting sqref="F182:F183 J182:J183 F189:F190 J189:J190 F196:F197 J196:J197">
    <cfRule type="expression" dxfId="156" priority="8">
      <formula>$D182&gt;#REF!</formula>
    </cfRule>
    <cfRule type="expression" dxfId="155" priority="9">
      <formula>#REF!&gt;#REF!</formula>
    </cfRule>
  </conditionalFormatting>
  <conditionalFormatting sqref="G10:I14 C10:E197 G16:I175 G177:I197">
    <cfRule type="expression" dxfId="154" priority="71">
      <formula>#REF!&gt;#REF!</formula>
    </cfRule>
    <cfRule type="expression" dxfId="153" priority="70">
      <formula>$D10&gt;#REF!</formula>
    </cfRule>
  </conditionalFormatting>
  <conditionalFormatting sqref="H15 H176">
    <cfRule type="expression" dxfId="152" priority="1110">
      <formula>#REF!&gt;#REF!</formula>
    </cfRule>
  </conditionalFormatting>
  <conditionalFormatting sqref="H15 L15 H176 L176">
    <cfRule type="expression" dxfId="151" priority="642">
      <formula>$D15&gt;#REF!</formula>
    </cfRule>
  </conditionalFormatting>
  <conditionalFormatting sqref="H198:I198">
    <cfRule type="expression" dxfId="150" priority="1">
      <formula>$D198&gt;#REF!</formula>
    </cfRule>
  </conditionalFormatting>
  <conditionalFormatting sqref="K10:M14">
    <cfRule type="expression" dxfId="149" priority="32">
      <formula>$D10&gt;#REF!</formula>
    </cfRule>
    <cfRule type="expression" dxfId="148" priority="33">
      <formula>#REF!&gt;#REF!</formula>
    </cfRule>
  </conditionalFormatting>
  <conditionalFormatting sqref="K16:M175">
    <cfRule type="expression" dxfId="147" priority="21">
      <formula>#REF!&gt;#REF!</formula>
    </cfRule>
    <cfRule type="expression" dxfId="146" priority="20">
      <formula>$D16&gt;#REF!</formula>
    </cfRule>
  </conditionalFormatting>
  <conditionalFormatting sqref="K177:M197">
    <cfRule type="expression" dxfId="145" priority="7">
      <formula>#REF!&gt;#REF!</formula>
    </cfRule>
  </conditionalFormatting>
  <conditionalFormatting sqref="K177:M198">
    <cfRule type="expression" dxfId="144" priority="6">
      <formula>$D177&gt;#REF!</formula>
    </cfRule>
  </conditionalFormatting>
  <conditionalFormatting sqref="L15 L176">
    <cfRule type="expression" dxfId="143" priority="1083">
      <formula>#REF!&gt;#REF!</formula>
    </cfRule>
  </conditionalFormatting>
  <conditionalFormatting sqref="O10:Q14">
    <cfRule type="expression" dxfId="142" priority="30">
      <formula>$D10&gt;#REF!</formula>
    </cfRule>
    <cfRule type="expression" dxfId="141" priority="31">
      <formula>#REF!&gt;#REF!</formula>
    </cfRule>
  </conditionalFormatting>
  <conditionalFormatting sqref="O16:Q175">
    <cfRule type="expression" dxfId="140" priority="19">
      <formula>#REF!&gt;#REF!</formula>
    </cfRule>
    <cfRule type="expression" dxfId="139" priority="18">
      <formula>$D16&gt;#REF!</formula>
    </cfRule>
  </conditionalFormatting>
  <conditionalFormatting sqref="O177:Q198">
    <cfRule type="expression" dxfId="138" priority="4">
      <formula>$D177&gt;#REF!</formula>
    </cfRule>
    <cfRule type="expression" dxfId="137" priority="5">
      <formula>#REF!&gt;#REF!</formula>
    </cfRule>
  </conditionalFormatting>
  <conditionalFormatting sqref="S10:U14">
    <cfRule type="expression" dxfId="136" priority="24">
      <formula>$D10&gt;#REF!</formula>
    </cfRule>
    <cfRule type="expression" dxfId="135" priority="25">
      <formula>#REF!&gt;#REF!</formula>
    </cfRule>
  </conditionalFormatting>
  <conditionalFormatting sqref="S16:U175">
    <cfRule type="expression" dxfId="134" priority="17">
      <formula>#REF!&gt;#REF!</formula>
    </cfRule>
    <cfRule type="expression" dxfId="133" priority="16">
      <formula>$D16&gt;#REF!</formula>
    </cfRule>
  </conditionalFormatting>
  <conditionalFormatting sqref="S177:U198">
    <cfRule type="expression" dxfId="132" priority="2">
      <formula>$D177&gt;#REF!</formula>
    </cfRule>
    <cfRule type="expression" dxfId="131" priority="3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D15:L15 F14 J14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3AEF-6D49-4ECD-93C1-4017AF7DAF12}">
  <dimension ref="B1:L329"/>
  <sheetViews>
    <sheetView workbookViewId="0">
      <selection activeCell="H17" sqref="H1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46231</v>
      </c>
      <c r="C15" s="58">
        <f>SUMIF(F21:F4985,F15,C21:C4985)</f>
        <v>28416</v>
      </c>
      <c r="D15" s="59">
        <f>E15/C15</f>
        <v>31.53137598536037</v>
      </c>
      <c r="E15" s="59">
        <f>SUMIF(F21:F4985,F15,E21:E4985)</f>
        <v>895995.58000000031</v>
      </c>
      <c r="F15" s="60" t="s">
        <v>12</v>
      </c>
    </row>
    <row r="16" spans="2:10">
      <c r="B16" s="26">
        <f>B15</f>
        <v>46231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46231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46231.378553240742</v>
      </c>
      <c r="C21" s="128">
        <v>549</v>
      </c>
      <c r="D21" s="129">
        <v>31.92</v>
      </c>
      <c r="E21" s="111">
        <f>+C21*D21</f>
        <v>17524.080000000002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46231.379201388889</v>
      </c>
      <c r="C22" s="128">
        <v>124</v>
      </c>
      <c r="D22" s="129">
        <v>31.78</v>
      </c>
      <c r="E22" s="111">
        <f t="shared" ref="E22:E85" si="0">+C22*D22</f>
        <v>3940.7200000000003</v>
      </c>
      <c r="F22" s="60" t="s">
        <v>12</v>
      </c>
    </row>
    <row r="23" spans="2:12" ht="12.5">
      <c r="B23" s="127">
        <v>46231.380601851852</v>
      </c>
      <c r="C23" s="128">
        <v>276</v>
      </c>
      <c r="D23" s="129">
        <v>31.9</v>
      </c>
      <c r="E23" s="111">
        <f t="shared" si="0"/>
        <v>8804.4</v>
      </c>
      <c r="F23" s="60" t="s">
        <v>12</v>
      </c>
    </row>
    <row r="24" spans="2:12" ht="12.5">
      <c r="B24" s="127">
        <v>46231.381319444445</v>
      </c>
      <c r="C24" s="128">
        <v>106</v>
      </c>
      <c r="D24" s="129">
        <v>31.76</v>
      </c>
      <c r="E24" s="111">
        <f t="shared" si="0"/>
        <v>3366.56</v>
      </c>
      <c r="F24" s="60" t="s">
        <v>12</v>
      </c>
    </row>
    <row r="25" spans="2:12" ht="12.5">
      <c r="B25" s="127">
        <v>46231.381967592592</v>
      </c>
      <c r="C25" s="128">
        <v>113</v>
      </c>
      <c r="D25" s="129">
        <v>31.7</v>
      </c>
      <c r="E25" s="111">
        <f t="shared" si="0"/>
        <v>3582.1</v>
      </c>
      <c r="F25" s="60" t="s">
        <v>12</v>
      </c>
    </row>
    <row r="26" spans="2:12" ht="12.5">
      <c r="B26" s="127">
        <v>46231.384606481479</v>
      </c>
      <c r="C26" s="128">
        <v>424</v>
      </c>
      <c r="D26" s="129">
        <v>31.9</v>
      </c>
      <c r="E26" s="111">
        <f t="shared" si="0"/>
        <v>13525.599999999999</v>
      </c>
      <c r="F26" s="60" t="s">
        <v>12</v>
      </c>
    </row>
    <row r="27" spans="2:12" ht="12.5">
      <c r="B27" s="127">
        <v>46231.387060185189</v>
      </c>
      <c r="C27" s="128">
        <v>1</v>
      </c>
      <c r="D27" s="129">
        <v>32.04</v>
      </c>
      <c r="E27" s="111">
        <f t="shared" si="0"/>
        <v>32.04</v>
      </c>
      <c r="F27" s="60" t="s">
        <v>12</v>
      </c>
    </row>
    <row r="28" spans="2:12" ht="12.5">
      <c r="B28" s="127">
        <v>46231.387060185189</v>
      </c>
      <c r="C28" s="128">
        <v>394</v>
      </c>
      <c r="D28" s="129">
        <v>32.04</v>
      </c>
      <c r="E28" s="111">
        <f t="shared" si="0"/>
        <v>12623.76</v>
      </c>
      <c r="F28" s="60" t="s">
        <v>12</v>
      </c>
    </row>
    <row r="29" spans="2:12" ht="12.5">
      <c r="B29" s="127">
        <v>46231.388032407405</v>
      </c>
      <c r="C29" s="128">
        <v>154</v>
      </c>
      <c r="D29" s="129">
        <v>32.04</v>
      </c>
      <c r="E29" s="111">
        <f t="shared" si="0"/>
        <v>4934.16</v>
      </c>
      <c r="F29" s="60" t="s">
        <v>12</v>
      </c>
    </row>
    <row r="30" spans="2:12" ht="12.5">
      <c r="B30" s="127">
        <v>46231.389074074075</v>
      </c>
      <c r="C30" s="128">
        <v>116</v>
      </c>
      <c r="D30" s="129">
        <v>32.020000000000003</v>
      </c>
      <c r="E30" s="111">
        <f t="shared" si="0"/>
        <v>3714.32</v>
      </c>
      <c r="F30" s="60" t="s">
        <v>12</v>
      </c>
    </row>
    <row r="31" spans="2:12" ht="12.5">
      <c r="B31" s="127">
        <v>46231.390636574077</v>
      </c>
      <c r="C31" s="128">
        <v>178</v>
      </c>
      <c r="D31" s="129">
        <v>32.020000000000003</v>
      </c>
      <c r="E31" s="111">
        <f t="shared" si="0"/>
        <v>5699.56</v>
      </c>
      <c r="F31" s="60" t="s">
        <v>12</v>
      </c>
    </row>
    <row r="32" spans="2:12" ht="12.5">
      <c r="B32" s="127">
        <v>46231.392523148148</v>
      </c>
      <c r="C32" s="128">
        <v>232</v>
      </c>
      <c r="D32" s="129">
        <v>31.98</v>
      </c>
      <c r="E32" s="111">
        <f t="shared" si="0"/>
        <v>7419.36</v>
      </c>
      <c r="F32" s="60" t="s">
        <v>12</v>
      </c>
    </row>
    <row r="33" spans="2:6" ht="12.5">
      <c r="B33" s="127">
        <v>46231.394618055558</v>
      </c>
      <c r="C33" s="128">
        <v>140</v>
      </c>
      <c r="D33" s="129">
        <v>31.94</v>
      </c>
      <c r="E33" s="111">
        <f t="shared" si="0"/>
        <v>4471.6000000000004</v>
      </c>
      <c r="F33" s="60" t="s">
        <v>12</v>
      </c>
    </row>
    <row r="34" spans="2:6" ht="12.5">
      <c r="B34" s="127">
        <v>46231.39466435185</v>
      </c>
      <c r="C34" s="128">
        <v>144</v>
      </c>
      <c r="D34" s="129">
        <v>31.9</v>
      </c>
      <c r="E34" s="111">
        <f t="shared" si="0"/>
        <v>4593.5999999999995</v>
      </c>
      <c r="F34" s="60" t="s">
        <v>12</v>
      </c>
    </row>
    <row r="35" spans="2:6" ht="12.5">
      <c r="B35" s="127">
        <v>46231.396655092591</v>
      </c>
      <c r="C35" s="128">
        <v>276</v>
      </c>
      <c r="D35" s="129">
        <v>31.92</v>
      </c>
      <c r="E35" s="111">
        <f t="shared" si="0"/>
        <v>8809.92</v>
      </c>
      <c r="F35" s="60" t="s">
        <v>12</v>
      </c>
    </row>
    <row r="36" spans="2:6" ht="12.5">
      <c r="B36" s="127">
        <v>46231.399733796294</v>
      </c>
      <c r="C36" s="128">
        <v>277</v>
      </c>
      <c r="D36" s="129">
        <v>31.88</v>
      </c>
      <c r="E36" s="111">
        <f t="shared" si="0"/>
        <v>8830.76</v>
      </c>
      <c r="F36" s="60" t="s">
        <v>12</v>
      </c>
    </row>
    <row r="37" spans="2:6" ht="12.5">
      <c r="B37" s="127">
        <v>46231.401435185187</v>
      </c>
      <c r="C37" s="128">
        <v>98</v>
      </c>
      <c r="D37" s="129">
        <v>31.84</v>
      </c>
      <c r="E37" s="111">
        <f t="shared" si="0"/>
        <v>3120.32</v>
      </c>
      <c r="F37" s="60" t="s">
        <v>12</v>
      </c>
    </row>
    <row r="38" spans="2:6" ht="12.5">
      <c r="B38" s="127">
        <v>46231.402303240742</v>
      </c>
      <c r="C38" s="128">
        <v>97</v>
      </c>
      <c r="D38" s="129">
        <v>31.76</v>
      </c>
      <c r="E38" s="111">
        <f t="shared" si="0"/>
        <v>3080.7200000000003</v>
      </c>
      <c r="F38" s="60" t="s">
        <v>12</v>
      </c>
    </row>
    <row r="39" spans="2:6" ht="12.5">
      <c r="B39" s="127">
        <v>46231.403969907406</v>
      </c>
      <c r="C39" s="128">
        <v>96</v>
      </c>
      <c r="D39" s="129">
        <v>31.72</v>
      </c>
      <c r="E39" s="111">
        <f t="shared" si="0"/>
        <v>3045.12</v>
      </c>
      <c r="F39" s="60" t="s">
        <v>12</v>
      </c>
    </row>
    <row r="40" spans="2:6" ht="12.5">
      <c r="B40" s="127">
        <v>46231.405601851853</v>
      </c>
      <c r="C40" s="128">
        <v>250</v>
      </c>
      <c r="D40" s="129">
        <v>31.76</v>
      </c>
      <c r="E40" s="111">
        <f t="shared" si="0"/>
        <v>7940</v>
      </c>
      <c r="F40" s="60" t="s">
        <v>12</v>
      </c>
    </row>
    <row r="41" spans="2:6" ht="12.5">
      <c r="B41" s="127">
        <v>46231.406759259262</v>
      </c>
      <c r="C41" s="128">
        <v>104</v>
      </c>
      <c r="D41" s="129">
        <v>31.72</v>
      </c>
      <c r="E41" s="111">
        <f t="shared" si="0"/>
        <v>3298.88</v>
      </c>
      <c r="F41" s="60" t="s">
        <v>12</v>
      </c>
    </row>
    <row r="42" spans="2:6" ht="12.5">
      <c r="B42" s="127">
        <v>46231.409513888888</v>
      </c>
      <c r="C42" s="128">
        <v>107</v>
      </c>
      <c r="D42" s="129">
        <v>31.7</v>
      </c>
      <c r="E42" s="111">
        <f t="shared" si="0"/>
        <v>3391.9</v>
      </c>
      <c r="F42" s="60" t="s">
        <v>12</v>
      </c>
    </row>
    <row r="43" spans="2:6" ht="12.5">
      <c r="B43" s="127">
        <v>46231.41097222222</v>
      </c>
      <c r="C43" s="128">
        <v>100</v>
      </c>
      <c r="D43" s="129">
        <v>31.66</v>
      </c>
      <c r="E43" s="111">
        <f t="shared" si="0"/>
        <v>3166</v>
      </c>
      <c r="F43" s="60" t="s">
        <v>12</v>
      </c>
    </row>
    <row r="44" spans="2:6" ht="12.5">
      <c r="B44" s="127">
        <v>46231.41097222222</v>
      </c>
      <c r="C44" s="128">
        <v>44</v>
      </c>
      <c r="D44" s="129">
        <v>31.66</v>
      </c>
      <c r="E44" s="111">
        <f t="shared" si="0"/>
        <v>1393.04</v>
      </c>
      <c r="F44" s="60" t="s">
        <v>12</v>
      </c>
    </row>
    <row r="45" spans="2:6" ht="12.5">
      <c r="B45" s="127">
        <v>46231.412951388891</v>
      </c>
      <c r="C45" s="128">
        <v>151</v>
      </c>
      <c r="D45" s="129">
        <v>31.64</v>
      </c>
      <c r="E45" s="111">
        <f t="shared" si="0"/>
        <v>4777.6400000000003</v>
      </c>
      <c r="F45" s="60" t="s">
        <v>12</v>
      </c>
    </row>
    <row r="46" spans="2:6" ht="12.5">
      <c r="B46" s="127">
        <v>46231.413425925923</v>
      </c>
      <c r="C46" s="128">
        <v>99</v>
      </c>
      <c r="D46" s="129">
        <v>31.62</v>
      </c>
      <c r="E46" s="111">
        <f t="shared" si="0"/>
        <v>3130.38</v>
      </c>
      <c r="F46" s="60" t="s">
        <v>12</v>
      </c>
    </row>
    <row r="47" spans="2:6" ht="12.5">
      <c r="B47" s="127">
        <v>46231.415358796294</v>
      </c>
      <c r="C47" s="128">
        <v>30</v>
      </c>
      <c r="D47" s="129">
        <v>31.62</v>
      </c>
      <c r="E47" s="111">
        <f t="shared" si="0"/>
        <v>948.6</v>
      </c>
      <c r="F47" s="60" t="s">
        <v>12</v>
      </c>
    </row>
    <row r="48" spans="2:6" ht="12.5">
      <c r="B48" s="127">
        <v>46231.415358796294</v>
      </c>
      <c r="C48" s="128">
        <v>98</v>
      </c>
      <c r="D48" s="129">
        <v>31.62</v>
      </c>
      <c r="E48" s="111">
        <f t="shared" si="0"/>
        <v>3098.76</v>
      </c>
      <c r="F48" s="60" t="s">
        <v>12</v>
      </c>
    </row>
    <row r="49" spans="2:6" ht="12.5">
      <c r="B49" s="127">
        <v>46231.418981481482</v>
      </c>
      <c r="C49" s="128">
        <v>132</v>
      </c>
      <c r="D49" s="129">
        <v>31.62</v>
      </c>
      <c r="E49" s="111">
        <f t="shared" si="0"/>
        <v>4173.84</v>
      </c>
      <c r="F49" s="60" t="s">
        <v>12</v>
      </c>
    </row>
    <row r="50" spans="2:6" ht="12.5">
      <c r="B50" s="127">
        <v>46231.422013888892</v>
      </c>
      <c r="C50" s="128">
        <v>266</v>
      </c>
      <c r="D50" s="129">
        <v>31.64</v>
      </c>
      <c r="E50" s="111">
        <f t="shared" si="0"/>
        <v>8416.24</v>
      </c>
      <c r="F50" s="60" t="s">
        <v>12</v>
      </c>
    </row>
    <row r="51" spans="2:6" ht="12.5">
      <c r="B51" s="127">
        <v>46231.422083333331</v>
      </c>
      <c r="C51" s="128">
        <v>236</v>
      </c>
      <c r="D51" s="129">
        <v>31.62</v>
      </c>
      <c r="E51" s="111">
        <f t="shared" si="0"/>
        <v>7462.3200000000006</v>
      </c>
      <c r="F51" s="60" t="s">
        <v>12</v>
      </c>
    </row>
    <row r="52" spans="2:6" ht="12.5">
      <c r="B52" s="127">
        <v>46231.425706018519</v>
      </c>
      <c r="C52" s="128">
        <v>183</v>
      </c>
      <c r="D52" s="129">
        <v>31.58</v>
      </c>
      <c r="E52" s="111">
        <f t="shared" si="0"/>
        <v>5779.1399999999994</v>
      </c>
      <c r="F52" s="60" t="s">
        <v>12</v>
      </c>
    </row>
    <row r="53" spans="2:6" ht="12.5">
      <c r="B53" s="127">
        <v>46231.426400462966</v>
      </c>
      <c r="C53" s="128">
        <v>140</v>
      </c>
      <c r="D53" s="129">
        <v>31.58</v>
      </c>
      <c r="E53" s="111">
        <f t="shared" si="0"/>
        <v>4421.2</v>
      </c>
      <c r="F53" s="60" t="s">
        <v>12</v>
      </c>
    </row>
    <row r="54" spans="2:6" ht="12.5">
      <c r="B54" s="127">
        <v>46231.431041666663</v>
      </c>
      <c r="C54" s="128">
        <v>102</v>
      </c>
      <c r="D54" s="129">
        <v>31.64</v>
      </c>
      <c r="E54" s="111">
        <f t="shared" si="0"/>
        <v>3227.28</v>
      </c>
      <c r="F54" s="60" t="s">
        <v>12</v>
      </c>
    </row>
    <row r="55" spans="2:6" ht="12.5">
      <c r="B55" s="127">
        <v>46231.431041666663</v>
      </c>
      <c r="C55" s="128">
        <v>82</v>
      </c>
      <c r="D55" s="129">
        <v>31.64</v>
      </c>
      <c r="E55" s="111">
        <f t="shared" si="0"/>
        <v>2594.48</v>
      </c>
      <c r="F55" s="60" t="s">
        <v>12</v>
      </c>
    </row>
    <row r="56" spans="2:6" ht="12.5">
      <c r="B56" s="127">
        <v>46231.431041666663</v>
      </c>
      <c r="C56" s="128">
        <v>130</v>
      </c>
      <c r="D56" s="129">
        <v>31.64</v>
      </c>
      <c r="E56" s="111">
        <f t="shared" si="0"/>
        <v>4113.2</v>
      </c>
      <c r="F56" s="60" t="s">
        <v>12</v>
      </c>
    </row>
    <row r="57" spans="2:6" ht="12.5">
      <c r="B57" s="127">
        <v>46231.432488425926</v>
      </c>
      <c r="C57" s="128">
        <v>100</v>
      </c>
      <c r="D57" s="129">
        <v>31.58</v>
      </c>
      <c r="E57" s="111">
        <f t="shared" si="0"/>
        <v>3158</v>
      </c>
      <c r="F57" s="60" t="s">
        <v>12</v>
      </c>
    </row>
    <row r="58" spans="2:6" ht="12.5">
      <c r="B58" s="127">
        <v>46231.433819444443</v>
      </c>
      <c r="C58" s="128">
        <v>77</v>
      </c>
      <c r="D58" s="129">
        <v>31.54</v>
      </c>
      <c r="E58" s="111">
        <f t="shared" si="0"/>
        <v>2428.58</v>
      </c>
      <c r="F58" s="60" t="s">
        <v>12</v>
      </c>
    </row>
    <row r="59" spans="2:6" ht="12.5">
      <c r="B59" s="127">
        <v>46231.433819444443</v>
      </c>
      <c r="C59" s="128">
        <v>51</v>
      </c>
      <c r="D59" s="129">
        <v>31.54</v>
      </c>
      <c r="E59" s="111">
        <f t="shared" si="0"/>
        <v>1608.54</v>
      </c>
      <c r="F59" s="60" t="s">
        <v>12</v>
      </c>
    </row>
    <row r="60" spans="2:6" ht="12.5">
      <c r="B60" s="127">
        <v>46231.436388888891</v>
      </c>
      <c r="C60" s="128">
        <v>97</v>
      </c>
      <c r="D60" s="129">
        <v>31.5</v>
      </c>
      <c r="E60" s="111">
        <f t="shared" si="0"/>
        <v>3055.5</v>
      </c>
      <c r="F60" s="60" t="s">
        <v>12</v>
      </c>
    </row>
    <row r="61" spans="2:6" ht="12.5">
      <c r="B61" s="127">
        <v>46231.4374537037</v>
      </c>
      <c r="C61" s="128">
        <v>134</v>
      </c>
      <c r="D61" s="129">
        <v>31.48</v>
      </c>
      <c r="E61" s="111">
        <f t="shared" si="0"/>
        <v>4218.32</v>
      </c>
      <c r="F61" s="60" t="s">
        <v>12</v>
      </c>
    </row>
    <row r="62" spans="2:6" ht="12.5">
      <c r="B62" s="127">
        <v>46231.441817129627</v>
      </c>
      <c r="C62" s="128">
        <v>209</v>
      </c>
      <c r="D62" s="129">
        <v>31.52</v>
      </c>
      <c r="E62" s="111">
        <f t="shared" si="0"/>
        <v>6587.68</v>
      </c>
      <c r="F62" s="60" t="s">
        <v>12</v>
      </c>
    </row>
    <row r="63" spans="2:6" ht="12.5">
      <c r="B63" s="127">
        <v>46231.455740740741</v>
      </c>
      <c r="C63" s="128">
        <v>757</v>
      </c>
      <c r="D63" s="129">
        <v>31.54</v>
      </c>
      <c r="E63" s="111">
        <f t="shared" si="0"/>
        <v>23875.78</v>
      </c>
      <c r="F63" s="60" t="s">
        <v>12</v>
      </c>
    </row>
    <row r="64" spans="2:6" ht="12.5">
      <c r="B64" s="127">
        <v>46231.455740740741</v>
      </c>
      <c r="C64" s="128">
        <v>182</v>
      </c>
      <c r="D64" s="129">
        <v>31.54</v>
      </c>
      <c r="E64" s="111">
        <f t="shared" si="0"/>
        <v>5740.28</v>
      </c>
      <c r="F64" s="60" t="s">
        <v>12</v>
      </c>
    </row>
    <row r="65" spans="2:6" ht="12.5">
      <c r="B65" s="127">
        <v>46231.456979166665</v>
      </c>
      <c r="C65" s="128">
        <v>148</v>
      </c>
      <c r="D65" s="129">
        <v>31.52</v>
      </c>
      <c r="E65" s="111">
        <f t="shared" si="0"/>
        <v>4664.96</v>
      </c>
      <c r="F65" s="60" t="s">
        <v>12</v>
      </c>
    </row>
    <row r="66" spans="2:6" ht="12.5">
      <c r="B66" s="127">
        <v>46231.460821759261</v>
      </c>
      <c r="C66" s="128">
        <v>232</v>
      </c>
      <c r="D66" s="129">
        <v>31.56</v>
      </c>
      <c r="E66" s="111">
        <f t="shared" si="0"/>
        <v>7321.92</v>
      </c>
      <c r="F66" s="60" t="s">
        <v>12</v>
      </c>
    </row>
    <row r="67" spans="2:6" ht="12.5">
      <c r="B67" s="127">
        <v>46231.463506944441</v>
      </c>
      <c r="C67" s="128">
        <v>221</v>
      </c>
      <c r="D67" s="129">
        <v>31.56</v>
      </c>
      <c r="E67" s="111">
        <f t="shared" si="0"/>
        <v>6974.7599999999993</v>
      </c>
      <c r="F67" s="60" t="s">
        <v>12</v>
      </c>
    </row>
    <row r="68" spans="2:6" ht="12.5">
      <c r="B68" s="127">
        <v>46231.465185185189</v>
      </c>
      <c r="C68" s="128">
        <v>102</v>
      </c>
      <c r="D68" s="129">
        <v>31.58</v>
      </c>
      <c r="E68" s="111">
        <f t="shared" si="0"/>
        <v>3221.16</v>
      </c>
      <c r="F68" s="60" t="s">
        <v>12</v>
      </c>
    </row>
    <row r="69" spans="2:6" ht="12.5">
      <c r="B69" s="127">
        <v>46231.468043981484</v>
      </c>
      <c r="C69" s="128">
        <v>129</v>
      </c>
      <c r="D69" s="129">
        <v>31.58</v>
      </c>
      <c r="E69" s="111">
        <f t="shared" si="0"/>
        <v>4073.8199999999997</v>
      </c>
      <c r="F69" s="60" t="s">
        <v>12</v>
      </c>
    </row>
    <row r="70" spans="2:6" ht="12.5">
      <c r="B70" s="127">
        <v>46231.474386574075</v>
      </c>
      <c r="C70" s="128">
        <v>553</v>
      </c>
      <c r="D70" s="129">
        <v>31.64</v>
      </c>
      <c r="E70" s="111">
        <f t="shared" si="0"/>
        <v>17496.920000000002</v>
      </c>
      <c r="F70" s="60" t="s">
        <v>12</v>
      </c>
    </row>
    <row r="71" spans="2:6" ht="12.5">
      <c r="B71" s="127">
        <v>46231.482025462959</v>
      </c>
      <c r="C71" s="128">
        <v>269</v>
      </c>
      <c r="D71" s="129">
        <v>31.54</v>
      </c>
      <c r="E71" s="111">
        <f t="shared" si="0"/>
        <v>8484.26</v>
      </c>
      <c r="F71" s="60" t="s">
        <v>12</v>
      </c>
    </row>
    <row r="72" spans="2:6" ht="12.5">
      <c r="B72" s="127">
        <v>46231.482025462959</v>
      </c>
      <c r="C72" s="128">
        <v>24</v>
      </c>
      <c r="D72" s="129">
        <v>31.54</v>
      </c>
      <c r="E72" s="111">
        <f t="shared" si="0"/>
        <v>756.96</v>
      </c>
      <c r="F72" s="60" t="s">
        <v>12</v>
      </c>
    </row>
    <row r="73" spans="2:6" ht="12.5">
      <c r="B73" s="127">
        <v>46231.482025462959</v>
      </c>
      <c r="C73" s="128">
        <v>129</v>
      </c>
      <c r="D73" s="129">
        <v>31.54</v>
      </c>
      <c r="E73" s="111">
        <f t="shared" si="0"/>
        <v>4068.66</v>
      </c>
      <c r="F73" s="60" t="s">
        <v>12</v>
      </c>
    </row>
    <row r="74" spans="2:6" ht="12.5">
      <c r="B74" s="127">
        <v>46231.485659722224</v>
      </c>
      <c r="C74" s="128">
        <v>129</v>
      </c>
      <c r="D74" s="129">
        <v>31.52</v>
      </c>
      <c r="E74" s="111">
        <f t="shared" si="0"/>
        <v>4066.08</v>
      </c>
      <c r="F74" s="60" t="s">
        <v>12</v>
      </c>
    </row>
    <row r="75" spans="2:6" ht="12.5">
      <c r="B75" s="127">
        <v>46231.486597222225</v>
      </c>
      <c r="C75" s="128">
        <v>96</v>
      </c>
      <c r="D75" s="129">
        <v>31.5</v>
      </c>
      <c r="E75" s="111">
        <f t="shared" si="0"/>
        <v>3024</v>
      </c>
      <c r="F75" s="60" t="s">
        <v>12</v>
      </c>
    </row>
    <row r="76" spans="2:6" ht="12.5">
      <c r="B76" s="127">
        <v>46231.489594907405</v>
      </c>
      <c r="C76" s="128">
        <v>95</v>
      </c>
      <c r="D76" s="129">
        <v>31.44</v>
      </c>
      <c r="E76" s="111">
        <f t="shared" si="0"/>
        <v>2986.8</v>
      </c>
      <c r="F76" s="60" t="s">
        <v>12</v>
      </c>
    </row>
    <row r="77" spans="2:6" ht="12.5">
      <c r="B77" s="127">
        <v>46231.49459490741</v>
      </c>
      <c r="C77" s="128">
        <v>157</v>
      </c>
      <c r="D77" s="129">
        <v>31.44</v>
      </c>
      <c r="E77" s="111">
        <f t="shared" si="0"/>
        <v>4936.08</v>
      </c>
      <c r="F77" s="60" t="s">
        <v>12</v>
      </c>
    </row>
    <row r="78" spans="2:6" ht="12.5">
      <c r="B78" s="127">
        <v>46231.49459490741</v>
      </c>
      <c r="C78" s="128">
        <v>163</v>
      </c>
      <c r="D78" s="129">
        <v>31.44</v>
      </c>
      <c r="E78" s="111">
        <f t="shared" si="0"/>
        <v>5124.72</v>
      </c>
      <c r="F78" s="60" t="s">
        <v>12</v>
      </c>
    </row>
    <row r="79" spans="2:6" ht="12.5">
      <c r="B79" s="127">
        <v>46231.495671296296</v>
      </c>
      <c r="C79" s="128">
        <v>98</v>
      </c>
      <c r="D79" s="129">
        <v>31.42</v>
      </c>
      <c r="E79" s="111">
        <f t="shared" si="0"/>
        <v>3079.1600000000003</v>
      </c>
      <c r="F79" s="60" t="s">
        <v>12</v>
      </c>
    </row>
    <row r="80" spans="2:6" ht="12.5">
      <c r="B80" s="127">
        <v>46231.506168981483</v>
      </c>
      <c r="C80" s="128">
        <v>596</v>
      </c>
      <c r="D80" s="129">
        <v>31.54</v>
      </c>
      <c r="E80" s="111">
        <f t="shared" si="0"/>
        <v>18797.84</v>
      </c>
      <c r="F80" s="60" t="s">
        <v>12</v>
      </c>
    </row>
    <row r="81" spans="2:6" ht="12.5">
      <c r="B81" s="127">
        <v>46231.511122685188</v>
      </c>
      <c r="C81" s="128">
        <v>168</v>
      </c>
      <c r="D81" s="129">
        <v>31.48</v>
      </c>
      <c r="E81" s="111">
        <f t="shared" si="0"/>
        <v>5288.64</v>
      </c>
      <c r="F81" s="60" t="s">
        <v>12</v>
      </c>
    </row>
    <row r="82" spans="2:6" ht="12.5">
      <c r="B82" s="127">
        <v>46231.51635416667</v>
      </c>
      <c r="C82" s="128">
        <v>155</v>
      </c>
      <c r="D82" s="129">
        <v>31.48</v>
      </c>
      <c r="E82" s="111">
        <f t="shared" si="0"/>
        <v>4879.3999999999996</v>
      </c>
      <c r="F82" s="60" t="s">
        <v>12</v>
      </c>
    </row>
    <row r="83" spans="2:6" ht="12.5">
      <c r="B83" s="127">
        <v>46231.51703703704</v>
      </c>
      <c r="C83" s="128">
        <v>125</v>
      </c>
      <c r="D83" s="129">
        <v>31.46</v>
      </c>
      <c r="E83" s="111">
        <f t="shared" si="0"/>
        <v>3932.5</v>
      </c>
      <c r="F83" s="60" t="s">
        <v>12</v>
      </c>
    </row>
    <row r="84" spans="2:6" ht="12.5">
      <c r="B84" s="127">
        <v>46231.523194444446</v>
      </c>
      <c r="C84" s="128">
        <v>182</v>
      </c>
      <c r="D84" s="129">
        <v>31.44</v>
      </c>
      <c r="E84" s="111">
        <f t="shared" si="0"/>
        <v>5722.08</v>
      </c>
      <c r="F84" s="60" t="s">
        <v>12</v>
      </c>
    </row>
    <row r="85" spans="2:6" ht="12.5">
      <c r="B85" s="127">
        <v>46231.523194444446</v>
      </c>
      <c r="C85" s="128">
        <v>125</v>
      </c>
      <c r="D85" s="129">
        <v>31.44</v>
      </c>
      <c r="E85" s="111">
        <f t="shared" si="0"/>
        <v>3930</v>
      </c>
      <c r="F85" s="60" t="s">
        <v>12</v>
      </c>
    </row>
    <row r="86" spans="2:6" ht="12.5">
      <c r="B86" s="127">
        <v>46231.525914351849</v>
      </c>
      <c r="C86" s="128">
        <v>101</v>
      </c>
      <c r="D86" s="129">
        <v>31.4</v>
      </c>
      <c r="E86" s="111">
        <f t="shared" ref="E86:E149" si="1">+C86*D86</f>
        <v>3171.3999999999996</v>
      </c>
      <c r="F86" s="60" t="s">
        <v>12</v>
      </c>
    </row>
    <row r="87" spans="2:6" ht="12.5">
      <c r="B87" s="127">
        <v>46231.526446759257</v>
      </c>
      <c r="C87" s="128">
        <v>104</v>
      </c>
      <c r="D87" s="129">
        <v>31.38</v>
      </c>
      <c r="E87" s="111">
        <f t="shared" si="1"/>
        <v>3263.52</v>
      </c>
      <c r="F87" s="60" t="s">
        <v>12</v>
      </c>
    </row>
    <row r="88" spans="2:6" ht="12.5">
      <c r="B88" s="127">
        <v>46231.530659722222</v>
      </c>
      <c r="C88" s="128">
        <v>143</v>
      </c>
      <c r="D88" s="129">
        <v>31.42</v>
      </c>
      <c r="E88" s="111">
        <f t="shared" si="1"/>
        <v>4493.0600000000004</v>
      </c>
      <c r="F88" s="60" t="s">
        <v>12</v>
      </c>
    </row>
    <row r="89" spans="2:6" ht="12.5">
      <c r="B89" s="127">
        <v>46231.533379629633</v>
      </c>
      <c r="C89" s="128">
        <v>111</v>
      </c>
      <c r="D89" s="129">
        <v>31.4</v>
      </c>
      <c r="E89" s="111">
        <f t="shared" si="1"/>
        <v>3485.3999999999996</v>
      </c>
      <c r="F89" s="60" t="s">
        <v>12</v>
      </c>
    </row>
    <row r="90" spans="2:6" ht="12.5">
      <c r="B90" s="127">
        <v>46231.5468287037</v>
      </c>
      <c r="C90" s="128">
        <v>122</v>
      </c>
      <c r="D90" s="129">
        <v>31.44</v>
      </c>
      <c r="E90" s="111">
        <f t="shared" si="1"/>
        <v>3835.6800000000003</v>
      </c>
      <c r="F90" s="60" t="s">
        <v>12</v>
      </c>
    </row>
    <row r="91" spans="2:6" ht="12.5">
      <c r="B91" s="127">
        <v>46231.5468287037</v>
      </c>
      <c r="C91" s="128">
        <v>3</v>
      </c>
      <c r="D91" s="129">
        <v>31.44</v>
      </c>
      <c r="E91" s="111">
        <f t="shared" si="1"/>
        <v>94.320000000000007</v>
      </c>
      <c r="F91" s="60" t="s">
        <v>12</v>
      </c>
    </row>
    <row r="92" spans="2:6" ht="12.5">
      <c r="B92" s="127">
        <v>46231.552604166667</v>
      </c>
      <c r="C92" s="128">
        <v>520</v>
      </c>
      <c r="D92" s="129">
        <v>31.4</v>
      </c>
      <c r="E92" s="111">
        <f t="shared" si="1"/>
        <v>16328</v>
      </c>
      <c r="F92" s="60" t="s">
        <v>12</v>
      </c>
    </row>
    <row r="93" spans="2:6" ht="12.5">
      <c r="B93" s="127">
        <v>46231.552604166667</v>
      </c>
      <c r="C93" s="128">
        <v>117</v>
      </c>
      <c r="D93" s="129">
        <v>31.4</v>
      </c>
      <c r="E93" s="111">
        <f t="shared" si="1"/>
        <v>3673.7999999999997</v>
      </c>
      <c r="F93" s="60" t="s">
        <v>12</v>
      </c>
    </row>
    <row r="94" spans="2:6" ht="12.5">
      <c r="B94" s="127">
        <v>46231.554062499999</v>
      </c>
      <c r="C94" s="128">
        <v>152</v>
      </c>
      <c r="D94" s="129">
        <v>31.38</v>
      </c>
      <c r="E94" s="111">
        <f t="shared" si="1"/>
        <v>4769.76</v>
      </c>
      <c r="F94" s="60" t="s">
        <v>12</v>
      </c>
    </row>
    <row r="95" spans="2:6" ht="12.5">
      <c r="B95" s="127">
        <v>46231.562939814816</v>
      </c>
      <c r="C95" s="128">
        <v>403</v>
      </c>
      <c r="D95" s="129">
        <v>31.34</v>
      </c>
      <c r="E95" s="111">
        <f t="shared" si="1"/>
        <v>12630.02</v>
      </c>
      <c r="F95" s="60" t="s">
        <v>12</v>
      </c>
    </row>
    <row r="96" spans="2:6" ht="12.5">
      <c r="B96" s="127">
        <v>46231.569351851853</v>
      </c>
      <c r="C96" s="128">
        <v>124</v>
      </c>
      <c r="D96" s="129">
        <v>31.4</v>
      </c>
      <c r="E96" s="111">
        <f t="shared" si="1"/>
        <v>3893.6</v>
      </c>
      <c r="F96" s="60" t="s">
        <v>12</v>
      </c>
    </row>
    <row r="97" spans="2:6" ht="12.5">
      <c r="B97" s="127">
        <v>46231.571006944447</v>
      </c>
      <c r="C97" s="128">
        <v>155</v>
      </c>
      <c r="D97" s="129">
        <v>31.42</v>
      </c>
      <c r="E97" s="111">
        <f t="shared" si="1"/>
        <v>4870.1000000000004</v>
      </c>
      <c r="F97" s="60" t="s">
        <v>12</v>
      </c>
    </row>
    <row r="98" spans="2:6" ht="12.5">
      <c r="B98" s="127">
        <v>46231.571006944447</v>
      </c>
      <c r="C98" s="128">
        <v>54</v>
      </c>
      <c r="D98" s="129">
        <v>31.42</v>
      </c>
      <c r="E98" s="111">
        <f t="shared" si="1"/>
        <v>1696.68</v>
      </c>
      <c r="F98" s="60" t="s">
        <v>12</v>
      </c>
    </row>
    <row r="99" spans="2:6" ht="12.5">
      <c r="B99" s="127">
        <v>46231.574259259258</v>
      </c>
      <c r="C99" s="128">
        <v>159</v>
      </c>
      <c r="D99" s="129">
        <v>31.46</v>
      </c>
      <c r="E99" s="111">
        <f t="shared" si="1"/>
        <v>5002.1400000000003</v>
      </c>
      <c r="F99" s="60" t="s">
        <v>12</v>
      </c>
    </row>
    <row r="100" spans="2:6" ht="12.5">
      <c r="B100" s="127">
        <v>46231.577638888892</v>
      </c>
      <c r="C100" s="128">
        <v>98</v>
      </c>
      <c r="D100" s="129">
        <v>31.44</v>
      </c>
      <c r="E100" s="111">
        <f t="shared" si="1"/>
        <v>3081.1200000000003</v>
      </c>
      <c r="F100" s="60" t="s">
        <v>12</v>
      </c>
    </row>
    <row r="101" spans="2:6" ht="12.5">
      <c r="B101" s="127">
        <v>46231.583657407406</v>
      </c>
      <c r="C101" s="128">
        <v>99</v>
      </c>
      <c r="D101" s="129">
        <v>31.42</v>
      </c>
      <c r="E101" s="111">
        <f t="shared" si="1"/>
        <v>3110.5800000000004</v>
      </c>
      <c r="F101" s="60" t="s">
        <v>12</v>
      </c>
    </row>
    <row r="102" spans="2:6" ht="12.5">
      <c r="B102" s="127">
        <v>46231.583657407406</v>
      </c>
      <c r="C102" s="128">
        <v>134</v>
      </c>
      <c r="D102" s="129">
        <v>31.42</v>
      </c>
      <c r="E102" s="111">
        <f t="shared" si="1"/>
        <v>4210.2800000000007</v>
      </c>
      <c r="F102" s="60" t="s">
        <v>12</v>
      </c>
    </row>
    <row r="103" spans="2:6" ht="12.5">
      <c r="B103" s="127">
        <v>46231.585856481484</v>
      </c>
      <c r="C103" s="128">
        <v>120</v>
      </c>
      <c r="D103" s="129">
        <v>31.48</v>
      </c>
      <c r="E103" s="111">
        <f t="shared" si="1"/>
        <v>3777.6</v>
      </c>
      <c r="F103" s="60" t="s">
        <v>12</v>
      </c>
    </row>
    <row r="104" spans="2:6" ht="12.5">
      <c r="B104" s="127">
        <v>46231.587071759262</v>
      </c>
      <c r="C104" s="128">
        <v>97</v>
      </c>
      <c r="D104" s="129">
        <v>31.48</v>
      </c>
      <c r="E104" s="111">
        <f t="shared" si="1"/>
        <v>3053.56</v>
      </c>
      <c r="F104" s="60" t="s">
        <v>12</v>
      </c>
    </row>
    <row r="105" spans="2:6" ht="12.5">
      <c r="B105" s="127">
        <v>46231.589479166665</v>
      </c>
      <c r="C105" s="128">
        <v>98</v>
      </c>
      <c r="D105" s="129">
        <v>31.46</v>
      </c>
      <c r="E105" s="111">
        <f t="shared" si="1"/>
        <v>3083.08</v>
      </c>
      <c r="F105" s="60" t="s">
        <v>12</v>
      </c>
    </row>
    <row r="106" spans="2:6" ht="12.5">
      <c r="B106" s="127">
        <v>46231.59233796296</v>
      </c>
      <c r="C106" s="128">
        <v>141</v>
      </c>
      <c r="D106" s="129">
        <v>31.44</v>
      </c>
      <c r="E106" s="111">
        <f t="shared" si="1"/>
        <v>4433.04</v>
      </c>
      <c r="F106" s="60" t="s">
        <v>12</v>
      </c>
    </row>
    <row r="107" spans="2:6" ht="12.5">
      <c r="B107" s="127">
        <v>46231.597627314812</v>
      </c>
      <c r="C107" s="128">
        <v>225</v>
      </c>
      <c r="D107" s="129">
        <v>31.4</v>
      </c>
      <c r="E107" s="111">
        <f t="shared" si="1"/>
        <v>7065</v>
      </c>
      <c r="F107" s="60" t="s">
        <v>12</v>
      </c>
    </row>
    <row r="108" spans="2:6" ht="12.5">
      <c r="B108" s="127">
        <v>46231.600706018522</v>
      </c>
      <c r="C108" s="128">
        <v>159</v>
      </c>
      <c r="D108" s="129">
        <v>31.38</v>
      </c>
      <c r="E108" s="111">
        <f t="shared" si="1"/>
        <v>4989.42</v>
      </c>
      <c r="F108" s="60" t="s">
        <v>12</v>
      </c>
    </row>
    <row r="109" spans="2:6" ht="12.5">
      <c r="B109" s="127">
        <v>46231.607037037036</v>
      </c>
      <c r="C109" s="128">
        <v>383</v>
      </c>
      <c r="D109" s="129">
        <v>31.38</v>
      </c>
      <c r="E109" s="111">
        <f t="shared" si="1"/>
        <v>12018.539999999999</v>
      </c>
      <c r="F109" s="60" t="s">
        <v>12</v>
      </c>
    </row>
    <row r="110" spans="2:6" ht="12.5">
      <c r="B110" s="127">
        <v>46231.608437499999</v>
      </c>
      <c r="C110" s="128">
        <v>122</v>
      </c>
      <c r="D110" s="129">
        <v>31.38</v>
      </c>
      <c r="E110" s="111">
        <f t="shared" si="1"/>
        <v>3828.3599999999997</v>
      </c>
      <c r="F110" s="60" t="s">
        <v>12</v>
      </c>
    </row>
    <row r="111" spans="2:6" ht="12.5">
      <c r="B111" s="127">
        <v>46231.613958333335</v>
      </c>
      <c r="C111" s="128">
        <v>214</v>
      </c>
      <c r="D111" s="129">
        <v>31.42</v>
      </c>
      <c r="E111" s="111">
        <f t="shared" si="1"/>
        <v>6723.88</v>
      </c>
      <c r="F111" s="60" t="s">
        <v>12</v>
      </c>
    </row>
    <row r="112" spans="2:6" ht="12.5">
      <c r="B112" s="127">
        <v>46231.613958333335</v>
      </c>
      <c r="C112" s="128">
        <v>179</v>
      </c>
      <c r="D112" s="129">
        <v>31.42</v>
      </c>
      <c r="E112" s="111">
        <f t="shared" si="1"/>
        <v>5624.18</v>
      </c>
      <c r="F112" s="60" t="s">
        <v>12</v>
      </c>
    </row>
    <row r="113" spans="2:6" ht="12.5">
      <c r="B113" s="127">
        <v>46231.618900462963</v>
      </c>
      <c r="C113" s="128">
        <v>122</v>
      </c>
      <c r="D113" s="129">
        <v>31.38</v>
      </c>
      <c r="E113" s="111">
        <f t="shared" si="1"/>
        <v>3828.3599999999997</v>
      </c>
      <c r="F113" s="60" t="s">
        <v>12</v>
      </c>
    </row>
    <row r="114" spans="2:6" ht="12.5">
      <c r="B114" s="127">
        <v>46231.621562499997</v>
      </c>
      <c r="C114" s="128">
        <v>223</v>
      </c>
      <c r="D114" s="129">
        <v>31.36</v>
      </c>
      <c r="E114" s="111">
        <f t="shared" si="1"/>
        <v>6993.28</v>
      </c>
      <c r="F114" s="60" t="s">
        <v>12</v>
      </c>
    </row>
    <row r="115" spans="2:6" ht="12.5">
      <c r="B115" s="127">
        <v>46231.622685185182</v>
      </c>
      <c r="C115" s="128">
        <v>102</v>
      </c>
      <c r="D115" s="129">
        <v>31.34</v>
      </c>
      <c r="E115" s="111">
        <f t="shared" si="1"/>
        <v>3196.68</v>
      </c>
      <c r="F115" s="60" t="s">
        <v>12</v>
      </c>
    </row>
    <row r="116" spans="2:6" ht="12.5">
      <c r="B116" s="127">
        <v>46231.624155092592</v>
      </c>
      <c r="C116" s="128">
        <v>165</v>
      </c>
      <c r="D116" s="129">
        <v>31.32</v>
      </c>
      <c r="E116" s="111">
        <f t="shared" si="1"/>
        <v>5167.8</v>
      </c>
      <c r="F116" s="60" t="s">
        <v>12</v>
      </c>
    </row>
    <row r="117" spans="2:6" ht="12.5">
      <c r="B117" s="127">
        <v>46231.628935185188</v>
      </c>
      <c r="C117" s="128">
        <v>276</v>
      </c>
      <c r="D117" s="129">
        <v>31.54</v>
      </c>
      <c r="E117" s="111">
        <f t="shared" si="1"/>
        <v>8705.0399999999991</v>
      </c>
      <c r="F117" s="60" t="s">
        <v>12</v>
      </c>
    </row>
    <row r="118" spans="2:6" ht="12.5">
      <c r="B118" s="127">
        <v>46231.628935185188</v>
      </c>
      <c r="C118" s="128">
        <v>184</v>
      </c>
      <c r="D118" s="129">
        <v>31.54</v>
      </c>
      <c r="E118" s="111">
        <f t="shared" si="1"/>
        <v>5803.36</v>
      </c>
      <c r="F118" s="60" t="s">
        <v>12</v>
      </c>
    </row>
    <row r="119" spans="2:6" ht="12.5">
      <c r="B119" s="127">
        <v>46231.635636574072</v>
      </c>
      <c r="C119" s="128">
        <v>316</v>
      </c>
      <c r="D119" s="129">
        <v>31.56</v>
      </c>
      <c r="E119" s="111">
        <f t="shared" si="1"/>
        <v>9972.9599999999991</v>
      </c>
      <c r="F119" s="60" t="s">
        <v>12</v>
      </c>
    </row>
    <row r="120" spans="2:6" ht="12.5">
      <c r="B120" s="127">
        <v>46231.63925925926</v>
      </c>
      <c r="C120" s="128">
        <v>125</v>
      </c>
      <c r="D120" s="129">
        <v>31.58</v>
      </c>
      <c r="E120" s="111">
        <f t="shared" si="1"/>
        <v>3947.5</v>
      </c>
      <c r="F120" s="60" t="s">
        <v>12</v>
      </c>
    </row>
    <row r="121" spans="2:6" ht="12.5">
      <c r="B121" s="127">
        <v>46231.63925925926</v>
      </c>
      <c r="C121" s="128">
        <v>263</v>
      </c>
      <c r="D121" s="129">
        <v>31.58</v>
      </c>
      <c r="E121" s="111">
        <f t="shared" si="1"/>
        <v>8305.5399999999991</v>
      </c>
      <c r="F121" s="60" t="s">
        <v>12</v>
      </c>
    </row>
    <row r="122" spans="2:6" ht="12.5">
      <c r="B122" s="127">
        <v>46231.63925925926</v>
      </c>
      <c r="C122" s="128">
        <v>3</v>
      </c>
      <c r="D122" s="129">
        <v>31.58</v>
      </c>
      <c r="E122" s="111">
        <f t="shared" si="1"/>
        <v>94.74</v>
      </c>
      <c r="F122" s="60" t="s">
        <v>12</v>
      </c>
    </row>
    <row r="123" spans="2:6" ht="12.5">
      <c r="B123" s="127">
        <v>46231.641064814816</v>
      </c>
      <c r="C123" s="128">
        <v>113</v>
      </c>
      <c r="D123" s="129">
        <v>31.54</v>
      </c>
      <c r="E123" s="111">
        <f t="shared" si="1"/>
        <v>3564.02</v>
      </c>
      <c r="F123" s="60" t="s">
        <v>12</v>
      </c>
    </row>
    <row r="124" spans="2:6" ht="12.5">
      <c r="B124" s="127">
        <v>46231.644467592596</v>
      </c>
      <c r="C124" s="128">
        <v>120</v>
      </c>
      <c r="D124" s="129">
        <v>31.52</v>
      </c>
      <c r="E124" s="111">
        <f t="shared" si="1"/>
        <v>3782.4</v>
      </c>
      <c r="F124" s="60" t="s">
        <v>12</v>
      </c>
    </row>
    <row r="125" spans="2:6" ht="12.5">
      <c r="B125" s="127">
        <v>46231.644467592596</v>
      </c>
      <c r="C125" s="128">
        <v>415</v>
      </c>
      <c r="D125" s="129">
        <v>31.52</v>
      </c>
      <c r="E125" s="111">
        <f t="shared" si="1"/>
        <v>13080.8</v>
      </c>
      <c r="F125" s="60" t="s">
        <v>12</v>
      </c>
    </row>
    <row r="126" spans="2:6" ht="12.5">
      <c r="B126" s="127">
        <v>46231.644965277781</v>
      </c>
      <c r="C126" s="128">
        <v>100</v>
      </c>
      <c r="D126" s="129">
        <v>31.48</v>
      </c>
      <c r="E126" s="111">
        <f t="shared" si="1"/>
        <v>3148</v>
      </c>
      <c r="F126" s="60" t="s">
        <v>12</v>
      </c>
    </row>
    <row r="127" spans="2:6" ht="12.5">
      <c r="B127" s="127">
        <v>46231.646238425928</v>
      </c>
      <c r="C127" s="128">
        <v>540</v>
      </c>
      <c r="D127" s="129">
        <v>31.5</v>
      </c>
      <c r="E127" s="111">
        <f t="shared" si="1"/>
        <v>17010</v>
      </c>
      <c r="F127" s="60" t="s">
        <v>12</v>
      </c>
    </row>
    <row r="128" spans="2:6" ht="12.5">
      <c r="B128" s="127">
        <v>46231.649270833332</v>
      </c>
      <c r="C128" s="128">
        <v>229</v>
      </c>
      <c r="D128" s="129">
        <v>31.5</v>
      </c>
      <c r="E128" s="111">
        <f t="shared" si="1"/>
        <v>7213.5</v>
      </c>
      <c r="F128" s="60" t="s">
        <v>12</v>
      </c>
    </row>
    <row r="129" spans="2:6" ht="12.5">
      <c r="B129" s="127">
        <v>46231.651041666664</v>
      </c>
      <c r="C129" s="128">
        <v>365</v>
      </c>
      <c r="D129" s="129">
        <v>31.46</v>
      </c>
      <c r="E129" s="111">
        <f t="shared" si="1"/>
        <v>11482.9</v>
      </c>
      <c r="F129" s="60" t="s">
        <v>12</v>
      </c>
    </row>
    <row r="130" spans="2:6" ht="12.5">
      <c r="B130" s="127">
        <v>46231.653391203705</v>
      </c>
      <c r="C130" s="128">
        <v>161</v>
      </c>
      <c r="D130" s="129">
        <v>31.42</v>
      </c>
      <c r="E130" s="111">
        <f t="shared" si="1"/>
        <v>5058.62</v>
      </c>
      <c r="F130" s="60" t="s">
        <v>12</v>
      </c>
    </row>
    <row r="131" spans="2:6" ht="12.5">
      <c r="B131" s="127">
        <v>46231.653391203705</v>
      </c>
      <c r="C131" s="128">
        <v>124</v>
      </c>
      <c r="D131" s="129">
        <v>31.42</v>
      </c>
      <c r="E131" s="111">
        <f t="shared" si="1"/>
        <v>3896.0800000000004</v>
      </c>
      <c r="F131" s="60" t="s">
        <v>12</v>
      </c>
    </row>
    <row r="132" spans="2:6" ht="12.5">
      <c r="B132" s="127">
        <v>46231.653807870367</v>
      </c>
      <c r="C132" s="128">
        <v>104</v>
      </c>
      <c r="D132" s="129">
        <v>31.4</v>
      </c>
      <c r="E132" s="111">
        <f t="shared" si="1"/>
        <v>3265.6</v>
      </c>
      <c r="F132" s="60" t="s">
        <v>12</v>
      </c>
    </row>
    <row r="133" spans="2:6" ht="12.5">
      <c r="B133" s="127">
        <v>46231.655069444445</v>
      </c>
      <c r="C133" s="128">
        <v>184</v>
      </c>
      <c r="D133" s="129">
        <v>31.42</v>
      </c>
      <c r="E133" s="111">
        <f t="shared" si="1"/>
        <v>5781.2800000000007</v>
      </c>
      <c r="F133" s="60" t="s">
        <v>12</v>
      </c>
    </row>
    <row r="134" spans="2:6" ht="12.5">
      <c r="B134" s="127">
        <v>46231.660682870373</v>
      </c>
      <c r="C134" s="128">
        <v>531</v>
      </c>
      <c r="D134" s="129">
        <v>31.46</v>
      </c>
      <c r="E134" s="111">
        <f t="shared" si="1"/>
        <v>16705.260000000002</v>
      </c>
      <c r="F134" s="60" t="s">
        <v>12</v>
      </c>
    </row>
    <row r="135" spans="2:6" ht="12.5">
      <c r="B135" s="127">
        <v>46231.660682870373</v>
      </c>
      <c r="C135" s="128">
        <v>416</v>
      </c>
      <c r="D135" s="129">
        <v>31.46</v>
      </c>
      <c r="E135" s="111">
        <f t="shared" si="1"/>
        <v>13087.36</v>
      </c>
      <c r="F135" s="60" t="s">
        <v>12</v>
      </c>
    </row>
    <row r="136" spans="2:6" ht="12.5">
      <c r="B136" s="127">
        <v>46231.667870370373</v>
      </c>
      <c r="C136" s="128">
        <v>1161</v>
      </c>
      <c r="D136" s="129">
        <v>31.56</v>
      </c>
      <c r="E136" s="111">
        <f t="shared" si="1"/>
        <v>36641.159999999996</v>
      </c>
      <c r="F136" s="60" t="s">
        <v>12</v>
      </c>
    </row>
    <row r="137" spans="2:6" ht="12.5">
      <c r="B137" s="127">
        <v>46231.671273148146</v>
      </c>
      <c r="C137" s="128">
        <v>100</v>
      </c>
      <c r="D137" s="129">
        <v>31.52</v>
      </c>
      <c r="E137" s="111">
        <f t="shared" si="1"/>
        <v>3152</v>
      </c>
      <c r="F137" s="60" t="s">
        <v>12</v>
      </c>
    </row>
    <row r="138" spans="2:6" ht="12.5">
      <c r="B138" s="127">
        <v>46231.671273148146</v>
      </c>
      <c r="C138" s="128">
        <v>71</v>
      </c>
      <c r="D138" s="129">
        <v>31.52</v>
      </c>
      <c r="E138" s="111">
        <f t="shared" si="1"/>
        <v>2237.92</v>
      </c>
      <c r="F138" s="60" t="s">
        <v>12</v>
      </c>
    </row>
    <row r="139" spans="2:6" ht="12.5">
      <c r="B139" s="127">
        <v>46231.671273148146</v>
      </c>
      <c r="C139" s="128">
        <v>332</v>
      </c>
      <c r="D139" s="129">
        <v>31.52</v>
      </c>
      <c r="E139" s="111">
        <f t="shared" si="1"/>
        <v>10464.64</v>
      </c>
      <c r="F139" s="60" t="s">
        <v>12</v>
      </c>
    </row>
    <row r="140" spans="2:6" ht="12.5">
      <c r="B140" s="127">
        <v>46231.672511574077</v>
      </c>
      <c r="C140" s="128">
        <v>187</v>
      </c>
      <c r="D140" s="129">
        <v>31.58</v>
      </c>
      <c r="E140" s="111">
        <f t="shared" si="1"/>
        <v>5905.46</v>
      </c>
      <c r="F140" s="60" t="s">
        <v>12</v>
      </c>
    </row>
    <row r="141" spans="2:6" ht="12.5">
      <c r="B141" s="127">
        <v>46231.673275462963</v>
      </c>
      <c r="C141" s="128">
        <v>131</v>
      </c>
      <c r="D141" s="129">
        <v>31.54</v>
      </c>
      <c r="E141" s="111">
        <f t="shared" si="1"/>
        <v>4131.74</v>
      </c>
      <c r="F141" s="60" t="s">
        <v>12</v>
      </c>
    </row>
    <row r="142" spans="2:6" ht="12.5">
      <c r="B142" s="127">
        <v>46231.674988425926</v>
      </c>
      <c r="C142" s="128">
        <v>110</v>
      </c>
      <c r="D142" s="129">
        <v>31.52</v>
      </c>
      <c r="E142" s="111">
        <f t="shared" si="1"/>
        <v>3467.2</v>
      </c>
      <c r="F142" s="60" t="s">
        <v>12</v>
      </c>
    </row>
    <row r="143" spans="2:6" ht="12.5">
      <c r="B143" s="127">
        <v>46231.676805555559</v>
      </c>
      <c r="C143" s="128">
        <v>164</v>
      </c>
      <c r="D143" s="129">
        <v>31.46</v>
      </c>
      <c r="E143" s="111">
        <f t="shared" si="1"/>
        <v>5159.4400000000005</v>
      </c>
      <c r="F143" s="60" t="s">
        <v>12</v>
      </c>
    </row>
    <row r="144" spans="2:6" ht="12.5">
      <c r="B144" s="127">
        <v>46231.676805555559</v>
      </c>
      <c r="C144" s="128">
        <v>132</v>
      </c>
      <c r="D144" s="129">
        <v>31.46</v>
      </c>
      <c r="E144" s="111">
        <f t="shared" si="1"/>
        <v>4152.72</v>
      </c>
      <c r="F144" s="60" t="s">
        <v>12</v>
      </c>
    </row>
    <row r="145" spans="2:6" ht="12.5">
      <c r="B145" s="127">
        <v>46231.677662037036</v>
      </c>
      <c r="C145" s="128">
        <v>178</v>
      </c>
      <c r="D145" s="129">
        <v>31.42</v>
      </c>
      <c r="E145" s="111">
        <f t="shared" si="1"/>
        <v>5592.76</v>
      </c>
      <c r="F145" s="60" t="s">
        <v>12</v>
      </c>
    </row>
    <row r="146" spans="2:6" ht="12.5">
      <c r="B146" s="127">
        <v>46231.679548611108</v>
      </c>
      <c r="C146" s="128">
        <v>127</v>
      </c>
      <c r="D146" s="129">
        <v>31.4</v>
      </c>
      <c r="E146" s="111">
        <f t="shared" si="1"/>
        <v>3987.7999999999997</v>
      </c>
      <c r="F146" s="60" t="s">
        <v>12</v>
      </c>
    </row>
    <row r="147" spans="2:6" ht="12.5">
      <c r="B147" s="127">
        <v>46231.681828703702</v>
      </c>
      <c r="C147" s="128">
        <v>328</v>
      </c>
      <c r="D147" s="129">
        <v>31.38</v>
      </c>
      <c r="E147" s="111">
        <f t="shared" si="1"/>
        <v>10292.64</v>
      </c>
      <c r="F147" s="60" t="s">
        <v>12</v>
      </c>
    </row>
    <row r="148" spans="2:6" ht="12.5">
      <c r="B148" s="127">
        <v>46231.681875000002</v>
      </c>
      <c r="C148" s="128">
        <v>135</v>
      </c>
      <c r="D148" s="129">
        <v>31.38</v>
      </c>
      <c r="E148" s="111">
        <f t="shared" si="1"/>
        <v>4236.3</v>
      </c>
      <c r="F148" s="60" t="s">
        <v>12</v>
      </c>
    </row>
    <row r="149" spans="2:6" ht="12.5">
      <c r="B149" s="127">
        <v>46231.685023148151</v>
      </c>
      <c r="C149" s="128">
        <v>109</v>
      </c>
      <c r="D149" s="129">
        <v>31.36</v>
      </c>
      <c r="E149" s="111">
        <f t="shared" si="1"/>
        <v>3418.24</v>
      </c>
      <c r="F149" s="60" t="s">
        <v>12</v>
      </c>
    </row>
    <row r="150" spans="2:6" ht="12.5">
      <c r="B150" s="127">
        <v>46231.689305555556</v>
      </c>
      <c r="C150" s="128">
        <v>278</v>
      </c>
      <c r="D150" s="129">
        <v>31.38</v>
      </c>
      <c r="E150" s="111">
        <f t="shared" ref="E150" si="2">+C150*D150</f>
        <v>8723.64</v>
      </c>
      <c r="F150" s="60" t="s">
        <v>12</v>
      </c>
    </row>
    <row r="151" spans="2:6" ht="12.5">
      <c r="B151" s="109">
        <v>46231.689305555556</v>
      </c>
      <c r="C151" s="110">
        <v>448</v>
      </c>
      <c r="D151" s="129">
        <v>31.38</v>
      </c>
      <c r="E151" s="111">
        <f t="shared" ref="E151:E166" si="3">+C151*D151</f>
        <v>14058.24</v>
      </c>
      <c r="F151" s="60" t="s">
        <v>12</v>
      </c>
    </row>
    <row r="152" spans="2:6" ht="12.5">
      <c r="B152" s="109">
        <v>46231.692037037035</v>
      </c>
      <c r="C152" s="110">
        <v>98</v>
      </c>
      <c r="D152" s="129">
        <v>31.38</v>
      </c>
      <c r="E152" s="111">
        <f t="shared" si="3"/>
        <v>3075.24</v>
      </c>
      <c r="F152" s="60" t="s">
        <v>12</v>
      </c>
    </row>
    <row r="153" spans="2:6" ht="12.5">
      <c r="B153" s="109">
        <v>46231.693229166667</v>
      </c>
      <c r="C153" s="110">
        <v>263</v>
      </c>
      <c r="D153" s="129">
        <v>31.36</v>
      </c>
      <c r="E153" s="111">
        <f t="shared" si="3"/>
        <v>8247.68</v>
      </c>
      <c r="F153" s="60" t="s">
        <v>12</v>
      </c>
    </row>
    <row r="154" spans="2:6" ht="12.5">
      <c r="B154" s="109">
        <v>46231.696446759262</v>
      </c>
      <c r="C154" s="110">
        <v>96</v>
      </c>
      <c r="D154" s="129">
        <v>31.38</v>
      </c>
      <c r="E154" s="111">
        <f t="shared" si="3"/>
        <v>3012.48</v>
      </c>
      <c r="F154" s="60" t="s">
        <v>12</v>
      </c>
    </row>
    <row r="155" spans="2:6" ht="12.5">
      <c r="B155" s="109">
        <v>46231.698321759257</v>
      </c>
      <c r="C155" s="110">
        <v>280</v>
      </c>
      <c r="D155" s="129">
        <v>31.38</v>
      </c>
      <c r="E155" s="111">
        <f t="shared" si="3"/>
        <v>8786.4</v>
      </c>
      <c r="F155" s="60" t="s">
        <v>12</v>
      </c>
    </row>
    <row r="156" spans="2:6" ht="12.5">
      <c r="B156" s="109">
        <v>46231.700682870367</v>
      </c>
      <c r="C156" s="110">
        <v>122</v>
      </c>
      <c r="D156" s="129">
        <v>31.42</v>
      </c>
      <c r="E156" s="111">
        <f t="shared" si="3"/>
        <v>3833.2400000000002</v>
      </c>
      <c r="F156" s="60" t="s">
        <v>12</v>
      </c>
    </row>
    <row r="157" spans="2:6" ht="12.5">
      <c r="B157" s="109">
        <v>46231.701041666667</v>
      </c>
      <c r="C157" s="110">
        <v>286</v>
      </c>
      <c r="D157" s="129">
        <v>31.4</v>
      </c>
      <c r="E157" s="111">
        <f t="shared" si="3"/>
        <v>8980.4</v>
      </c>
      <c r="F157" s="60" t="s">
        <v>12</v>
      </c>
    </row>
    <row r="158" spans="2:6" ht="12.5">
      <c r="B158" s="109">
        <v>46231.703993055555</v>
      </c>
      <c r="C158" s="110">
        <v>128</v>
      </c>
      <c r="D158" s="129">
        <v>31.4</v>
      </c>
      <c r="E158" s="111">
        <f t="shared" si="3"/>
        <v>4019.2</v>
      </c>
      <c r="F158" s="60" t="s">
        <v>12</v>
      </c>
    </row>
    <row r="159" spans="2:6" ht="12.5">
      <c r="B159" s="109">
        <v>46231.704027777778</v>
      </c>
      <c r="C159" s="110">
        <v>269</v>
      </c>
      <c r="D159" s="129">
        <v>31.38</v>
      </c>
      <c r="E159" s="111">
        <f t="shared" si="3"/>
        <v>8441.2199999999993</v>
      </c>
      <c r="F159" s="60" t="s">
        <v>12</v>
      </c>
    </row>
    <row r="160" spans="2:6" ht="12.5">
      <c r="B160" s="109">
        <v>46231.706875000003</v>
      </c>
      <c r="C160" s="110">
        <v>271</v>
      </c>
      <c r="D160" s="129">
        <v>31.36</v>
      </c>
      <c r="E160" s="111">
        <f t="shared" si="3"/>
        <v>8498.56</v>
      </c>
      <c r="F160" s="60" t="s">
        <v>12</v>
      </c>
    </row>
    <row r="161" spans="2:6" ht="12.5">
      <c r="B161" s="109">
        <v>46231.70758101852</v>
      </c>
      <c r="C161" s="110">
        <v>100</v>
      </c>
      <c r="D161" s="129">
        <v>31.34</v>
      </c>
      <c r="E161" s="111">
        <f t="shared" si="3"/>
        <v>3134</v>
      </c>
      <c r="F161" s="60" t="s">
        <v>12</v>
      </c>
    </row>
    <row r="162" spans="2:6" ht="12.5">
      <c r="B162" s="109">
        <v>46231.708761574075</v>
      </c>
      <c r="C162" s="110">
        <v>296</v>
      </c>
      <c r="D162" s="129">
        <v>31.36</v>
      </c>
      <c r="E162" s="111">
        <f t="shared" si="3"/>
        <v>9282.56</v>
      </c>
      <c r="F162" s="60" t="s">
        <v>12</v>
      </c>
    </row>
    <row r="163" spans="2:6" ht="12.5">
      <c r="B163" s="109">
        <v>46231.709710648145</v>
      </c>
      <c r="C163" s="110">
        <v>395</v>
      </c>
      <c r="D163" s="129">
        <v>31.34</v>
      </c>
      <c r="E163" s="111">
        <f t="shared" si="3"/>
        <v>12379.3</v>
      </c>
      <c r="F163" s="60" t="s">
        <v>12</v>
      </c>
    </row>
    <row r="164" spans="2:6" ht="12.5">
      <c r="B164" s="109">
        <v>46231.720243055555</v>
      </c>
      <c r="C164" s="110">
        <v>314</v>
      </c>
      <c r="D164" s="129">
        <v>31.2</v>
      </c>
      <c r="E164" s="111">
        <f t="shared" si="3"/>
        <v>9796.7999999999993</v>
      </c>
      <c r="F164" s="60" t="s">
        <v>12</v>
      </c>
    </row>
    <row r="165" spans="2:6" ht="12.5">
      <c r="B165" s="109">
        <v>46231.720243055555</v>
      </c>
      <c r="C165" s="110">
        <v>191</v>
      </c>
      <c r="D165" s="129">
        <v>31.2</v>
      </c>
      <c r="E165" s="111">
        <f t="shared" si="3"/>
        <v>5959.2</v>
      </c>
      <c r="F165" s="60" t="s">
        <v>12</v>
      </c>
    </row>
    <row r="166" spans="2:6" ht="12.5">
      <c r="B166" s="109">
        <v>46231.720243055555</v>
      </c>
      <c r="C166" s="110">
        <v>153</v>
      </c>
      <c r="D166" s="129">
        <v>31.2</v>
      </c>
      <c r="E166" s="111">
        <f t="shared" si="3"/>
        <v>4773.5999999999995</v>
      </c>
      <c r="F166" s="60" t="s">
        <v>12</v>
      </c>
    </row>
    <row r="167" spans="2:6" ht="12.5">
      <c r="B167" s="109">
        <v>46231.720243055555</v>
      </c>
      <c r="C167" s="110">
        <v>93</v>
      </c>
      <c r="D167" s="129">
        <v>31.2</v>
      </c>
      <c r="E167" s="111">
        <f>+C167*D167</f>
        <v>2901.6</v>
      </c>
      <c r="F167" s="112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4" priority="1">
      <formula>$D15&gt;#REF!</formula>
    </cfRule>
  </conditionalFormatting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F468-B8DF-49FF-9042-D03AAEFBCE53}">
  <dimension ref="B1:L322"/>
  <sheetViews>
    <sheetView workbookViewId="0">
      <selection activeCell="H14" sqref="H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46230</v>
      </c>
      <c r="C15" s="58">
        <f>SUMIF(F21:F4978,F15,C21:C4978)</f>
        <v>27562</v>
      </c>
      <c r="D15" s="59">
        <f>E15/C15</f>
        <v>32.508193164501868</v>
      </c>
      <c r="E15" s="59">
        <f>SUMIF(F21:F4978,F15,E21:E4978)</f>
        <v>895990.82000000041</v>
      </c>
      <c r="F15" s="60" t="s">
        <v>12</v>
      </c>
    </row>
    <row r="16" spans="2:10">
      <c r="B16" s="26">
        <f>B15</f>
        <v>46230</v>
      </c>
      <c r="C16" s="58">
        <f>SUMIF(F21:F4979,F16,C21:C4979)</f>
        <v>0</v>
      </c>
      <c r="D16" s="59">
        <v>0</v>
      </c>
      <c r="E16" s="59">
        <f>SUMIF(F21:F4979,F16,E21:E4979)</f>
        <v>0</v>
      </c>
      <c r="F16" s="60" t="s">
        <v>22</v>
      </c>
    </row>
    <row r="17" spans="2:12" ht="12.5">
      <c r="B17" s="26">
        <f>B16</f>
        <v>46230</v>
      </c>
      <c r="C17" s="58">
        <f>SUMIF(F22:F4980,F17,C22:C4980)</f>
        <v>0</v>
      </c>
      <c r="D17" s="59">
        <v>0</v>
      </c>
      <c r="E17" s="59">
        <f>SUMIF(F22:F4980,F17,E22:E4980)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46230</v>
      </c>
      <c r="C18" s="58">
        <f>SUMIF(F23:F4981,F18,C23:C4981)</f>
        <v>0</v>
      </c>
      <c r="D18" s="59">
        <v>0</v>
      </c>
      <c r="E18" s="59">
        <f>SUMIF(F23:F4981,F18,E23:E4981)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46230.378807870373</v>
      </c>
      <c r="C21" s="128">
        <v>533</v>
      </c>
      <c r="D21" s="129">
        <v>32.82</v>
      </c>
      <c r="E21" s="111">
        <f>+C21*D21</f>
        <v>17493.060000000001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46230.380115740743</v>
      </c>
      <c r="C22" s="128">
        <v>139</v>
      </c>
      <c r="D22" s="129">
        <v>32.92</v>
      </c>
      <c r="E22" s="111">
        <f t="shared" ref="E22:E85" si="0">+C22*D22</f>
        <v>4575.88</v>
      </c>
      <c r="F22" s="60" t="s">
        <v>12</v>
      </c>
    </row>
    <row r="23" spans="2:12" ht="12.5">
      <c r="B23" s="127">
        <v>46230.381944444445</v>
      </c>
      <c r="C23" s="128">
        <v>108</v>
      </c>
      <c r="D23" s="129">
        <v>32.96</v>
      </c>
      <c r="E23" s="111">
        <f t="shared" si="0"/>
        <v>3559.6800000000003</v>
      </c>
      <c r="F23" s="60" t="s">
        <v>12</v>
      </c>
    </row>
    <row r="24" spans="2:12" ht="12.5">
      <c r="B24" s="127">
        <v>46230.382488425923</v>
      </c>
      <c r="C24" s="128">
        <v>401</v>
      </c>
      <c r="D24" s="129">
        <v>32.92</v>
      </c>
      <c r="E24" s="111">
        <f t="shared" si="0"/>
        <v>13200.92</v>
      </c>
      <c r="F24" s="60" t="s">
        <v>12</v>
      </c>
    </row>
    <row r="25" spans="2:12" ht="12.5">
      <c r="B25" s="127">
        <v>46230.384664351855</v>
      </c>
      <c r="C25" s="128">
        <v>364</v>
      </c>
      <c r="D25" s="129">
        <v>32.9</v>
      </c>
      <c r="E25" s="111">
        <f t="shared" si="0"/>
        <v>11975.6</v>
      </c>
      <c r="F25" s="60" t="s">
        <v>12</v>
      </c>
    </row>
    <row r="26" spans="2:12" ht="12.5">
      <c r="B26" s="127">
        <v>46230.386342592596</v>
      </c>
      <c r="C26" s="128">
        <v>176</v>
      </c>
      <c r="D26" s="129">
        <v>32.880000000000003</v>
      </c>
      <c r="E26" s="111">
        <f t="shared" si="0"/>
        <v>5786.88</v>
      </c>
      <c r="F26" s="60" t="s">
        <v>12</v>
      </c>
    </row>
    <row r="27" spans="2:12" ht="12.5">
      <c r="B27" s="127">
        <v>46230.387465277781</v>
      </c>
      <c r="C27" s="128">
        <v>263</v>
      </c>
      <c r="D27" s="129">
        <v>32.840000000000003</v>
      </c>
      <c r="E27" s="111">
        <f t="shared" si="0"/>
        <v>8636.92</v>
      </c>
      <c r="F27" s="60" t="s">
        <v>12</v>
      </c>
    </row>
    <row r="28" spans="2:12" ht="12.5">
      <c r="B28" s="127">
        <v>46230.389421296299</v>
      </c>
      <c r="C28" s="128">
        <v>205</v>
      </c>
      <c r="D28" s="129">
        <v>32.799999999999997</v>
      </c>
      <c r="E28" s="111">
        <f t="shared" si="0"/>
        <v>6723.9999999999991</v>
      </c>
      <c r="F28" s="60" t="s">
        <v>12</v>
      </c>
    </row>
    <row r="29" spans="2:12" ht="12.5">
      <c r="B29" s="127">
        <v>46230.391018518516</v>
      </c>
      <c r="C29" s="128">
        <v>200</v>
      </c>
      <c r="D29" s="129">
        <v>32.72</v>
      </c>
      <c r="E29" s="111">
        <f t="shared" si="0"/>
        <v>6544</v>
      </c>
      <c r="F29" s="60" t="s">
        <v>12</v>
      </c>
    </row>
    <row r="30" spans="2:12" ht="12.5">
      <c r="B30" s="127">
        <v>46230.392569444448</v>
      </c>
      <c r="C30" s="128">
        <v>111</v>
      </c>
      <c r="D30" s="129">
        <v>32.68</v>
      </c>
      <c r="E30" s="111">
        <f t="shared" si="0"/>
        <v>3627.48</v>
      </c>
      <c r="F30" s="60" t="s">
        <v>12</v>
      </c>
    </row>
    <row r="31" spans="2:12" ht="12.5">
      <c r="B31" s="127">
        <v>46230.39329861111</v>
      </c>
      <c r="C31" s="128">
        <v>19</v>
      </c>
      <c r="D31" s="129">
        <v>32.68</v>
      </c>
      <c r="E31" s="111">
        <f t="shared" si="0"/>
        <v>620.91999999999996</v>
      </c>
      <c r="F31" s="60" t="s">
        <v>12</v>
      </c>
    </row>
    <row r="32" spans="2:12" ht="12.5">
      <c r="B32" s="127">
        <v>46230.39329861111</v>
      </c>
      <c r="C32" s="128">
        <v>61</v>
      </c>
      <c r="D32" s="129">
        <v>32.68</v>
      </c>
      <c r="E32" s="111">
        <f t="shared" si="0"/>
        <v>1993.48</v>
      </c>
      <c r="F32" s="60" t="s">
        <v>12</v>
      </c>
    </row>
    <row r="33" spans="2:6" ht="12.5">
      <c r="B33" s="127">
        <v>46230.39329861111</v>
      </c>
      <c r="C33" s="128">
        <v>99</v>
      </c>
      <c r="D33" s="129">
        <v>32.68</v>
      </c>
      <c r="E33" s="111">
        <f t="shared" si="0"/>
        <v>3235.32</v>
      </c>
      <c r="F33" s="60" t="s">
        <v>12</v>
      </c>
    </row>
    <row r="34" spans="2:6" ht="12.5">
      <c r="B34" s="127">
        <v>46230.395856481482</v>
      </c>
      <c r="C34" s="128">
        <v>133</v>
      </c>
      <c r="D34" s="129">
        <v>32.74</v>
      </c>
      <c r="E34" s="111">
        <f t="shared" si="0"/>
        <v>4354.42</v>
      </c>
      <c r="F34" s="60" t="s">
        <v>12</v>
      </c>
    </row>
    <row r="35" spans="2:6" ht="12.5">
      <c r="B35" s="127">
        <v>46230.398414351854</v>
      </c>
      <c r="C35" s="128">
        <v>378</v>
      </c>
      <c r="D35" s="129">
        <v>32.840000000000003</v>
      </c>
      <c r="E35" s="111">
        <f t="shared" si="0"/>
        <v>12413.52</v>
      </c>
      <c r="F35" s="60" t="s">
        <v>12</v>
      </c>
    </row>
    <row r="36" spans="2:6" ht="12.5">
      <c r="B36" s="127">
        <v>46230.398842592593</v>
      </c>
      <c r="C36" s="128">
        <v>115</v>
      </c>
      <c r="D36" s="129">
        <v>32.840000000000003</v>
      </c>
      <c r="E36" s="111">
        <f t="shared" si="0"/>
        <v>3776.6000000000004</v>
      </c>
      <c r="F36" s="60" t="s">
        <v>12</v>
      </c>
    </row>
    <row r="37" spans="2:6" ht="12.5">
      <c r="B37" s="127">
        <v>46230.400949074072</v>
      </c>
      <c r="C37" s="128">
        <v>98</v>
      </c>
      <c r="D37" s="129">
        <v>32.78</v>
      </c>
      <c r="E37" s="111">
        <f t="shared" si="0"/>
        <v>3212.44</v>
      </c>
      <c r="F37" s="60" t="s">
        <v>12</v>
      </c>
    </row>
    <row r="38" spans="2:6" ht="12.5">
      <c r="B38" s="127">
        <v>46230.401805555557</v>
      </c>
      <c r="C38" s="128">
        <v>137</v>
      </c>
      <c r="D38" s="129">
        <v>32.74</v>
      </c>
      <c r="E38" s="111">
        <f t="shared" si="0"/>
        <v>4485.38</v>
      </c>
      <c r="F38" s="60" t="s">
        <v>12</v>
      </c>
    </row>
    <row r="39" spans="2:6" ht="12.5">
      <c r="B39" s="127">
        <v>46230.402199074073</v>
      </c>
      <c r="C39" s="128">
        <v>98</v>
      </c>
      <c r="D39" s="129">
        <v>32.700000000000003</v>
      </c>
      <c r="E39" s="111">
        <f t="shared" si="0"/>
        <v>3204.6000000000004</v>
      </c>
      <c r="F39" s="60" t="s">
        <v>12</v>
      </c>
    </row>
    <row r="40" spans="2:6" ht="12.5">
      <c r="B40" s="127">
        <v>46230.403958333336</v>
      </c>
      <c r="C40" s="128">
        <v>97</v>
      </c>
      <c r="D40" s="129">
        <v>32.64</v>
      </c>
      <c r="E40" s="111">
        <f t="shared" si="0"/>
        <v>3166.08</v>
      </c>
      <c r="F40" s="60" t="s">
        <v>12</v>
      </c>
    </row>
    <row r="41" spans="2:6" ht="12.5">
      <c r="B41" s="127">
        <v>46230.407280092593</v>
      </c>
      <c r="C41" s="128">
        <v>104</v>
      </c>
      <c r="D41" s="129">
        <v>32.68</v>
      </c>
      <c r="E41" s="111">
        <f t="shared" si="0"/>
        <v>3398.72</v>
      </c>
      <c r="F41" s="60" t="s">
        <v>12</v>
      </c>
    </row>
    <row r="42" spans="2:6" ht="12.5">
      <c r="B42" s="127">
        <v>46230.407361111109</v>
      </c>
      <c r="C42" s="128">
        <v>170</v>
      </c>
      <c r="D42" s="129">
        <v>32.659999999999997</v>
      </c>
      <c r="E42" s="111">
        <f t="shared" si="0"/>
        <v>5552.2</v>
      </c>
      <c r="F42" s="60" t="s">
        <v>12</v>
      </c>
    </row>
    <row r="43" spans="2:6" ht="12.5">
      <c r="B43" s="127">
        <v>46230.408136574071</v>
      </c>
      <c r="C43" s="128">
        <v>72</v>
      </c>
      <c r="D43" s="129">
        <v>32.659999999999997</v>
      </c>
      <c r="E43" s="111">
        <f t="shared" si="0"/>
        <v>2351.5199999999995</v>
      </c>
      <c r="F43" s="60" t="s">
        <v>12</v>
      </c>
    </row>
    <row r="44" spans="2:6" ht="12.5">
      <c r="B44" s="127">
        <v>46230.409120370372</v>
      </c>
      <c r="C44" s="128">
        <v>95</v>
      </c>
      <c r="D44" s="129">
        <v>32.6</v>
      </c>
      <c r="E44" s="111">
        <f t="shared" si="0"/>
        <v>3097</v>
      </c>
      <c r="F44" s="60" t="s">
        <v>12</v>
      </c>
    </row>
    <row r="45" spans="2:6" ht="12.5">
      <c r="B45" s="127">
        <v>46230.411828703705</v>
      </c>
      <c r="C45" s="128">
        <v>128</v>
      </c>
      <c r="D45" s="129">
        <v>32.520000000000003</v>
      </c>
      <c r="E45" s="111">
        <f t="shared" si="0"/>
        <v>4162.5600000000004</v>
      </c>
      <c r="F45" s="60" t="s">
        <v>12</v>
      </c>
    </row>
    <row r="46" spans="2:6" ht="12.5">
      <c r="B46" s="127">
        <v>46230.411921296298</v>
      </c>
      <c r="C46" s="128">
        <v>47</v>
      </c>
      <c r="D46" s="129">
        <v>32.520000000000003</v>
      </c>
      <c r="E46" s="111">
        <f t="shared" si="0"/>
        <v>1528.44</v>
      </c>
      <c r="F46" s="60" t="s">
        <v>12</v>
      </c>
    </row>
    <row r="47" spans="2:6" ht="12.5">
      <c r="B47" s="127">
        <v>46230.413113425922</v>
      </c>
      <c r="C47" s="128">
        <v>97</v>
      </c>
      <c r="D47" s="129">
        <v>32.479999999999997</v>
      </c>
      <c r="E47" s="111">
        <f t="shared" si="0"/>
        <v>3150.5599999999995</v>
      </c>
      <c r="F47" s="60" t="s">
        <v>12</v>
      </c>
    </row>
    <row r="48" spans="2:6" ht="12.5">
      <c r="B48" s="127">
        <v>46230.413622685184</v>
      </c>
      <c r="C48" s="128">
        <v>105</v>
      </c>
      <c r="D48" s="129">
        <v>32.44</v>
      </c>
      <c r="E48" s="111">
        <f t="shared" si="0"/>
        <v>3406.2</v>
      </c>
      <c r="F48" s="60" t="s">
        <v>12</v>
      </c>
    </row>
    <row r="49" spans="2:6" ht="12.5">
      <c r="B49" s="127">
        <v>46230.418275462966</v>
      </c>
      <c r="C49" s="128">
        <v>201</v>
      </c>
      <c r="D49" s="129">
        <v>32.479999999999997</v>
      </c>
      <c r="E49" s="111">
        <f t="shared" si="0"/>
        <v>6528.48</v>
      </c>
      <c r="F49" s="60" t="s">
        <v>12</v>
      </c>
    </row>
    <row r="50" spans="2:6" ht="12.5">
      <c r="B50" s="127">
        <v>46230.419224537036</v>
      </c>
      <c r="C50" s="128">
        <v>226</v>
      </c>
      <c r="D50" s="129">
        <v>32.479999999999997</v>
      </c>
      <c r="E50" s="111">
        <f t="shared" si="0"/>
        <v>7340.48</v>
      </c>
      <c r="F50" s="60" t="s">
        <v>12</v>
      </c>
    </row>
    <row r="51" spans="2:6" ht="12.5">
      <c r="B51" s="127">
        <v>46230.4218287037</v>
      </c>
      <c r="C51" s="128">
        <v>97</v>
      </c>
      <c r="D51" s="129">
        <v>32.44</v>
      </c>
      <c r="E51" s="111">
        <f t="shared" si="0"/>
        <v>3146.68</v>
      </c>
      <c r="F51" s="60" t="s">
        <v>12</v>
      </c>
    </row>
    <row r="52" spans="2:6" ht="12.5">
      <c r="B52" s="127">
        <v>46230.422986111109</v>
      </c>
      <c r="C52" s="128">
        <v>95</v>
      </c>
      <c r="D52" s="129">
        <v>32.340000000000003</v>
      </c>
      <c r="E52" s="111">
        <f t="shared" si="0"/>
        <v>3072.3</v>
      </c>
      <c r="F52" s="60" t="s">
        <v>12</v>
      </c>
    </row>
    <row r="53" spans="2:6" ht="12.5">
      <c r="B53" s="127">
        <v>46230.424768518518</v>
      </c>
      <c r="C53" s="128">
        <v>145</v>
      </c>
      <c r="D53" s="129">
        <v>32.36</v>
      </c>
      <c r="E53" s="111">
        <f t="shared" si="0"/>
        <v>4692.2</v>
      </c>
      <c r="F53" s="60" t="s">
        <v>12</v>
      </c>
    </row>
    <row r="54" spans="2:6" ht="12.5">
      <c r="B54" s="127">
        <v>46230.428703703707</v>
      </c>
      <c r="C54" s="128">
        <v>377</v>
      </c>
      <c r="D54" s="129">
        <v>32.5</v>
      </c>
      <c r="E54" s="111">
        <f t="shared" si="0"/>
        <v>12252.5</v>
      </c>
      <c r="F54" s="60" t="s">
        <v>12</v>
      </c>
    </row>
    <row r="55" spans="2:6" ht="12.5">
      <c r="B55" s="127">
        <v>46230.435925925929</v>
      </c>
      <c r="C55" s="128">
        <v>231</v>
      </c>
      <c r="D55" s="129">
        <v>32.5</v>
      </c>
      <c r="E55" s="111">
        <f t="shared" si="0"/>
        <v>7507.5</v>
      </c>
      <c r="F55" s="60" t="s">
        <v>12</v>
      </c>
    </row>
    <row r="56" spans="2:6" ht="12.5">
      <c r="B56" s="127">
        <v>46230.435925925929</v>
      </c>
      <c r="C56" s="128">
        <v>207</v>
      </c>
      <c r="D56" s="129">
        <v>32.5</v>
      </c>
      <c r="E56" s="111">
        <f t="shared" si="0"/>
        <v>6727.5</v>
      </c>
      <c r="F56" s="60" t="s">
        <v>12</v>
      </c>
    </row>
    <row r="57" spans="2:6" ht="12.5">
      <c r="B57" s="127">
        <v>46230.436388888891</v>
      </c>
      <c r="C57" s="128">
        <v>142</v>
      </c>
      <c r="D57" s="129">
        <v>32.46</v>
      </c>
      <c r="E57" s="111">
        <f t="shared" si="0"/>
        <v>4609.32</v>
      </c>
      <c r="F57" s="60" t="s">
        <v>12</v>
      </c>
    </row>
    <row r="58" spans="2:6" ht="12.5">
      <c r="B58" s="127">
        <v>46230.446226851855</v>
      </c>
      <c r="C58" s="128">
        <v>83</v>
      </c>
      <c r="D58" s="129">
        <v>32.520000000000003</v>
      </c>
      <c r="E58" s="111">
        <f t="shared" si="0"/>
        <v>2699.1600000000003</v>
      </c>
      <c r="F58" s="60" t="s">
        <v>12</v>
      </c>
    </row>
    <row r="59" spans="2:6" ht="12.5">
      <c r="B59" s="127">
        <v>46230.446226851855</v>
      </c>
      <c r="C59" s="128">
        <v>57</v>
      </c>
      <c r="D59" s="129">
        <v>32.520000000000003</v>
      </c>
      <c r="E59" s="111">
        <f t="shared" si="0"/>
        <v>1853.64</v>
      </c>
      <c r="F59" s="60" t="s">
        <v>12</v>
      </c>
    </row>
    <row r="60" spans="2:6" ht="12.5">
      <c r="B60" s="127">
        <v>46230.447152777779</v>
      </c>
      <c r="C60" s="128">
        <v>495</v>
      </c>
      <c r="D60" s="129">
        <v>32.54</v>
      </c>
      <c r="E60" s="111">
        <f t="shared" si="0"/>
        <v>16107.3</v>
      </c>
      <c r="F60" s="60" t="s">
        <v>12</v>
      </c>
    </row>
    <row r="61" spans="2:6" ht="12.5">
      <c r="B61" s="127">
        <v>46230.449803240743</v>
      </c>
      <c r="C61" s="128">
        <v>140</v>
      </c>
      <c r="D61" s="129">
        <v>32.520000000000003</v>
      </c>
      <c r="E61" s="111">
        <f t="shared" si="0"/>
        <v>4552.8</v>
      </c>
      <c r="F61" s="60" t="s">
        <v>12</v>
      </c>
    </row>
    <row r="62" spans="2:6" ht="12.5">
      <c r="B62" s="127">
        <v>46230.45144675926</v>
      </c>
      <c r="C62" s="128">
        <v>97</v>
      </c>
      <c r="D62" s="129">
        <v>32.5</v>
      </c>
      <c r="E62" s="111">
        <f t="shared" si="0"/>
        <v>3152.5</v>
      </c>
      <c r="F62" s="60" t="s">
        <v>12</v>
      </c>
    </row>
    <row r="63" spans="2:6" ht="12.5">
      <c r="B63" s="127">
        <v>46230.45144675926</v>
      </c>
      <c r="C63" s="128">
        <v>189</v>
      </c>
      <c r="D63" s="129">
        <v>32.5</v>
      </c>
      <c r="E63" s="111">
        <f t="shared" si="0"/>
        <v>6142.5</v>
      </c>
      <c r="F63" s="60" t="s">
        <v>12</v>
      </c>
    </row>
    <row r="64" spans="2:6" ht="12.5">
      <c r="B64" s="127">
        <v>46230.461134259262</v>
      </c>
      <c r="C64" s="128">
        <v>446</v>
      </c>
      <c r="D64" s="129">
        <v>32.659999999999997</v>
      </c>
      <c r="E64" s="111">
        <f t="shared" si="0"/>
        <v>14566.359999999999</v>
      </c>
      <c r="F64" s="60" t="s">
        <v>12</v>
      </c>
    </row>
    <row r="65" spans="2:6" ht="12.5">
      <c r="B65" s="127">
        <v>46230.461134259262</v>
      </c>
      <c r="C65" s="128">
        <v>202</v>
      </c>
      <c r="D65" s="129">
        <v>32.659999999999997</v>
      </c>
      <c r="E65" s="111">
        <f t="shared" si="0"/>
        <v>6597.32</v>
      </c>
      <c r="F65" s="60" t="s">
        <v>12</v>
      </c>
    </row>
    <row r="66" spans="2:6" ht="12.5">
      <c r="B66" s="127">
        <v>46230.462754629632</v>
      </c>
      <c r="C66" s="128">
        <v>102</v>
      </c>
      <c r="D66" s="129">
        <v>32.64</v>
      </c>
      <c r="E66" s="111">
        <f t="shared" si="0"/>
        <v>3329.28</v>
      </c>
      <c r="F66" s="60" t="s">
        <v>12</v>
      </c>
    </row>
    <row r="67" spans="2:6" ht="12.5">
      <c r="B67" s="127">
        <v>46230.466516203705</v>
      </c>
      <c r="C67" s="128">
        <v>95</v>
      </c>
      <c r="D67" s="129">
        <v>32.6</v>
      </c>
      <c r="E67" s="111">
        <f t="shared" si="0"/>
        <v>3097</v>
      </c>
      <c r="F67" s="60" t="s">
        <v>12</v>
      </c>
    </row>
    <row r="68" spans="2:6" ht="12.5">
      <c r="B68" s="127">
        <v>46230.470081018517</v>
      </c>
      <c r="C68" s="128">
        <v>164</v>
      </c>
      <c r="D68" s="129">
        <v>32.56</v>
      </c>
      <c r="E68" s="111">
        <f t="shared" si="0"/>
        <v>5339.84</v>
      </c>
      <c r="F68" s="60" t="s">
        <v>12</v>
      </c>
    </row>
    <row r="69" spans="2:6" ht="12.5">
      <c r="B69" s="127">
        <v>46230.474699074075</v>
      </c>
      <c r="C69" s="128">
        <v>275</v>
      </c>
      <c r="D69" s="129">
        <v>32.54</v>
      </c>
      <c r="E69" s="111">
        <f t="shared" si="0"/>
        <v>8948.5</v>
      </c>
      <c r="F69" s="60" t="s">
        <v>12</v>
      </c>
    </row>
    <row r="70" spans="2:6" ht="12.5">
      <c r="B70" s="127">
        <v>46230.475821759261</v>
      </c>
      <c r="C70" s="128">
        <v>164</v>
      </c>
      <c r="D70" s="129">
        <v>32.520000000000003</v>
      </c>
      <c r="E70" s="111">
        <f t="shared" si="0"/>
        <v>5333.2800000000007</v>
      </c>
      <c r="F70" s="60" t="s">
        <v>12</v>
      </c>
    </row>
    <row r="71" spans="2:6" ht="12.5">
      <c r="B71" s="127">
        <v>46230.480243055557</v>
      </c>
      <c r="C71" s="128">
        <v>100</v>
      </c>
      <c r="D71" s="129">
        <v>32.520000000000003</v>
      </c>
      <c r="E71" s="111">
        <f t="shared" si="0"/>
        <v>3252.0000000000005</v>
      </c>
      <c r="F71" s="60" t="s">
        <v>12</v>
      </c>
    </row>
    <row r="72" spans="2:6" ht="12.5">
      <c r="B72" s="127">
        <v>46230.480243055557</v>
      </c>
      <c r="C72" s="128">
        <v>151</v>
      </c>
      <c r="D72" s="129">
        <v>32.520000000000003</v>
      </c>
      <c r="E72" s="111">
        <f t="shared" si="0"/>
        <v>4910.5200000000004</v>
      </c>
      <c r="F72" s="60" t="s">
        <v>12</v>
      </c>
    </row>
    <row r="73" spans="2:6" ht="12.5">
      <c r="B73" s="127">
        <v>46230.484907407408</v>
      </c>
      <c r="C73" s="128">
        <v>148</v>
      </c>
      <c r="D73" s="129">
        <v>32.5</v>
      </c>
      <c r="E73" s="111">
        <f t="shared" si="0"/>
        <v>4810</v>
      </c>
      <c r="F73" s="60" t="s">
        <v>12</v>
      </c>
    </row>
    <row r="74" spans="2:6" ht="12.5">
      <c r="B74" s="127">
        <v>46230.486666666664</v>
      </c>
      <c r="C74" s="128">
        <v>102</v>
      </c>
      <c r="D74" s="129">
        <v>32.479999999999997</v>
      </c>
      <c r="E74" s="111">
        <f t="shared" si="0"/>
        <v>3312.9599999999996</v>
      </c>
      <c r="F74" s="60" t="s">
        <v>12</v>
      </c>
    </row>
    <row r="75" spans="2:6" ht="12.5">
      <c r="B75" s="127">
        <v>46230.493344907409</v>
      </c>
      <c r="C75" s="128">
        <v>147</v>
      </c>
      <c r="D75" s="129">
        <v>32.479999999999997</v>
      </c>
      <c r="E75" s="111">
        <f t="shared" si="0"/>
        <v>4774.5599999999995</v>
      </c>
      <c r="F75" s="60" t="s">
        <v>12</v>
      </c>
    </row>
    <row r="76" spans="2:6" ht="12.5">
      <c r="B76" s="127">
        <v>46230.493344907409</v>
      </c>
      <c r="C76" s="128">
        <v>350</v>
      </c>
      <c r="D76" s="129">
        <v>32.479999999999997</v>
      </c>
      <c r="E76" s="111">
        <f t="shared" si="0"/>
        <v>11367.999999999998</v>
      </c>
      <c r="F76" s="60" t="s">
        <v>12</v>
      </c>
    </row>
    <row r="77" spans="2:6" ht="12.5">
      <c r="B77" s="127">
        <v>46230.505358796298</v>
      </c>
      <c r="C77" s="128">
        <v>574</v>
      </c>
      <c r="D77" s="129">
        <v>32.54</v>
      </c>
      <c r="E77" s="111">
        <f t="shared" si="0"/>
        <v>18677.96</v>
      </c>
      <c r="F77" s="60" t="s">
        <v>12</v>
      </c>
    </row>
    <row r="78" spans="2:6" ht="12.5">
      <c r="B78" s="127">
        <v>46230.51121527778</v>
      </c>
      <c r="C78" s="128">
        <v>110</v>
      </c>
      <c r="D78" s="129">
        <v>32.520000000000003</v>
      </c>
      <c r="E78" s="111">
        <f t="shared" si="0"/>
        <v>3577.2000000000003</v>
      </c>
      <c r="F78" s="60" t="s">
        <v>12</v>
      </c>
    </row>
    <row r="79" spans="2:6" ht="12.5">
      <c r="B79" s="127">
        <v>46230.518888888888</v>
      </c>
      <c r="C79" s="128">
        <v>99</v>
      </c>
      <c r="D79" s="129">
        <v>32.54</v>
      </c>
      <c r="E79" s="111">
        <f t="shared" si="0"/>
        <v>3221.46</v>
      </c>
      <c r="F79" s="60" t="s">
        <v>12</v>
      </c>
    </row>
    <row r="80" spans="2:6" ht="12.5">
      <c r="B80" s="127">
        <v>46230.518888888888</v>
      </c>
      <c r="C80" s="128">
        <v>21</v>
      </c>
      <c r="D80" s="129">
        <v>32.54</v>
      </c>
      <c r="E80" s="111">
        <f t="shared" si="0"/>
        <v>683.34</v>
      </c>
      <c r="F80" s="60" t="s">
        <v>12</v>
      </c>
    </row>
    <row r="81" spans="2:6" ht="12.5">
      <c r="B81" s="127">
        <v>46230.523009259261</v>
      </c>
      <c r="C81" s="128">
        <v>128</v>
      </c>
      <c r="D81" s="129">
        <v>32.520000000000003</v>
      </c>
      <c r="E81" s="111">
        <f t="shared" si="0"/>
        <v>4162.5600000000004</v>
      </c>
      <c r="F81" s="60" t="s">
        <v>12</v>
      </c>
    </row>
    <row r="82" spans="2:6" ht="12.5">
      <c r="B82" s="127">
        <v>46230.523009259261</v>
      </c>
      <c r="C82" s="128">
        <v>198</v>
      </c>
      <c r="D82" s="129">
        <v>32.520000000000003</v>
      </c>
      <c r="E82" s="111">
        <f t="shared" si="0"/>
        <v>6438.9600000000009</v>
      </c>
      <c r="F82" s="60" t="s">
        <v>12</v>
      </c>
    </row>
    <row r="83" spans="2:6" ht="12.5">
      <c r="B83" s="127">
        <v>46230.532893518517</v>
      </c>
      <c r="C83" s="128">
        <v>301</v>
      </c>
      <c r="D83" s="129">
        <v>32.520000000000003</v>
      </c>
      <c r="E83" s="111">
        <f t="shared" si="0"/>
        <v>9788.52</v>
      </c>
      <c r="F83" s="60" t="s">
        <v>12</v>
      </c>
    </row>
    <row r="84" spans="2:6" ht="12.5">
      <c r="B84" s="127">
        <v>46230.532893518517</v>
      </c>
      <c r="C84" s="128">
        <v>130</v>
      </c>
      <c r="D84" s="129">
        <v>32.520000000000003</v>
      </c>
      <c r="E84" s="111">
        <f t="shared" si="0"/>
        <v>4227.6000000000004</v>
      </c>
      <c r="F84" s="60" t="s">
        <v>12</v>
      </c>
    </row>
    <row r="85" spans="2:6" ht="12.5">
      <c r="B85" s="127">
        <v>46230.532893518517</v>
      </c>
      <c r="C85" s="128">
        <v>141</v>
      </c>
      <c r="D85" s="129">
        <v>32.520000000000003</v>
      </c>
      <c r="E85" s="111">
        <f t="shared" si="0"/>
        <v>4585.3200000000006</v>
      </c>
      <c r="F85" s="60" t="s">
        <v>12</v>
      </c>
    </row>
    <row r="86" spans="2:6" ht="12.5">
      <c r="B86" s="127">
        <v>46230.53733796296</v>
      </c>
      <c r="C86" s="128">
        <v>93</v>
      </c>
      <c r="D86" s="129">
        <v>32.5</v>
      </c>
      <c r="E86" s="111">
        <f t="shared" ref="E86:E146" si="1">+C86*D86</f>
        <v>3022.5</v>
      </c>
      <c r="F86" s="60" t="s">
        <v>12</v>
      </c>
    </row>
    <row r="87" spans="2:6" ht="12.5">
      <c r="B87" s="127">
        <v>46230.53733796296</v>
      </c>
      <c r="C87" s="128">
        <v>107</v>
      </c>
      <c r="D87" s="129">
        <v>32.5</v>
      </c>
      <c r="E87" s="111">
        <f t="shared" si="1"/>
        <v>3477.5</v>
      </c>
      <c r="F87" s="60" t="s">
        <v>12</v>
      </c>
    </row>
    <row r="88" spans="2:6" ht="12.5">
      <c r="B88" s="127">
        <v>46230.542916666665</v>
      </c>
      <c r="C88" s="128">
        <v>98</v>
      </c>
      <c r="D88" s="129">
        <v>32.46</v>
      </c>
      <c r="E88" s="111">
        <f t="shared" si="1"/>
        <v>3181.08</v>
      </c>
      <c r="F88" s="60" t="s">
        <v>12</v>
      </c>
    </row>
    <row r="89" spans="2:6" ht="12.5">
      <c r="B89" s="127">
        <v>46230.542916666665</v>
      </c>
      <c r="C89" s="128">
        <v>157</v>
      </c>
      <c r="D89" s="129">
        <v>32.46</v>
      </c>
      <c r="E89" s="111">
        <f t="shared" si="1"/>
        <v>5096.22</v>
      </c>
      <c r="F89" s="60" t="s">
        <v>12</v>
      </c>
    </row>
    <row r="90" spans="2:6" ht="12.5">
      <c r="B90" s="127">
        <v>46230.554155092592</v>
      </c>
      <c r="C90" s="128">
        <v>259</v>
      </c>
      <c r="D90" s="129">
        <v>32.479999999999997</v>
      </c>
      <c r="E90" s="111">
        <f t="shared" si="1"/>
        <v>8412.32</v>
      </c>
      <c r="F90" s="60" t="s">
        <v>12</v>
      </c>
    </row>
    <row r="91" spans="2:6" ht="12.5">
      <c r="B91" s="127">
        <v>46230.554155092592</v>
      </c>
      <c r="C91" s="128">
        <v>196</v>
      </c>
      <c r="D91" s="129">
        <v>32.479999999999997</v>
      </c>
      <c r="E91" s="111">
        <f t="shared" si="1"/>
        <v>6366.079999999999</v>
      </c>
      <c r="F91" s="60" t="s">
        <v>12</v>
      </c>
    </row>
    <row r="92" spans="2:6" ht="12.5">
      <c r="B92" s="127">
        <v>46230.558749999997</v>
      </c>
      <c r="C92" s="128">
        <v>94</v>
      </c>
      <c r="D92" s="129">
        <v>32.479999999999997</v>
      </c>
      <c r="E92" s="111">
        <f t="shared" si="1"/>
        <v>3053.12</v>
      </c>
      <c r="F92" s="60" t="s">
        <v>12</v>
      </c>
    </row>
    <row r="93" spans="2:6" ht="12.5">
      <c r="B93" s="127">
        <v>46230.558749999997</v>
      </c>
      <c r="C93" s="128">
        <v>32</v>
      </c>
      <c r="D93" s="129">
        <v>32.479999999999997</v>
      </c>
      <c r="E93" s="111">
        <f t="shared" si="1"/>
        <v>1039.3599999999999</v>
      </c>
      <c r="F93" s="60" t="s">
        <v>12</v>
      </c>
    </row>
    <row r="94" spans="2:6" ht="12.5">
      <c r="B94" s="127">
        <v>46230.558749999997</v>
      </c>
      <c r="C94" s="128">
        <v>37</v>
      </c>
      <c r="D94" s="129">
        <v>32.479999999999997</v>
      </c>
      <c r="E94" s="111">
        <f t="shared" si="1"/>
        <v>1201.76</v>
      </c>
      <c r="F94" s="60" t="s">
        <v>12</v>
      </c>
    </row>
    <row r="95" spans="2:6" ht="12.5">
      <c r="B95" s="127">
        <v>46230.560787037037</v>
      </c>
      <c r="C95" s="128">
        <v>139</v>
      </c>
      <c r="D95" s="129">
        <v>32.5</v>
      </c>
      <c r="E95" s="111">
        <f t="shared" si="1"/>
        <v>4517.5</v>
      </c>
      <c r="F95" s="60" t="s">
        <v>12</v>
      </c>
    </row>
    <row r="96" spans="2:6" ht="12.5">
      <c r="B96" s="127">
        <v>46230.5628125</v>
      </c>
      <c r="C96" s="128">
        <v>184</v>
      </c>
      <c r="D96" s="129">
        <v>32.5</v>
      </c>
      <c r="E96" s="111">
        <f t="shared" si="1"/>
        <v>5980</v>
      </c>
      <c r="F96" s="60" t="s">
        <v>12</v>
      </c>
    </row>
    <row r="97" spans="2:6" ht="12.5">
      <c r="B97" s="127">
        <v>46230.568078703705</v>
      </c>
      <c r="C97" s="128">
        <v>97</v>
      </c>
      <c r="D97" s="129">
        <v>32.46</v>
      </c>
      <c r="E97" s="111">
        <f t="shared" si="1"/>
        <v>3148.62</v>
      </c>
      <c r="F97" s="60" t="s">
        <v>12</v>
      </c>
    </row>
    <row r="98" spans="2:6" ht="12.5">
      <c r="B98" s="127">
        <v>46230.57104166667</v>
      </c>
      <c r="C98" s="128">
        <v>140</v>
      </c>
      <c r="D98" s="129">
        <v>32.44</v>
      </c>
      <c r="E98" s="111">
        <f t="shared" si="1"/>
        <v>4541.5999999999995</v>
      </c>
      <c r="F98" s="60" t="s">
        <v>12</v>
      </c>
    </row>
    <row r="99" spans="2:6" ht="12.5">
      <c r="B99" s="127">
        <v>46230.57104166667</v>
      </c>
      <c r="C99" s="128">
        <v>140</v>
      </c>
      <c r="D99" s="129">
        <v>32.44</v>
      </c>
      <c r="E99" s="111">
        <f t="shared" si="1"/>
        <v>4541.5999999999995</v>
      </c>
      <c r="F99" s="60" t="s">
        <v>12</v>
      </c>
    </row>
    <row r="100" spans="2:6" ht="12.5">
      <c r="B100" s="127">
        <v>46230.575277777774</v>
      </c>
      <c r="C100" s="128">
        <v>89</v>
      </c>
      <c r="D100" s="129">
        <v>32.340000000000003</v>
      </c>
      <c r="E100" s="111">
        <f t="shared" si="1"/>
        <v>2878.26</v>
      </c>
      <c r="F100" s="60" t="s">
        <v>12</v>
      </c>
    </row>
    <row r="101" spans="2:6" ht="12.5">
      <c r="B101" s="127">
        <v>46230.576909722222</v>
      </c>
      <c r="C101" s="128">
        <v>93</v>
      </c>
      <c r="D101" s="129">
        <v>32.340000000000003</v>
      </c>
      <c r="E101" s="111">
        <f t="shared" si="1"/>
        <v>3007.6200000000003</v>
      </c>
      <c r="F101" s="60" t="s">
        <v>12</v>
      </c>
    </row>
    <row r="102" spans="2:6" ht="12.5">
      <c r="B102" s="127">
        <v>46230.583368055559</v>
      </c>
      <c r="C102" s="128">
        <v>239</v>
      </c>
      <c r="D102" s="129">
        <v>32.340000000000003</v>
      </c>
      <c r="E102" s="111">
        <f t="shared" si="1"/>
        <v>7729.2600000000011</v>
      </c>
      <c r="F102" s="60" t="s">
        <v>12</v>
      </c>
    </row>
    <row r="103" spans="2:6" ht="12.5">
      <c r="B103" s="127">
        <v>46230.584108796298</v>
      </c>
      <c r="C103" s="128">
        <v>45</v>
      </c>
      <c r="D103" s="129">
        <v>32.32</v>
      </c>
      <c r="E103" s="111">
        <f t="shared" si="1"/>
        <v>1454.4</v>
      </c>
      <c r="F103" s="60" t="s">
        <v>12</v>
      </c>
    </row>
    <row r="104" spans="2:6" ht="12.5">
      <c r="B104" s="127">
        <v>46230.584108796298</v>
      </c>
      <c r="C104" s="128">
        <v>128</v>
      </c>
      <c r="D104" s="129">
        <v>32.32</v>
      </c>
      <c r="E104" s="111">
        <f t="shared" si="1"/>
        <v>4136.96</v>
      </c>
      <c r="F104" s="60" t="s">
        <v>12</v>
      </c>
    </row>
    <row r="105" spans="2:6" ht="12.5">
      <c r="B105" s="127">
        <v>46230.587673611109</v>
      </c>
      <c r="C105" s="128">
        <v>181</v>
      </c>
      <c r="D105" s="129">
        <v>32.24</v>
      </c>
      <c r="E105" s="111">
        <f t="shared" si="1"/>
        <v>5835.4400000000005</v>
      </c>
      <c r="F105" s="60" t="s">
        <v>12</v>
      </c>
    </row>
    <row r="106" spans="2:6" ht="12.5">
      <c r="B106" s="127">
        <v>46230.599016203705</v>
      </c>
      <c r="C106" s="128">
        <v>505</v>
      </c>
      <c r="D106" s="129">
        <v>32.22</v>
      </c>
      <c r="E106" s="111">
        <f t="shared" si="1"/>
        <v>16271.099999999999</v>
      </c>
      <c r="F106" s="60" t="s">
        <v>12</v>
      </c>
    </row>
    <row r="107" spans="2:6" ht="12.5">
      <c r="B107" s="127">
        <v>46230.602210648147</v>
      </c>
      <c r="C107" s="128">
        <v>130</v>
      </c>
      <c r="D107" s="129">
        <v>32.22</v>
      </c>
      <c r="E107" s="111">
        <f t="shared" si="1"/>
        <v>4188.5999999999995</v>
      </c>
      <c r="F107" s="60" t="s">
        <v>12</v>
      </c>
    </row>
    <row r="108" spans="2:6" ht="12.5">
      <c r="B108" s="127">
        <v>46230.612349537034</v>
      </c>
      <c r="C108" s="128">
        <v>562</v>
      </c>
      <c r="D108" s="129">
        <v>32.28</v>
      </c>
      <c r="E108" s="111">
        <f t="shared" si="1"/>
        <v>18141.36</v>
      </c>
      <c r="F108" s="60" t="s">
        <v>12</v>
      </c>
    </row>
    <row r="109" spans="2:6" ht="12.5">
      <c r="B109" s="127">
        <v>46230.618472222224</v>
      </c>
      <c r="C109" s="128">
        <v>30</v>
      </c>
      <c r="D109" s="129">
        <v>32.36</v>
      </c>
      <c r="E109" s="111">
        <f t="shared" si="1"/>
        <v>970.8</v>
      </c>
      <c r="F109" s="60" t="s">
        <v>12</v>
      </c>
    </row>
    <row r="110" spans="2:6" ht="12.5">
      <c r="B110" s="127">
        <v>46230.618472222224</v>
      </c>
      <c r="C110" s="128">
        <v>471</v>
      </c>
      <c r="D110" s="129">
        <v>32.36</v>
      </c>
      <c r="E110" s="111">
        <f t="shared" si="1"/>
        <v>15241.56</v>
      </c>
      <c r="F110" s="60" t="s">
        <v>12</v>
      </c>
    </row>
    <row r="111" spans="2:6" ht="12.5">
      <c r="B111" s="127">
        <v>46230.625740740739</v>
      </c>
      <c r="C111" s="128">
        <v>18</v>
      </c>
      <c r="D111" s="129">
        <v>32.56</v>
      </c>
      <c r="E111" s="111">
        <f t="shared" si="1"/>
        <v>586.08000000000004</v>
      </c>
      <c r="F111" s="60" t="s">
        <v>12</v>
      </c>
    </row>
    <row r="112" spans="2:6" ht="12.5">
      <c r="B112" s="127">
        <v>46230.625740740739</v>
      </c>
      <c r="C112" s="128">
        <v>316</v>
      </c>
      <c r="D112" s="129">
        <v>32.54</v>
      </c>
      <c r="E112" s="111">
        <f t="shared" si="1"/>
        <v>10282.64</v>
      </c>
      <c r="F112" s="60" t="s">
        <v>12</v>
      </c>
    </row>
    <row r="113" spans="2:6" ht="12.5">
      <c r="B113" s="127">
        <v>46230.626261574071</v>
      </c>
      <c r="C113" s="128">
        <v>364</v>
      </c>
      <c r="D113" s="129">
        <v>32.520000000000003</v>
      </c>
      <c r="E113" s="111">
        <f t="shared" si="1"/>
        <v>11837.28</v>
      </c>
      <c r="F113" s="60" t="s">
        <v>12</v>
      </c>
    </row>
    <row r="114" spans="2:6" ht="12.5">
      <c r="B114" s="127">
        <v>46230.626261574071</v>
      </c>
      <c r="C114" s="128">
        <v>22</v>
      </c>
      <c r="D114" s="129">
        <v>32.520000000000003</v>
      </c>
      <c r="E114" s="111">
        <f t="shared" si="1"/>
        <v>715.44</v>
      </c>
      <c r="F114" s="60" t="s">
        <v>12</v>
      </c>
    </row>
    <row r="115" spans="2:6" ht="12.5">
      <c r="B115" s="127">
        <v>46230.628437500003</v>
      </c>
      <c r="C115" s="128">
        <v>121</v>
      </c>
      <c r="D115" s="129">
        <v>32.5</v>
      </c>
      <c r="E115" s="111">
        <f t="shared" si="1"/>
        <v>3932.5</v>
      </c>
      <c r="F115" s="60" t="s">
        <v>12</v>
      </c>
    </row>
    <row r="116" spans="2:6" ht="12.5">
      <c r="B116" s="127">
        <v>46230.713449074072</v>
      </c>
      <c r="C116" s="128">
        <v>122</v>
      </c>
      <c r="D116" s="129">
        <v>32.44</v>
      </c>
      <c r="E116" s="111">
        <f t="shared" si="1"/>
        <v>3957.68</v>
      </c>
      <c r="F116" s="60" t="s">
        <v>12</v>
      </c>
    </row>
    <row r="117" spans="2:6" ht="12.5">
      <c r="B117" s="127">
        <v>46230.713449074072</v>
      </c>
      <c r="C117" s="128">
        <v>370</v>
      </c>
      <c r="D117" s="129">
        <v>32.44</v>
      </c>
      <c r="E117" s="111">
        <f t="shared" si="1"/>
        <v>12002.8</v>
      </c>
      <c r="F117" s="60" t="s">
        <v>12</v>
      </c>
    </row>
    <row r="118" spans="2:6" ht="12.5">
      <c r="B118" s="127">
        <v>46230.713449074072</v>
      </c>
      <c r="C118" s="128">
        <v>170</v>
      </c>
      <c r="D118" s="129">
        <v>32.44</v>
      </c>
      <c r="E118" s="111">
        <f t="shared" si="1"/>
        <v>5514.7999999999993</v>
      </c>
      <c r="F118" s="60" t="s">
        <v>12</v>
      </c>
    </row>
    <row r="119" spans="2:6" ht="12.5">
      <c r="B119" s="127">
        <v>46230.713449074072</v>
      </c>
      <c r="C119" s="128">
        <v>197</v>
      </c>
      <c r="D119" s="129">
        <v>32.44</v>
      </c>
      <c r="E119" s="111">
        <f t="shared" si="1"/>
        <v>6390.6799999999994</v>
      </c>
      <c r="F119" s="60" t="s">
        <v>12</v>
      </c>
    </row>
    <row r="120" spans="2:6" ht="12.5">
      <c r="B120" s="127">
        <v>46230.713449074072</v>
      </c>
      <c r="C120" s="128">
        <v>245</v>
      </c>
      <c r="D120" s="129">
        <v>32.44</v>
      </c>
      <c r="E120" s="111">
        <f t="shared" si="1"/>
        <v>7947.7999999999993</v>
      </c>
      <c r="F120" s="60" t="s">
        <v>12</v>
      </c>
    </row>
    <row r="121" spans="2:6" ht="12.5">
      <c r="B121" s="127">
        <v>46230.713449074072</v>
      </c>
      <c r="C121" s="128">
        <v>82</v>
      </c>
      <c r="D121" s="129">
        <v>32.44</v>
      </c>
      <c r="E121" s="111">
        <f t="shared" si="1"/>
        <v>2660.08</v>
      </c>
      <c r="F121" s="60" t="s">
        <v>12</v>
      </c>
    </row>
    <row r="122" spans="2:6" ht="12.5">
      <c r="B122" s="127">
        <v>46230.713449074072</v>
      </c>
      <c r="C122" s="128">
        <v>275</v>
      </c>
      <c r="D122" s="129">
        <v>32.44</v>
      </c>
      <c r="E122" s="111">
        <f t="shared" si="1"/>
        <v>8921</v>
      </c>
      <c r="F122" s="60" t="s">
        <v>12</v>
      </c>
    </row>
    <row r="123" spans="2:6" ht="12.5">
      <c r="B123" s="127">
        <v>46230.713449074072</v>
      </c>
      <c r="C123" s="128">
        <v>800</v>
      </c>
      <c r="D123" s="129">
        <v>32.44</v>
      </c>
      <c r="E123" s="111">
        <f t="shared" si="1"/>
        <v>25952</v>
      </c>
      <c r="F123" s="60" t="s">
        <v>12</v>
      </c>
    </row>
    <row r="124" spans="2:6" ht="12.5">
      <c r="B124" s="127">
        <v>46230.713449074072</v>
      </c>
      <c r="C124" s="128">
        <v>370</v>
      </c>
      <c r="D124" s="129">
        <v>32.44</v>
      </c>
      <c r="E124" s="111">
        <f t="shared" si="1"/>
        <v>12002.8</v>
      </c>
      <c r="F124" s="60" t="s">
        <v>12</v>
      </c>
    </row>
    <row r="125" spans="2:6" ht="12.5">
      <c r="B125" s="127">
        <v>46230.713449074072</v>
      </c>
      <c r="C125" s="128">
        <v>430</v>
      </c>
      <c r="D125" s="129">
        <v>32.44</v>
      </c>
      <c r="E125" s="111">
        <f t="shared" si="1"/>
        <v>13949.199999999999</v>
      </c>
      <c r="F125" s="60" t="s">
        <v>12</v>
      </c>
    </row>
    <row r="126" spans="2:6" ht="12.5">
      <c r="B126" s="127">
        <v>46230.713449074072</v>
      </c>
      <c r="C126" s="128">
        <v>370</v>
      </c>
      <c r="D126" s="129">
        <v>32.44</v>
      </c>
      <c r="E126" s="111">
        <f t="shared" si="1"/>
        <v>12002.8</v>
      </c>
      <c r="F126" s="60" t="s">
        <v>12</v>
      </c>
    </row>
    <row r="127" spans="2:6" ht="12.5">
      <c r="B127" s="127">
        <v>46230.713449074072</v>
      </c>
      <c r="C127" s="128">
        <v>370</v>
      </c>
      <c r="D127" s="129">
        <v>32.44</v>
      </c>
      <c r="E127" s="111">
        <f t="shared" si="1"/>
        <v>12002.8</v>
      </c>
      <c r="F127" s="60" t="s">
        <v>12</v>
      </c>
    </row>
    <row r="128" spans="2:6" ht="12.5">
      <c r="B128" s="127">
        <v>46230.713449074072</v>
      </c>
      <c r="C128" s="128">
        <v>41</v>
      </c>
      <c r="D128" s="129">
        <v>32.44</v>
      </c>
      <c r="E128" s="111">
        <f t="shared" si="1"/>
        <v>1330.04</v>
      </c>
      <c r="F128" s="60" t="s">
        <v>12</v>
      </c>
    </row>
    <row r="129" spans="2:6" ht="12.5">
      <c r="B129" s="127">
        <v>46230.71465277778</v>
      </c>
      <c r="C129" s="128">
        <v>389</v>
      </c>
      <c r="D129" s="129">
        <v>32.44</v>
      </c>
      <c r="E129" s="111">
        <f t="shared" si="1"/>
        <v>12619.16</v>
      </c>
      <c r="F129" s="60" t="s">
        <v>12</v>
      </c>
    </row>
    <row r="130" spans="2:6" ht="12.5">
      <c r="B130" s="127">
        <v>46230.71534722222</v>
      </c>
      <c r="C130" s="128">
        <v>405</v>
      </c>
      <c r="D130" s="129">
        <v>32.44</v>
      </c>
      <c r="E130" s="111">
        <f t="shared" si="1"/>
        <v>13138.199999999999</v>
      </c>
      <c r="F130" s="60" t="s">
        <v>12</v>
      </c>
    </row>
    <row r="131" spans="2:6" ht="12.5">
      <c r="B131" s="127">
        <v>46230.71534722222</v>
      </c>
      <c r="C131" s="128">
        <v>395</v>
      </c>
      <c r="D131" s="129">
        <v>32.44</v>
      </c>
      <c r="E131" s="111">
        <f t="shared" si="1"/>
        <v>12813.8</v>
      </c>
      <c r="F131" s="60" t="s">
        <v>12</v>
      </c>
    </row>
    <row r="132" spans="2:6" ht="12.5">
      <c r="B132" s="127">
        <v>46230.71534722222</v>
      </c>
      <c r="C132" s="128">
        <v>616</v>
      </c>
      <c r="D132" s="129">
        <v>32.44</v>
      </c>
      <c r="E132" s="111">
        <f t="shared" si="1"/>
        <v>19983.039999999997</v>
      </c>
      <c r="F132" s="60" t="s">
        <v>12</v>
      </c>
    </row>
    <row r="133" spans="2:6" ht="12.5">
      <c r="B133" s="127">
        <v>46230.71534722222</v>
      </c>
      <c r="C133" s="128">
        <v>184</v>
      </c>
      <c r="D133" s="129">
        <v>32.44</v>
      </c>
      <c r="E133" s="111">
        <f t="shared" si="1"/>
        <v>5968.9599999999991</v>
      </c>
      <c r="F133" s="60" t="s">
        <v>12</v>
      </c>
    </row>
    <row r="134" spans="2:6" ht="12.5">
      <c r="B134" s="127">
        <v>46230.71534722222</v>
      </c>
      <c r="C134" s="128">
        <v>106</v>
      </c>
      <c r="D134" s="129">
        <v>32.44</v>
      </c>
      <c r="E134" s="111">
        <f t="shared" si="1"/>
        <v>3438.64</v>
      </c>
      <c r="F134" s="60" t="s">
        <v>12</v>
      </c>
    </row>
    <row r="135" spans="2:6" ht="12.5">
      <c r="B135" s="127">
        <v>46230.71534722222</v>
      </c>
      <c r="C135" s="128">
        <v>616</v>
      </c>
      <c r="D135" s="129">
        <v>32.44</v>
      </c>
      <c r="E135" s="111">
        <f t="shared" si="1"/>
        <v>19983.039999999997</v>
      </c>
      <c r="F135" s="60" t="s">
        <v>12</v>
      </c>
    </row>
    <row r="136" spans="2:6" ht="12.5">
      <c r="B136" s="127">
        <v>46230.71534722222</v>
      </c>
      <c r="C136" s="128">
        <v>184</v>
      </c>
      <c r="D136" s="129">
        <v>32.44</v>
      </c>
      <c r="E136" s="111">
        <f t="shared" si="1"/>
        <v>5968.9599999999991</v>
      </c>
      <c r="F136" s="60" t="s">
        <v>12</v>
      </c>
    </row>
    <row r="137" spans="2:6" ht="12.5">
      <c r="B137" s="127">
        <v>46230.71534722222</v>
      </c>
      <c r="C137" s="128">
        <v>186</v>
      </c>
      <c r="D137" s="129">
        <v>32.44</v>
      </c>
      <c r="E137" s="111">
        <f t="shared" si="1"/>
        <v>6033.8399999999992</v>
      </c>
      <c r="F137" s="60" t="s">
        <v>12</v>
      </c>
    </row>
    <row r="138" spans="2:6" ht="12.5">
      <c r="B138" s="127">
        <v>46230.71534722222</v>
      </c>
      <c r="C138" s="128">
        <v>184</v>
      </c>
      <c r="D138" s="129">
        <v>32.44</v>
      </c>
      <c r="E138" s="111">
        <f t="shared" si="1"/>
        <v>5968.9599999999991</v>
      </c>
      <c r="F138" s="60" t="s">
        <v>12</v>
      </c>
    </row>
    <row r="139" spans="2:6" ht="12.5">
      <c r="B139" s="127">
        <v>46230.71534722222</v>
      </c>
      <c r="C139" s="128">
        <v>373</v>
      </c>
      <c r="D139" s="129">
        <v>32.44</v>
      </c>
      <c r="E139" s="111">
        <f t="shared" si="1"/>
        <v>12100.119999999999</v>
      </c>
      <c r="F139" s="60" t="s">
        <v>12</v>
      </c>
    </row>
    <row r="140" spans="2:6" ht="12.5">
      <c r="B140" s="127">
        <v>46230.71534722222</v>
      </c>
      <c r="C140" s="128">
        <v>243</v>
      </c>
      <c r="D140" s="129">
        <v>32.44</v>
      </c>
      <c r="E140" s="111">
        <f t="shared" si="1"/>
        <v>7882.9199999999992</v>
      </c>
      <c r="F140" s="60" t="s">
        <v>12</v>
      </c>
    </row>
    <row r="141" spans="2:6" ht="12.5">
      <c r="B141" s="127">
        <v>46230.71534722222</v>
      </c>
      <c r="C141" s="128">
        <v>557</v>
      </c>
      <c r="D141" s="129">
        <v>32.44</v>
      </c>
      <c r="E141" s="111">
        <f t="shared" si="1"/>
        <v>18069.079999999998</v>
      </c>
      <c r="F141" s="60" t="s">
        <v>12</v>
      </c>
    </row>
    <row r="142" spans="2:6" ht="12.5">
      <c r="B142" s="127">
        <v>46230.71534722222</v>
      </c>
      <c r="C142" s="128">
        <v>392</v>
      </c>
      <c r="D142" s="129">
        <v>32.44</v>
      </c>
      <c r="E142" s="111">
        <f t="shared" si="1"/>
        <v>12716.48</v>
      </c>
      <c r="F142" s="60" t="s">
        <v>12</v>
      </c>
    </row>
    <row r="143" spans="2:6" ht="12.5">
      <c r="B143" s="127">
        <v>46230.71534722222</v>
      </c>
      <c r="C143" s="128">
        <v>54</v>
      </c>
      <c r="D143" s="129">
        <v>32.44</v>
      </c>
      <c r="E143" s="111">
        <f t="shared" si="1"/>
        <v>1751.7599999999998</v>
      </c>
      <c r="F143" s="60" t="s">
        <v>12</v>
      </c>
    </row>
    <row r="144" spans="2:6" ht="12.5">
      <c r="B144" s="127">
        <v>46230.71534722222</v>
      </c>
      <c r="C144" s="128">
        <v>298</v>
      </c>
      <c r="D144" s="129">
        <v>32.44</v>
      </c>
      <c r="E144" s="111">
        <f t="shared" si="1"/>
        <v>9667.119999999999</v>
      </c>
      <c r="F144" s="60" t="s">
        <v>12</v>
      </c>
    </row>
    <row r="145" spans="2:6" ht="12.5">
      <c r="B145" s="127">
        <v>46230.71534722222</v>
      </c>
      <c r="C145" s="128">
        <v>56</v>
      </c>
      <c r="D145" s="129">
        <v>32.44</v>
      </c>
      <c r="E145" s="111">
        <f t="shared" si="1"/>
        <v>1816.6399999999999</v>
      </c>
      <c r="F145" s="60" t="s">
        <v>12</v>
      </c>
    </row>
    <row r="146" spans="2:6" ht="12.5">
      <c r="B146" s="127">
        <v>46230.71534722222</v>
      </c>
      <c r="C146" s="128">
        <v>1912</v>
      </c>
      <c r="D146" s="129">
        <v>32.44</v>
      </c>
      <c r="E146" s="111">
        <f t="shared" si="1"/>
        <v>62025.279999999999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</sheetData>
  <conditionalFormatting sqref="D15:D19">
    <cfRule type="expression" dxfId="103" priority="1">
      <formula>$D15&gt;#REF!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5781-9EC8-4E6F-83C0-4F7AB5CD1746}">
  <dimension ref="B1:L329"/>
  <sheetViews>
    <sheetView workbookViewId="0">
      <selection activeCell="I15" sqref="I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46227</v>
      </c>
      <c r="C15" s="58">
        <f>SUMIF(F21:F4985,F15,C21:C4985)</f>
        <v>26573</v>
      </c>
      <c r="D15" s="59">
        <f>E15/C15</f>
        <v>33.717234034546351</v>
      </c>
      <c r="E15" s="59">
        <f>SUMIF(F21:F4985,F15,E21:E4985)</f>
        <v>895968.06000000017</v>
      </c>
      <c r="F15" s="60" t="s">
        <v>12</v>
      </c>
    </row>
    <row r="16" spans="2:10">
      <c r="B16" s="26">
        <f>B15</f>
        <v>46227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46227.381898148145</v>
      </c>
      <c r="C21" s="128">
        <v>324</v>
      </c>
      <c r="D21" s="129">
        <v>33.6</v>
      </c>
      <c r="E21" s="111">
        <f>+C21*D21</f>
        <v>10886.4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46227.381898148145</v>
      </c>
      <c r="C22" s="128">
        <v>264</v>
      </c>
      <c r="D22" s="129">
        <v>33.6</v>
      </c>
      <c r="E22" s="111">
        <f t="shared" ref="E22:E85" si="0">+C22*D22</f>
        <v>8870.4</v>
      </c>
      <c r="F22" s="60" t="s">
        <v>12</v>
      </c>
    </row>
    <row r="23" spans="2:12" ht="12.5">
      <c r="B23" s="127">
        <v>46227.382187499999</v>
      </c>
      <c r="C23" s="128">
        <v>360</v>
      </c>
      <c r="D23" s="129">
        <v>33.58</v>
      </c>
      <c r="E23" s="111">
        <f t="shared" si="0"/>
        <v>12088.8</v>
      </c>
      <c r="F23" s="60" t="s">
        <v>12</v>
      </c>
    </row>
    <row r="24" spans="2:12" ht="12.5">
      <c r="B24" s="127">
        <v>46227.385821759257</v>
      </c>
      <c r="C24" s="128">
        <v>240</v>
      </c>
      <c r="D24" s="129">
        <v>33.58</v>
      </c>
      <c r="E24" s="111">
        <f t="shared" si="0"/>
        <v>8059.2</v>
      </c>
      <c r="F24" s="60" t="s">
        <v>12</v>
      </c>
    </row>
    <row r="25" spans="2:12" ht="12.5">
      <c r="B25" s="127">
        <v>46227.387928240743</v>
      </c>
      <c r="C25" s="128">
        <v>467</v>
      </c>
      <c r="D25" s="129">
        <v>33.56</v>
      </c>
      <c r="E25" s="111">
        <f t="shared" si="0"/>
        <v>15672.52</v>
      </c>
      <c r="F25" s="60" t="s">
        <v>12</v>
      </c>
    </row>
    <row r="26" spans="2:12" ht="12.5">
      <c r="B26" s="127">
        <v>46227.392581018517</v>
      </c>
      <c r="C26" s="128">
        <v>427</v>
      </c>
      <c r="D26" s="129">
        <v>33.6</v>
      </c>
      <c r="E26" s="111">
        <f t="shared" si="0"/>
        <v>14347.2</v>
      </c>
      <c r="F26" s="60" t="s">
        <v>12</v>
      </c>
    </row>
    <row r="27" spans="2:12" ht="12.5">
      <c r="B27" s="127">
        <v>46227.399108796293</v>
      </c>
      <c r="C27" s="128">
        <v>177</v>
      </c>
      <c r="D27" s="129">
        <v>33.619999999999997</v>
      </c>
      <c r="E27" s="111">
        <f t="shared" si="0"/>
        <v>5950.74</v>
      </c>
      <c r="F27" s="60" t="s">
        <v>12</v>
      </c>
    </row>
    <row r="28" spans="2:12" ht="12.5">
      <c r="B28" s="127">
        <v>46227.40357638889</v>
      </c>
      <c r="C28" s="128">
        <v>148</v>
      </c>
      <c r="D28" s="129">
        <v>33.64</v>
      </c>
      <c r="E28" s="111">
        <f t="shared" si="0"/>
        <v>4978.72</v>
      </c>
      <c r="F28" s="60" t="s">
        <v>12</v>
      </c>
    </row>
    <row r="29" spans="2:12" ht="12.5">
      <c r="B29" s="127">
        <v>46227.40357638889</v>
      </c>
      <c r="C29" s="128">
        <v>95</v>
      </c>
      <c r="D29" s="129">
        <v>33.64</v>
      </c>
      <c r="E29" s="111">
        <f t="shared" si="0"/>
        <v>3195.8</v>
      </c>
      <c r="F29" s="60" t="s">
        <v>12</v>
      </c>
    </row>
    <row r="30" spans="2:12" ht="12.5">
      <c r="B30" s="127">
        <v>46227.408946759257</v>
      </c>
      <c r="C30" s="128">
        <v>179</v>
      </c>
      <c r="D30" s="129">
        <v>33.68</v>
      </c>
      <c r="E30" s="111">
        <f t="shared" si="0"/>
        <v>6028.72</v>
      </c>
      <c r="F30" s="60" t="s">
        <v>12</v>
      </c>
    </row>
    <row r="31" spans="2:12" ht="12.5">
      <c r="B31" s="127">
        <v>46227.408946759257</v>
      </c>
      <c r="C31" s="128">
        <v>472</v>
      </c>
      <c r="D31" s="129">
        <v>33.68</v>
      </c>
      <c r="E31" s="111">
        <f t="shared" si="0"/>
        <v>15896.96</v>
      </c>
      <c r="F31" s="60" t="s">
        <v>12</v>
      </c>
    </row>
    <row r="32" spans="2:12" ht="12.5">
      <c r="B32" s="127">
        <v>46227.421701388892</v>
      </c>
      <c r="C32" s="128">
        <v>8</v>
      </c>
      <c r="D32" s="129">
        <v>33.72</v>
      </c>
      <c r="E32" s="111">
        <f t="shared" si="0"/>
        <v>269.76</v>
      </c>
      <c r="F32" s="60" t="s">
        <v>12</v>
      </c>
    </row>
    <row r="33" spans="2:6" ht="12.5">
      <c r="B33" s="127">
        <v>46227.421701388892</v>
      </c>
      <c r="C33" s="128">
        <v>352</v>
      </c>
      <c r="D33" s="129">
        <v>33.72</v>
      </c>
      <c r="E33" s="111">
        <f t="shared" si="0"/>
        <v>11869.439999999999</v>
      </c>
      <c r="F33" s="60" t="s">
        <v>12</v>
      </c>
    </row>
    <row r="34" spans="2:6" ht="12.5">
      <c r="B34" s="127">
        <v>46227.421712962961</v>
      </c>
      <c r="C34" s="128">
        <v>352</v>
      </c>
      <c r="D34" s="129">
        <v>33.72</v>
      </c>
      <c r="E34" s="111">
        <f t="shared" si="0"/>
        <v>11869.439999999999</v>
      </c>
      <c r="F34" s="60" t="s">
        <v>12</v>
      </c>
    </row>
    <row r="35" spans="2:6" ht="12.5">
      <c r="B35" s="127">
        <v>46227.421712962961</v>
      </c>
      <c r="C35" s="128">
        <v>32</v>
      </c>
      <c r="D35" s="129">
        <v>33.72</v>
      </c>
      <c r="E35" s="111">
        <f t="shared" si="0"/>
        <v>1079.04</v>
      </c>
      <c r="F35" s="60" t="s">
        <v>12</v>
      </c>
    </row>
    <row r="36" spans="2:6" ht="12.5">
      <c r="B36" s="127">
        <v>46227.421712962961</v>
      </c>
      <c r="C36" s="128">
        <v>120</v>
      </c>
      <c r="D36" s="129">
        <v>33.72</v>
      </c>
      <c r="E36" s="111">
        <f t="shared" si="0"/>
        <v>4046.3999999999996</v>
      </c>
      <c r="F36" s="60" t="s">
        <v>12</v>
      </c>
    </row>
    <row r="37" spans="2:6" ht="12.5">
      <c r="B37" s="127">
        <v>46227.421712962961</v>
      </c>
      <c r="C37" s="128">
        <v>117</v>
      </c>
      <c r="D37" s="129">
        <v>33.72</v>
      </c>
      <c r="E37" s="111">
        <f t="shared" si="0"/>
        <v>3945.24</v>
      </c>
      <c r="F37" s="60" t="s">
        <v>12</v>
      </c>
    </row>
    <row r="38" spans="2:6" ht="12.5">
      <c r="B38" s="127">
        <v>46227.422800925924</v>
      </c>
      <c r="C38" s="128">
        <v>449</v>
      </c>
      <c r="D38" s="129">
        <v>33.700000000000003</v>
      </c>
      <c r="E38" s="111">
        <f t="shared" si="0"/>
        <v>15131.300000000001</v>
      </c>
      <c r="F38" s="60" t="s">
        <v>12</v>
      </c>
    </row>
    <row r="39" spans="2:6" ht="12.5">
      <c r="B39" s="127">
        <v>46227.422800925924</v>
      </c>
      <c r="C39" s="128">
        <v>286</v>
      </c>
      <c r="D39" s="129">
        <v>33.700000000000003</v>
      </c>
      <c r="E39" s="111">
        <f t="shared" si="0"/>
        <v>9638.2000000000007</v>
      </c>
      <c r="F39" s="60" t="s">
        <v>12</v>
      </c>
    </row>
    <row r="40" spans="2:6" ht="12.5">
      <c r="B40" s="127">
        <v>46227.426018518519</v>
      </c>
      <c r="C40" s="128">
        <v>100</v>
      </c>
      <c r="D40" s="129">
        <v>33.68</v>
      </c>
      <c r="E40" s="111">
        <f t="shared" si="0"/>
        <v>3368</v>
      </c>
      <c r="F40" s="60" t="s">
        <v>12</v>
      </c>
    </row>
    <row r="41" spans="2:6" ht="12.5">
      <c r="B41" s="127">
        <v>46227.431793981479</v>
      </c>
      <c r="C41" s="128">
        <v>452</v>
      </c>
      <c r="D41" s="129">
        <v>33.78</v>
      </c>
      <c r="E41" s="111">
        <f t="shared" si="0"/>
        <v>15268.560000000001</v>
      </c>
      <c r="F41" s="60" t="s">
        <v>12</v>
      </c>
    </row>
    <row r="42" spans="2:6" ht="12.5">
      <c r="B42" s="127">
        <v>46227.435081018521</v>
      </c>
      <c r="C42" s="128">
        <v>127</v>
      </c>
      <c r="D42" s="129">
        <v>33.78</v>
      </c>
      <c r="E42" s="111">
        <f t="shared" si="0"/>
        <v>4290.0600000000004</v>
      </c>
      <c r="F42" s="60" t="s">
        <v>12</v>
      </c>
    </row>
    <row r="43" spans="2:6" ht="12.5">
      <c r="B43" s="127">
        <v>46227.435081018521</v>
      </c>
      <c r="C43" s="128">
        <v>86</v>
      </c>
      <c r="D43" s="129">
        <v>33.78</v>
      </c>
      <c r="E43" s="111">
        <f t="shared" si="0"/>
        <v>2905.08</v>
      </c>
      <c r="F43" s="60" t="s">
        <v>12</v>
      </c>
    </row>
    <row r="44" spans="2:6" ht="12.5">
      <c r="B44" s="127">
        <v>46227.435208333336</v>
      </c>
      <c r="C44" s="128">
        <v>192</v>
      </c>
      <c r="D44" s="129">
        <v>33.74</v>
      </c>
      <c r="E44" s="111">
        <f t="shared" si="0"/>
        <v>6478.08</v>
      </c>
      <c r="F44" s="60" t="s">
        <v>12</v>
      </c>
    </row>
    <row r="45" spans="2:6" ht="12.5">
      <c r="B45" s="127">
        <v>46227.437037037038</v>
      </c>
      <c r="C45" s="128">
        <v>92</v>
      </c>
      <c r="D45" s="129">
        <v>33.700000000000003</v>
      </c>
      <c r="E45" s="111">
        <f t="shared" si="0"/>
        <v>3100.4</v>
      </c>
      <c r="F45" s="60" t="s">
        <v>12</v>
      </c>
    </row>
    <row r="46" spans="2:6" ht="12.5">
      <c r="B46" s="127">
        <v>46227.447685185187</v>
      </c>
      <c r="C46" s="128">
        <v>418</v>
      </c>
      <c r="D46" s="129">
        <v>33.799999999999997</v>
      </c>
      <c r="E46" s="111">
        <f t="shared" si="0"/>
        <v>14128.4</v>
      </c>
      <c r="F46" s="60" t="s">
        <v>12</v>
      </c>
    </row>
    <row r="47" spans="2:6" ht="12.5">
      <c r="B47" s="127">
        <v>46227.447685185187</v>
      </c>
      <c r="C47" s="128">
        <v>164</v>
      </c>
      <c r="D47" s="129">
        <v>33.799999999999997</v>
      </c>
      <c r="E47" s="111">
        <f t="shared" si="0"/>
        <v>5543.2</v>
      </c>
      <c r="F47" s="60" t="s">
        <v>12</v>
      </c>
    </row>
    <row r="48" spans="2:6" ht="12.5">
      <c r="B48" s="127">
        <v>46227.449606481481</v>
      </c>
      <c r="C48" s="128">
        <v>175</v>
      </c>
      <c r="D48" s="129">
        <v>33.78</v>
      </c>
      <c r="E48" s="111">
        <f t="shared" si="0"/>
        <v>5911.5</v>
      </c>
      <c r="F48" s="60" t="s">
        <v>12</v>
      </c>
    </row>
    <row r="49" spans="2:6" ht="12.5">
      <c r="B49" s="127">
        <v>46227.451273148145</v>
      </c>
      <c r="C49" s="128">
        <v>121</v>
      </c>
      <c r="D49" s="129">
        <v>33.76</v>
      </c>
      <c r="E49" s="111">
        <f t="shared" si="0"/>
        <v>4084.9599999999996</v>
      </c>
      <c r="F49" s="60" t="s">
        <v>12</v>
      </c>
    </row>
    <row r="50" spans="2:6" ht="12.5">
      <c r="B50" s="127">
        <v>46227.451874999999</v>
      </c>
      <c r="C50" s="128">
        <v>134</v>
      </c>
      <c r="D50" s="129">
        <v>33.78</v>
      </c>
      <c r="E50" s="111">
        <f t="shared" si="0"/>
        <v>4526.5200000000004</v>
      </c>
      <c r="F50" s="60" t="s">
        <v>12</v>
      </c>
    </row>
    <row r="51" spans="2:6" ht="12.5">
      <c r="B51" s="127">
        <v>46227.456365740742</v>
      </c>
      <c r="C51" s="128">
        <v>147</v>
      </c>
      <c r="D51" s="129">
        <v>33.799999999999997</v>
      </c>
      <c r="E51" s="111">
        <f t="shared" si="0"/>
        <v>4968.5999999999995</v>
      </c>
      <c r="F51" s="60" t="s">
        <v>12</v>
      </c>
    </row>
    <row r="52" spans="2:6" ht="12.5">
      <c r="B52" s="127">
        <v>46227.458182870374</v>
      </c>
      <c r="C52" s="128">
        <v>156</v>
      </c>
      <c r="D52" s="129">
        <v>33.78</v>
      </c>
      <c r="E52" s="111">
        <f t="shared" si="0"/>
        <v>5269.68</v>
      </c>
      <c r="F52" s="60" t="s">
        <v>12</v>
      </c>
    </row>
    <row r="53" spans="2:6" ht="12.5">
      <c r="B53" s="127">
        <v>46227.462534722225</v>
      </c>
      <c r="C53" s="128">
        <v>156</v>
      </c>
      <c r="D53" s="129">
        <v>33.78</v>
      </c>
      <c r="E53" s="111">
        <f t="shared" si="0"/>
        <v>5269.68</v>
      </c>
      <c r="F53" s="60" t="s">
        <v>12</v>
      </c>
    </row>
    <row r="54" spans="2:6" ht="12.5">
      <c r="B54" s="127">
        <v>46227.46361111111</v>
      </c>
      <c r="C54" s="128">
        <v>138</v>
      </c>
      <c r="D54" s="129">
        <v>33.799999999999997</v>
      </c>
      <c r="E54" s="111">
        <f t="shared" si="0"/>
        <v>4664.3999999999996</v>
      </c>
      <c r="F54" s="60" t="s">
        <v>12</v>
      </c>
    </row>
    <row r="55" spans="2:6" ht="12.5">
      <c r="B55" s="127">
        <v>46227.464814814812</v>
      </c>
      <c r="C55" s="128">
        <v>98</v>
      </c>
      <c r="D55" s="129">
        <v>33.78</v>
      </c>
      <c r="E55" s="111">
        <f t="shared" si="0"/>
        <v>3310.44</v>
      </c>
      <c r="F55" s="60" t="s">
        <v>12</v>
      </c>
    </row>
    <row r="56" spans="2:6" ht="12.5">
      <c r="B56" s="127">
        <v>46227.465578703705</v>
      </c>
      <c r="C56" s="128">
        <v>188</v>
      </c>
      <c r="D56" s="129">
        <v>33.74</v>
      </c>
      <c r="E56" s="111">
        <f t="shared" si="0"/>
        <v>6343.1200000000008</v>
      </c>
      <c r="F56" s="60" t="s">
        <v>12</v>
      </c>
    </row>
    <row r="57" spans="2:6" ht="12.5">
      <c r="B57" s="127">
        <v>46227.469004629631</v>
      </c>
      <c r="C57" s="128">
        <v>5</v>
      </c>
      <c r="D57" s="129">
        <v>33.700000000000003</v>
      </c>
      <c r="E57" s="111">
        <f t="shared" si="0"/>
        <v>168.5</v>
      </c>
      <c r="F57" s="60" t="s">
        <v>12</v>
      </c>
    </row>
    <row r="58" spans="2:6" ht="12.5">
      <c r="B58" s="127">
        <v>46227.469409722224</v>
      </c>
      <c r="C58" s="128">
        <v>86</v>
      </c>
      <c r="D58" s="129">
        <v>33.700000000000003</v>
      </c>
      <c r="E58" s="111">
        <f t="shared" si="0"/>
        <v>2898.2000000000003</v>
      </c>
      <c r="F58" s="60" t="s">
        <v>12</v>
      </c>
    </row>
    <row r="59" spans="2:6" ht="12.5">
      <c r="B59" s="127">
        <v>46227.474270833336</v>
      </c>
      <c r="C59" s="128">
        <v>141</v>
      </c>
      <c r="D59" s="129">
        <v>33.659999999999997</v>
      </c>
      <c r="E59" s="111">
        <f t="shared" si="0"/>
        <v>4746.0599999999995</v>
      </c>
      <c r="F59" s="60" t="s">
        <v>12</v>
      </c>
    </row>
    <row r="60" spans="2:6" ht="12.5">
      <c r="B60" s="127">
        <v>46227.474270833336</v>
      </c>
      <c r="C60" s="128">
        <v>138</v>
      </c>
      <c r="D60" s="129">
        <v>33.659999999999997</v>
      </c>
      <c r="E60" s="111">
        <f t="shared" si="0"/>
        <v>4645.08</v>
      </c>
      <c r="F60" s="60" t="s">
        <v>12</v>
      </c>
    </row>
    <row r="61" spans="2:6" ht="12.5">
      <c r="B61" s="127">
        <v>46227.480555555558</v>
      </c>
      <c r="C61" s="128">
        <v>98</v>
      </c>
      <c r="D61" s="129">
        <v>33.700000000000003</v>
      </c>
      <c r="E61" s="111">
        <f t="shared" si="0"/>
        <v>3302.6000000000004</v>
      </c>
      <c r="F61" s="60" t="s">
        <v>12</v>
      </c>
    </row>
    <row r="62" spans="2:6" ht="12.5">
      <c r="B62" s="127">
        <v>46227.485000000001</v>
      </c>
      <c r="C62" s="128">
        <v>109</v>
      </c>
      <c r="D62" s="129">
        <v>33.68</v>
      </c>
      <c r="E62" s="111">
        <f t="shared" si="0"/>
        <v>3671.12</v>
      </c>
      <c r="F62" s="60" t="s">
        <v>12</v>
      </c>
    </row>
    <row r="63" spans="2:6" ht="12.5">
      <c r="B63" s="127">
        <v>46227.486006944448</v>
      </c>
      <c r="C63" s="128">
        <v>431</v>
      </c>
      <c r="D63" s="129">
        <v>33.68</v>
      </c>
      <c r="E63" s="111">
        <f t="shared" si="0"/>
        <v>14516.08</v>
      </c>
      <c r="F63" s="60" t="s">
        <v>12</v>
      </c>
    </row>
    <row r="64" spans="2:6" ht="12.5">
      <c r="B64" s="127">
        <v>46227.488946759258</v>
      </c>
      <c r="C64" s="128">
        <v>141</v>
      </c>
      <c r="D64" s="129">
        <v>33.619999999999997</v>
      </c>
      <c r="E64" s="111">
        <f t="shared" si="0"/>
        <v>4740.42</v>
      </c>
      <c r="F64" s="60" t="s">
        <v>12</v>
      </c>
    </row>
    <row r="65" spans="2:6" ht="12.5">
      <c r="B65" s="127">
        <v>46227.489918981482</v>
      </c>
      <c r="C65" s="128">
        <v>102</v>
      </c>
      <c r="D65" s="129">
        <v>33.64</v>
      </c>
      <c r="E65" s="111">
        <f t="shared" si="0"/>
        <v>3431.28</v>
      </c>
      <c r="F65" s="60" t="s">
        <v>12</v>
      </c>
    </row>
    <row r="66" spans="2:6" ht="12.5">
      <c r="B66" s="127">
        <v>46227.493946759256</v>
      </c>
      <c r="C66" s="128">
        <v>95</v>
      </c>
      <c r="D66" s="129">
        <v>33.64</v>
      </c>
      <c r="E66" s="111">
        <f t="shared" si="0"/>
        <v>3195.8</v>
      </c>
      <c r="F66" s="60" t="s">
        <v>12</v>
      </c>
    </row>
    <row r="67" spans="2:6" ht="12.5">
      <c r="B67" s="127">
        <v>46227.493946759256</v>
      </c>
      <c r="C67" s="128">
        <v>63</v>
      </c>
      <c r="D67" s="129">
        <v>33.64</v>
      </c>
      <c r="E67" s="111">
        <f t="shared" si="0"/>
        <v>2119.3200000000002</v>
      </c>
      <c r="F67" s="60" t="s">
        <v>12</v>
      </c>
    </row>
    <row r="68" spans="2:6" ht="12.5">
      <c r="B68" s="127">
        <v>46227.498900462961</v>
      </c>
      <c r="C68" s="128">
        <v>113</v>
      </c>
      <c r="D68" s="129">
        <v>33.64</v>
      </c>
      <c r="E68" s="111">
        <f t="shared" si="0"/>
        <v>3801.32</v>
      </c>
      <c r="F68" s="60" t="s">
        <v>12</v>
      </c>
    </row>
    <row r="69" spans="2:6" ht="12.5">
      <c r="B69" s="127">
        <v>46227.498900462961</v>
      </c>
      <c r="C69" s="128">
        <v>17</v>
      </c>
      <c r="D69" s="129">
        <v>33.64</v>
      </c>
      <c r="E69" s="111">
        <f t="shared" si="0"/>
        <v>571.88</v>
      </c>
      <c r="F69" s="60" t="s">
        <v>12</v>
      </c>
    </row>
    <row r="70" spans="2:6" ht="12.5">
      <c r="B70" s="127">
        <v>46227.507314814815</v>
      </c>
      <c r="C70" s="128">
        <v>25</v>
      </c>
      <c r="D70" s="129">
        <v>33.68</v>
      </c>
      <c r="E70" s="111">
        <f t="shared" si="0"/>
        <v>842</v>
      </c>
      <c r="F70" s="60" t="s">
        <v>12</v>
      </c>
    </row>
    <row r="71" spans="2:6" ht="12.5">
      <c r="B71" s="127">
        <v>46227.507314814815</v>
      </c>
      <c r="C71" s="128">
        <v>15</v>
      </c>
      <c r="D71" s="129">
        <v>33.68</v>
      </c>
      <c r="E71" s="111">
        <f t="shared" si="0"/>
        <v>505.2</v>
      </c>
      <c r="F71" s="60" t="s">
        <v>12</v>
      </c>
    </row>
    <row r="72" spans="2:6" ht="12.5">
      <c r="B72" s="127">
        <v>46227.510115740741</v>
      </c>
      <c r="C72" s="128">
        <v>10</v>
      </c>
      <c r="D72" s="129">
        <v>33.68</v>
      </c>
      <c r="E72" s="111">
        <f t="shared" si="0"/>
        <v>336.8</v>
      </c>
      <c r="F72" s="60" t="s">
        <v>12</v>
      </c>
    </row>
    <row r="73" spans="2:6" ht="12.5">
      <c r="B73" s="127">
        <v>46227.510115740741</v>
      </c>
      <c r="C73" s="128">
        <v>26</v>
      </c>
      <c r="D73" s="129">
        <v>33.68</v>
      </c>
      <c r="E73" s="111">
        <f t="shared" si="0"/>
        <v>875.68</v>
      </c>
      <c r="F73" s="60" t="s">
        <v>12</v>
      </c>
    </row>
    <row r="74" spans="2:6" ht="12.5">
      <c r="B74" s="127">
        <v>46227.510115740741</v>
      </c>
      <c r="C74" s="128">
        <v>8</v>
      </c>
      <c r="D74" s="129">
        <v>33.68</v>
      </c>
      <c r="E74" s="111">
        <f t="shared" si="0"/>
        <v>269.44</v>
      </c>
      <c r="F74" s="60" t="s">
        <v>12</v>
      </c>
    </row>
    <row r="75" spans="2:6" ht="12.5">
      <c r="B75" s="127">
        <v>46227.510127314818</v>
      </c>
      <c r="C75" s="128">
        <v>187</v>
      </c>
      <c r="D75" s="129">
        <v>33.68</v>
      </c>
      <c r="E75" s="111">
        <f t="shared" si="0"/>
        <v>6298.16</v>
      </c>
      <c r="F75" s="60" t="s">
        <v>12</v>
      </c>
    </row>
    <row r="76" spans="2:6" ht="12.5">
      <c r="B76" s="127">
        <v>46227.510138888887</v>
      </c>
      <c r="C76" s="128">
        <v>159</v>
      </c>
      <c r="D76" s="129">
        <v>33.68</v>
      </c>
      <c r="E76" s="111">
        <f t="shared" si="0"/>
        <v>5355.12</v>
      </c>
      <c r="F76" s="60" t="s">
        <v>12</v>
      </c>
    </row>
    <row r="77" spans="2:6" ht="12.5">
      <c r="B77" s="127">
        <v>46227.510138888887</v>
      </c>
      <c r="C77" s="128">
        <v>168</v>
      </c>
      <c r="D77" s="129">
        <v>33.68</v>
      </c>
      <c r="E77" s="111">
        <f t="shared" si="0"/>
        <v>5658.24</v>
      </c>
      <c r="F77" s="60" t="s">
        <v>12</v>
      </c>
    </row>
    <row r="78" spans="2:6" ht="12.5">
      <c r="B78" s="127">
        <v>46227.511157407411</v>
      </c>
      <c r="C78" s="128">
        <v>95</v>
      </c>
      <c r="D78" s="129">
        <v>33.659999999999997</v>
      </c>
      <c r="E78" s="111">
        <f t="shared" si="0"/>
        <v>3197.7</v>
      </c>
      <c r="F78" s="60" t="s">
        <v>12</v>
      </c>
    </row>
    <row r="79" spans="2:6" ht="12.5">
      <c r="B79" s="127">
        <v>46227.514328703706</v>
      </c>
      <c r="C79" s="128">
        <v>104</v>
      </c>
      <c r="D79" s="129">
        <v>33.659999999999997</v>
      </c>
      <c r="E79" s="111">
        <f t="shared" si="0"/>
        <v>3500.6399999999994</v>
      </c>
      <c r="F79" s="60" t="s">
        <v>12</v>
      </c>
    </row>
    <row r="80" spans="2:6" ht="12.5">
      <c r="B80" s="127">
        <v>46227.51635416667</v>
      </c>
      <c r="C80" s="128">
        <v>31</v>
      </c>
      <c r="D80" s="129">
        <v>33.659999999999997</v>
      </c>
      <c r="E80" s="111">
        <f t="shared" si="0"/>
        <v>1043.4599999999998</v>
      </c>
      <c r="F80" s="60" t="s">
        <v>12</v>
      </c>
    </row>
    <row r="81" spans="2:6" ht="12.5">
      <c r="B81" s="127">
        <v>46227.516956018517</v>
      </c>
      <c r="C81" s="128">
        <v>98</v>
      </c>
      <c r="D81" s="129">
        <v>33.659999999999997</v>
      </c>
      <c r="E81" s="111">
        <f t="shared" si="0"/>
        <v>3298.68</v>
      </c>
      <c r="F81" s="60" t="s">
        <v>12</v>
      </c>
    </row>
    <row r="82" spans="2:6" ht="12.5">
      <c r="B82" s="127">
        <v>46227.523298611108</v>
      </c>
      <c r="C82" s="128">
        <v>110</v>
      </c>
      <c r="D82" s="129">
        <v>33.68</v>
      </c>
      <c r="E82" s="111">
        <f t="shared" si="0"/>
        <v>3704.8</v>
      </c>
      <c r="F82" s="60" t="s">
        <v>12</v>
      </c>
    </row>
    <row r="83" spans="2:6" ht="12.5">
      <c r="B83" s="127">
        <v>46227.525416666664</v>
      </c>
      <c r="C83" s="128">
        <v>30</v>
      </c>
      <c r="D83" s="129">
        <v>33.659999999999997</v>
      </c>
      <c r="E83" s="111">
        <f t="shared" si="0"/>
        <v>1009.8</v>
      </c>
      <c r="F83" s="60" t="s">
        <v>12</v>
      </c>
    </row>
    <row r="84" spans="2:6" ht="12.5">
      <c r="B84" s="127">
        <v>46227.525416666664</v>
      </c>
      <c r="C84" s="128">
        <v>139</v>
      </c>
      <c r="D84" s="129">
        <v>33.659999999999997</v>
      </c>
      <c r="E84" s="111">
        <f t="shared" si="0"/>
        <v>4678.74</v>
      </c>
      <c r="F84" s="60" t="s">
        <v>12</v>
      </c>
    </row>
    <row r="85" spans="2:6" ht="12.5">
      <c r="B85" s="127">
        <v>46227.525416666664</v>
      </c>
      <c r="C85" s="128">
        <v>155</v>
      </c>
      <c r="D85" s="129">
        <v>33.659999999999997</v>
      </c>
      <c r="E85" s="111">
        <f t="shared" si="0"/>
        <v>5217.2999999999993</v>
      </c>
      <c r="F85" s="60" t="s">
        <v>12</v>
      </c>
    </row>
    <row r="86" spans="2:6" ht="12.5">
      <c r="B86" s="127">
        <v>46227.53633101852</v>
      </c>
      <c r="C86" s="128">
        <v>74</v>
      </c>
      <c r="D86" s="129">
        <v>33.659999999999997</v>
      </c>
      <c r="E86" s="111">
        <f t="shared" ref="E86:E149" si="1">+C86*D86</f>
        <v>2490.8399999999997</v>
      </c>
      <c r="F86" s="60" t="s">
        <v>12</v>
      </c>
    </row>
    <row r="87" spans="2:6" ht="12.5">
      <c r="B87" s="127">
        <v>46227.53633101852</v>
      </c>
      <c r="C87" s="128">
        <v>180</v>
      </c>
      <c r="D87" s="129">
        <v>33.659999999999997</v>
      </c>
      <c r="E87" s="111">
        <f t="shared" si="1"/>
        <v>6058.7999999999993</v>
      </c>
      <c r="F87" s="60" t="s">
        <v>12</v>
      </c>
    </row>
    <row r="88" spans="2:6" ht="12.5">
      <c r="B88" s="127">
        <v>46227.53633101852</v>
      </c>
      <c r="C88" s="128">
        <v>89</v>
      </c>
      <c r="D88" s="129">
        <v>33.659999999999997</v>
      </c>
      <c r="E88" s="111">
        <f t="shared" si="1"/>
        <v>2995.74</v>
      </c>
      <c r="F88" s="60" t="s">
        <v>12</v>
      </c>
    </row>
    <row r="89" spans="2:6" ht="12.5">
      <c r="B89" s="127">
        <v>46227.53633101852</v>
      </c>
      <c r="C89" s="128">
        <v>111</v>
      </c>
      <c r="D89" s="129">
        <v>33.659999999999997</v>
      </c>
      <c r="E89" s="111">
        <f t="shared" si="1"/>
        <v>3736.2599999999998</v>
      </c>
      <c r="F89" s="60" t="s">
        <v>12</v>
      </c>
    </row>
    <row r="90" spans="2:6" ht="12.5">
      <c r="B90" s="127">
        <v>46227.542928240742</v>
      </c>
      <c r="C90" s="128">
        <v>261</v>
      </c>
      <c r="D90" s="129">
        <v>33.659999999999997</v>
      </c>
      <c r="E90" s="111">
        <f t="shared" si="1"/>
        <v>8785.2599999999984</v>
      </c>
      <c r="F90" s="60" t="s">
        <v>12</v>
      </c>
    </row>
    <row r="91" spans="2:6" ht="12.5">
      <c r="B91" s="127">
        <v>46227.543263888889</v>
      </c>
      <c r="C91" s="128">
        <v>116</v>
      </c>
      <c r="D91" s="129">
        <v>33.64</v>
      </c>
      <c r="E91" s="111">
        <f t="shared" si="1"/>
        <v>3902.2400000000002</v>
      </c>
      <c r="F91" s="60" t="s">
        <v>12</v>
      </c>
    </row>
    <row r="92" spans="2:6" ht="12.5">
      <c r="B92" s="127">
        <v>46227.555219907408</v>
      </c>
      <c r="C92" s="128">
        <v>285</v>
      </c>
      <c r="D92" s="129">
        <v>33.659999999999997</v>
      </c>
      <c r="E92" s="111">
        <f t="shared" si="1"/>
        <v>9593.0999999999985</v>
      </c>
      <c r="F92" s="60" t="s">
        <v>12</v>
      </c>
    </row>
    <row r="93" spans="2:6" ht="12.5">
      <c r="B93" s="127">
        <v>46227.561701388891</v>
      </c>
      <c r="C93" s="128">
        <v>25</v>
      </c>
      <c r="D93" s="129">
        <v>33.659999999999997</v>
      </c>
      <c r="E93" s="111">
        <f t="shared" si="1"/>
        <v>841.49999999999989</v>
      </c>
      <c r="F93" s="60" t="s">
        <v>12</v>
      </c>
    </row>
    <row r="94" spans="2:6" ht="12.5">
      <c r="B94" s="127">
        <v>46227.561701388891</v>
      </c>
      <c r="C94" s="128">
        <v>254</v>
      </c>
      <c r="D94" s="129">
        <v>33.659999999999997</v>
      </c>
      <c r="E94" s="111">
        <f t="shared" si="1"/>
        <v>8549.64</v>
      </c>
      <c r="F94" s="60" t="s">
        <v>12</v>
      </c>
    </row>
    <row r="95" spans="2:6" ht="12.5">
      <c r="B95" s="127">
        <v>46227.563125000001</v>
      </c>
      <c r="C95" s="128">
        <v>93</v>
      </c>
      <c r="D95" s="129">
        <v>33.64</v>
      </c>
      <c r="E95" s="111">
        <f t="shared" si="1"/>
        <v>3128.52</v>
      </c>
      <c r="F95" s="60" t="s">
        <v>12</v>
      </c>
    </row>
    <row r="96" spans="2:6" ht="12.5">
      <c r="B96" s="127">
        <v>46227.56490740741</v>
      </c>
      <c r="C96" s="128">
        <v>126</v>
      </c>
      <c r="D96" s="129">
        <v>33.619999999999997</v>
      </c>
      <c r="E96" s="111">
        <f t="shared" si="1"/>
        <v>4236.12</v>
      </c>
      <c r="F96" s="60" t="s">
        <v>12</v>
      </c>
    </row>
    <row r="97" spans="2:6" ht="12.5">
      <c r="B97" s="127">
        <v>46227.567326388889</v>
      </c>
      <c r="C97" s="128">
        <v>141</v>
      </c>
      <c r="D97" s="129">
        <v>33.56</v>
      </c>
      <c r="E97" s="111">
        <f t="shared" si="1"/>
        <v>4731.96</v>
      </c>
      <c r="F97" s="60" t="s">
        <v>12</v>
      </c>
    </row>
    <row r="98" spans="2:6" ht="12.5">
      <c r="B98" s="127">
        <v>46227.576851851853</v>
      </c>
      <c r="C98" s="128">
        <v>7</v>
      </c>
      <c r="D98" s="129">
        <v>33.659999999999997</v>
      </c>
      <c r="E98" s="111">
        <f t="shared" si="1"/>
        <v>235.61999999999998</v>
      </c>
      <c r="F98" s="60" t="s">
        <v>12</v>
      </c>
    </row>
    <row r="99" spans="2:6" ht="12.5">
      <c r="B99" s="127">
        <v>46227.576851851853</v>
      </c>
      <c r="C99" s="128">
        <v>231</v>
      </c>
      <c r="D99" s="129">
        <v>33.659999999999997</v>
      </c>
      <c r="E99" s="111">
        <f t="shared" si="1"/>
        <v>7775.4599999999991</v>
      </c>
      <c r="F99" s="60" t="s">
        <v>12</v>
      </c>
    </row>
    <row r="100" spans="2:6" ht="12.5">
      <c r="B100" s="127">
        <v>46227.582349537035</v>
      </c>
      <c r="C100" s="128">
        <v>179</v>
      </c>
      <c r="D100" s="129">
        <v>33.619999999999997</v>
      </c>
      <c r="E100" s="111">
        <f t="shared" si="1"/>
        <v>6017.98</v>
      </c>
      <c r="F100" s="60" t="s">
        <v>12</v>
      </c>
    </row>
    <row r="101" spans="2:6" ht="12.5">
      <c r="B101" s="127">
        <v>46227.582361111112</v>
      </c>
      <c r="C101" s="128">
        <v>133</v>
      </c>
      <c r="D101" s="129">
        <v>33.6</v>
      </c>
      <c r="E101" s="111">
        <f t="shared" si="1"/>
        <v>4468.8</v>
      </c>
      <c r="F101" s="60" t="s">
        <v>12</v>
      </c>
    </row>
    <row r="102" spans="2:6" ht="12.5">
      <c r="B102" s="127">
        <v>46227.582569444443</v>
      </c>
      <c r="C102" s="128">
        <v>104</v>
      </c>
      <c r="D102" s="129">
        <v>33.58</v>
      </c>
      <c r="E102" s="111">
        <f t="shared" si="1"/>
        <v>3492.3199999999997</v>
      </c>
      <c r="F102" s="60" t="s">
        <v>12</v>
      </c>
    </row>
    <row r="103" spans="2:6" ht="12.5">
      <c r="B103" s="127">
        <v>46227.584999999999</v>
      </c>
      <c r="C103" s="128">
        <v>97</v>
      </c>
      <c r="D103" s="129">
        <v>33.58</v>
      </c>
      <c r="E103" s="111">
        <f t="shared" si="1"/>
        <v>3257.2599999999998</v>
      </c>
      <c r="F103" s="60" t="s">
        <v>12</v>
      </c>
    </row>
    <row r="104" spans="2:6" ht="12.5">
      <c r="B104" s="127">
        <v>46227.59</v>
      </c>
      <c r="C104" s="128">
        <v>197</v>
      </c>
      <c r="D104" s="129">
        <v>33.58</v>
      </c>
      <c r="E104" s="111">
        <f t="shared" si="1"/>
        <v>6615.2599999999993</v>
      </c>
      <c r="F104" s="60" t="s">
        <v>12</v>
      </c>
    </row>
    <row r="105" spans="2:6" ht="12.5">
      <c r="B105" s="127">
        <v>46227.596712962964</v>
      </c>
      <c r="C105" s="128">
        <v>137</v>
      </c>
      <c r="D105" s="129">
        <v>33.6</v>
      </c>
      <c r="E105" s="111">
        <f t="shared" si="1"/>
        <v>4603.2</v>
      </c>
      <c r="F105" s="60" t="s">
        <v>12</v>
      </c>
    </row>
    <row r="106" spans="2:6" ht="12.5">
      <c r="B106" s="127">
        <v>46227.59820601852</v>
      </c>
      <c r="C106" s="128">
        <v>87</v>
      </c>
      <c r="D106" s="129">
        <v>33.619999999999997</v>
      </c>
      <c r="E106" s="111">
        <f t="shared" si="1"/>
        <v>2924.9399999999996</v>
      </c>
      <c r="F106" s="60" t="s">
        <v>12</v>
      </c>
    </row>
    <row r="107" spans="2:6" ht="12.5">
      <c r="B107" s="127">
        <v>46227.59888888889</v>
      </c>
      <c r="C107" s="128">
        <v>96</v>
      </c>
      <c r="D107" s="129">
        <v>33.619999999999997</v>
      </c>
      <c r="E107" s="111">
        <f t="shared" si="1"/>
        <v>3227.5199999999995</v>
      </c>
      <c r="F107" s="60" t="s">
        <v>12</v>
      </c>
    </row>
    <row r="108" spans="2:6" ht="12.5">
      <c r="B108" s="127">
        <v>46227.604525462964</v>
      </c>
      <c r="C108" s="128">
        <v>150</v>
      </c>
      <c r="D108" s="129">
        <v>33.64</v>
      </c>
      <c r="E108" s="111">
        <f t="shared" si="1"/>
        <v>5046</v>
      </c>
      <c r="F108" s="60" t="s">
        <v>12</v>
      </c>
    </row>
    <row r="109" spans="2:6" ht="12.5">
      <c r="B109" s="127">
        <v>46227.604525462964</v>
      </c>
      <c r="C109" s="128">
        <v>131</v>
      </c>
      <c r="D109" s="129">
        <v>33.64</v>
      </c>
      <c r="E109" s="111">
        <f t="shared" si="1"/>
        <v>4406.84</v>
      </c>
      <c r="F109" s="60" t="s">
        <v>12</v>
      </c>
    </row>
    <row r="110" spans="2:6" ht="12.5">
      <c r="B110" s="127">
        <v>46227.607291666667</v>
      </c>
      <c r="C110" s="128">
        <v>121</v>
      </c>
      <c r="D110" s="129">
        <v>33.64</v>
      </c>
      <c r="E110" s="111">
        <f t="shared" si="1"/>
        <v>4070.44</v>
      </c>
      <c r="F110" s="60" t="s">
        <v>12</v>
      </c>
    </row>
    <row r="111" spans="2:6" ht="12.5">
      <c r="B111" s="127">
        <v>46227.611759259256</v>
      </c>
      <c r="C111" s="128">
        <v>252</v>
      </c>
      <c r="D111" s="129">
        <v>33.6</v>
      </c>
      <c r="E111" s="111">
        <f t="shared" si="1"/>
        <v>8467.2000000000007</v>
      </c>
      <c r="F111" s="60" t="s">
        <v>12</v>
      </c>
    </row>
    <row r="112" spans="2:6" ht="12.5">
      <c r="B112" s="127">
        <v>46227.611759259256</v>
      </c>
      <c r="C112" s="128">
        <v>158</v>
      </c>
      <c r="D112" s="129">
        <v>33.6</v>
      </c>
      <c r="E112" s="111">
        <f t="shared" si="1"/>
        <v>5308.8</v>
      </c>
      <c r="F112" s="60" t="s">
        <v>12</v>
      </c>
    </row>
    <row r="113" spans="2:6" ht="12.5">
      <c r="B113" s="127">
        <v>46227.61824074074</v>
      </c>
      <c r="C113" s="128">
        <v>91</v>
      </c>
      <c r="D113" s="129">
        <v>33.659999999999997</v>
      </c>
      <c r="E113" s="111">
        <f t="shared" si="1"/>
        <v>3063.0599999999995</v>
      </c>
      <c r="F113" s="60" t="s">
        <v>12</v>
      </c>
    </row>
    <row r="114" spans="2:6" ht="12.5">
      <c r="B114" s="127">
        <v>46227.61824074074</v>
      </c>
      <c r="C114" s="128">
        <v>23</v>
      </c>
      <c r="D114" s="129">
        <v>33.659999999999997</v>
      </c>
      <c r="E114" s="111">
        <f t="shared" si="1"/>
        <v>774.18</v>
      </c>
      <c r="F114" s="60" t="s">
        <v>12</v>
      </c>
    </row>
    <row r="115" spans="2:6" ht="12.5">
      <c r="B115" s="127">
        <v>46227.61824074074</v>
      </c>
      <c r="C115" s="128">
        <v>131</v>
      </c>
      <c r="D115" s="129">
        <v>33.659999999999997</v>
      </c>
      <c r="E115" s="111">
        <f t="shared" si="1"/>
        <v>4409.4599999999991</v>
      </c>
      <c r="F115" s="60" t="s">
        <v>12</v>
      </c>
    </row>
    <row r="116" spans="2:6" ht="12.5">
      <c r="B116" s="127">
        <v>46227.619027777779</v>
      </c>
      <c r="C116" s="128">
        <v>102</v>
      </c>
      <c r="D116" s="129">
        <v>33.64</v>
      </c>
      <c r="E116" s="111">
        <f t="shared" si="1"/>
        <v>3431.28</v>
      </c>
      <c r="F116" s="60" t="s">
        <v>12</v>
      </c>
    </row>
    <row r="117" spans="2:6" ht="12.5">
      <c r="B117" s="127">
        <v>46227.622893518521</v>
      </c>
      <c r="C117" s="128">
        <v>225</v>
      </c>
      <c r="D117" s="129">
        <v>33.619999999999997</v>
      </c>
      <c r="E117" s="111">
        <f t="shared" si="1"/>
        <v>7564.4999999999991</v>
      </c>
      <c r="F117" s="60" t="s">
        <v>12</v>
      </c>
    </row>
    <row r="118" spans="2:6" ht="12.5">
      <c r="B118" s="127">
        <v>46227.631342592591</v>
      </c>
      <c r="C118" s="128">
        <v>470</v>
      </c>
      <c r="D118" s="129">
        <v>33.72</v>
      </c>
      <c r="E118" s="111">
        <f t="shared" si="1"/>
        <v>15848.4</v>
      </c>
      <c r="F118" s="60" t="s">
        <v>12</v>
      </c>
    </row>
    <row r="119" spans="2:6" ht="12.5">
      <c r="B119" s="127">
        <v>46227.631377314814</v>
      </c>
      <c r="C119" s="128">
        <v>128</v>
      </c>
      <c r="D119" s="129">
        <v>33.72</v>
      </c>
      <c r="E119" s="111">
        <f t="shared" si="1"/>
        <v>4316.16</v>
      </c>
      <c r="F119" s="60" t="s">
        <v>12</v>
      </c>
    </row>
    <row r="120" spans="2:6" ht="12.5">
      <c r="B120" s="127">
        <v>46227.636620370373</v>
      </c>
      <c r="C120" s="128">
        <v>39</v>
      </c>
      <c r="D120" s="129">
        <v>33.76</v>
      </c>
      <c r="E120" s="111">
        <f t="shared" si="1"/>
        <v>1316.6399999999999</v>
      </c>
      <c r="F120" s="60" t="s">
        <v>12</v>
      </c>
    </row>
    <row r="121" spans="2:6" ht="12.5">
      <c r="B121" s="127">
        <v>46227.636620370373</v>
      </c>
      <c r="C121" s="128">
        <v>130</v>
      </c>
      <c r="D121" s="129">
        <v>33.76</v>
      </c>
      <c r="E121" s="111">
        <f t="shared" si="1"/>
        <v>4388.8</v>
      </c>
      <c r="F121" s="60" t="s">
        <v>12</v>
      </c>
    </row>
    <row r="122" spans="2:6" ht="12.5">
      <c r="B122" s="127">
        <v>46227.637997685182</v>
      </c>
      <c r="C122" s="128">
        <v>285</v>
      </c>
      <c r="D122" s="129">
        <v>33.74</v>
      </c>
      <c r="E122" s="111">
        <f t="shared" si="1"/>
        <v>9615.9000000000015</v>
      </c>
      <c r="F122" s="60" t="s">
        <v>12</v>
      </c>
    </row>
    <row r="123" spans="2:6" ht="12.5">
      <c r="B123" s="127">
        <v>46227.638865740744</v>
      </c>
      <c r="C123" s="128">
        <v>94</v>
      </c>
      <c r="D123" s="129">
        <v>33.68</v>
      </c>
      <c r="E123" s="111">
        <f t="shared" si="1"/>
        <v>3165.92</v>
      </c>
      <c r="F123" s="60" t="s">
        <v>12</v>
      </c>
    </row>
    <row r="124" spans="2:6" ht="12.5">
      <c r="B124" s="127">
        <v>46227.646134259259</v>
      </c>
      <c r="C124" s="128">
        <v>584</v>
      </c>
      <c r="D124" s="129">
        <v>33.76</v>
      </c>
      <c r="E124" s="111">
        <f t="shared" si="1"/>
        <v>19715.84</v>
      </c>
      <c r="F124" s="60" t="s">
        <v>12</v>
      </c>
    </row>
    <row r="125" spans="2:6" ht="12.5">
      <c r="B125" s="127">
        <v>46227.646817129629</v>
      </c>
      <c r="C125" s="128">
        <v>96</v>
      </c>
      <c r="D125" s="129">
        <v>33.72</v>
      </c>
      <c r="E125" s="111">
        <f t="shared" si="1"/>
        <v>3237.12</v>
      </c>
      <c r="F125" s="60" t="s">
        <v>12</v>
      </c>
    </row>
    <row r="126" spans="2:6" ht="12.5">
      <c r="B126" s="127">
        <v>46227.647800925923</v>
      </c>
      <c r="C126" s="128">
        <v>180</v>
      </c>
      <c r="D126" s="129">
        <v>33.76</v>
      </c>
      <c r="E126" s="111">
        <f t="shared" si="1"/>
        <v>6076.7999999999993</v>
      </c>
      <c r="F126" s="60" t="s">
        <v>12</v>
      </c>
    </row>
    <row r="127" spans="2:6" ht="12.5">
      <c r="B127" s="127">
        <v>46227.647962962961</v>
      </c>
      <c r="C127" s="128">
        <v>194</v>
      </c>
      <c r="D127" s="129">
        <v>33.76</v>
      </c>
      <c r="E127" s="111">
        <f t="shared" si="1"/>
        <v>6549.44</v>
      </c>
      <c r="F127" s="60" t="s">
        <v>12</v>
      </c>
    </row>
    <row r="128" spans="2:6" ht="12.5">
      <c r="B128" s="127">
        <v>46227.653171296297</v>
      </c>
      <c r="C128" s="128">
        <v>892</v>
      </c>
      <c r="D128" s="129">
        <v>33.799999999999997</v>
      </c>
      <c r="E128" s="111">
        <f t="shared" si="1"/>
        <v>30149.599999999999</v>
      </c>
      <c r="F128" s="60" t="s">
        <v>12</v>
      </c>
    </row>
    <row r="129" spans="2:6" ht="12.5">
      <c r="B129" s="127">
        <v>46227.654039351852</v>
      </c>
      <c r="C129" s="128">
        <v>228</v>
      </c>
      <c r="D129" s="129">
        <v>33.76</v>
      </c>
      <c r="E129" s="111">
        <f t="shared" si="1"/>
        <v>7697.28</v>
      </c>
      <c r="F129" s="60" t="s">
        <v>12</v>
      </c>
    </row>
    <row r="130" spans="2:6" ht="12.5">
      <c r="B130" s="127">
        <v>46227.656539351854</v>
      </c>
      <c r="C130" s="128">
        <v>47</v>
      </c>
      <c r="D130" s="129">
        <v>33.799999999999997</v>
      </c>
      <c r="E130" s="111">
        <f t="shared" si="1"/>
        <v>1588.6</v>
      </c>
      <c r="F130" s="60" t="s">
        <v>12</v>
      </c>
    </row>
    <row r="131" spans="2:6" ht="12.5">
      <c r="B131" s="127">
        <v>46227.656539351854</v>
      </c>
      <c r="C131" s="128">
        <v>31</v>
      </c>
      <c r="D131" s="129">
        <v>33.799999999999997</v>
      </c>
      <c r="E131" s="111">
        <f t="shared" si="1"/>
        <v>1047.8</v>
      </c>
      <c r="F131" s="60" t="s">
        <v>12</v>
      </c>
    </row>
    <row r="132" spans="2:6" ht="12.5">
      <c r="B132" s="127">
        <v>46227.656770833331</v>
      </c>
      <c r="C132" s="128">
        <v>41</v>
      </c>
      <c r="D132" s="129">
        <v>33.799999999999997</v>
      </c>
      <c r="E132" s="111">
        <f t="shared" si="1"/>
        <v>1385.8</v>
      </c>
      <c r="F132" s="60" t="s">
        <v>12</v>
      </c>
    </row>
    <row r="133" spans="2:6" ht="12.5">
      <c r="B133" s="127">
        <v>46227.65797453704</v>
      </c>
      <c r="C133" s="128">
        <v>337</v>
      </c>
      <c r="D133" s="129">
        <v>33.76</v>
      </c>
      <c r="E133" s="111">
        <f t="shared" si="1"/>
        <v>11377.119999999999</v>
      </c>
      <c r="F133" s="60" t="s">
        <v>12</v>
      </c>
    </row>
    <row r="134" spans="2:6" ht="12.5">
      <c r="B134" s="127">
        <v>46227.661481481482</v>
      </c>
      <c r="C134" s="128">
        <v>342</v>
      </c>
      <c r="D134" s="129">
        <v>33.72</v>
      </c>
      <c r="E134" s="111">
        <f t="shared" si="1"/>
        <v>11532.24</v>
      </c>
      <c r="F134" s="60" t="s">
        <v>12</v>
      </c>
    </row>
    <row r="135" spans="2:6" ht="12.5">
      <c r="B135" s="127">
        <v>46227.664131944446</v>
      </c>
      <c r="C135" s="128">
        <v>112</v>
      </c>
      <c r="D135" s="129">
        <v>33.76</v>
      </c>
      <c r="E135" s="111">
        <f t="shared" si="1"/>
        <v>3781.12</v>
      </c>
      <c r="F135" s="60" t="s">
        <v>12</v>
      </c>
    </row>
    <row r="136" spans="2:6" ht="12.5">
      <c r="B136" s="127">
        <v>46227.669305555559</v>
      </c>
      <c r="C136" s="128">
        <v>770</v>
      </c>
      <c r="D136" s="129">
        <v>33.799999999999997</v>
      </c>
      <c r="E136" s="111">
        <f t="shared" si="1"/>
        <v>26025.999999999996</v>
      </c>
      <c r="F136" s="60" t="s">
        <v>12</v>
      </c>
    </row>
    <row r="137" spans="2:6" ht="12.5">
      <c r="B137" s="127">
        <v>46227.669479166667</v>
      </c>
      <c r="C137" s="128">
        <v>62</v>
      </c>
      <c r="D137" s="129">
        <v>33.78</v>
      </c>
      <c r="E137" s="111">
        <f t="shared" si="1"/>
        <v>2094.36</v>
      </c>
      <c r="F137" s="60" t="s">
        <v>12</v>
      </c>
    </row>
    <row r="138" spans="2:6" ht="12.5">
      <c r="B138" s="127">
        <v>46227.669479166667</v>
      </c>
      <c r="C138" s="128">
        <v>275</v>
      </c>
      <c r="D138" s="129">
        <v>33.78</v>
      </c>
      <c r="E138" s="111">
        <f t="shared" si="1"/>
        <v>9289.5</v>
      </c>
      <c r="F138" s="60" t="s">
        <v>12</v>
      </c>
    </row>
    <row r="139" spans="2:6" ht="12.5">
      <c r="B139" s="127">
        <v>46227.679236111115</v>
      </c>
      <c r="C139" s="128">
        <v>294</v>
      </c>
      <c r="D139" s="129">
        <v>33.82</v>
      </c>
      <c r="E139" s="111">
        <f t="shared" si="1"/>
        <v>9943.08</v>
      </c>
      <c r="F139" s="60" t="s">
        <v>12</v>
      </c>
    </row>
    <row r="140" spans="2:6" ht="12.5">
      <c r="B140" s="127">
        <v>46227.679988425924</v>
      </c>
      <c r="C140" s="128">
        <v>812</v>
      </c>
      <c r="D140" s="129">
        <v>33.82</v>
      </c>
      <c r="E140" s="111">
        <f t="shared" si="1"/>
        <v>27461.84</v>
      </c>
      <c r="F140" s="60" t="s">
        <v>12</v>
      </c>
    </row>
    <row r="141" spans="2:6" ht="12.5">
      <c r="B141" s="127">
        <v>46227.682650462964</v>
      </c>
      <c r="C141" s="128">
        <v>160</v>
      </c>
      <c r="D141" s="129">
        <v>33.82</v>
      </c>
      <c r="E141" s="111">
        <f t="shared" si="1"/>
        <v>5411.2</v>
      </c>
      <c r="F141" s="60" t="s">
        <v>12</v>
      </c>
    </row>
    <row r="142" spans="2:6" ht="12.5">
      <c r="B142" s="127">
        <v>46227.68854166667</v>
      </c>
      <c r="C142" s="128">
        <v>111</v>
      </c>
      <c r="D142" s="129">
        <v>33.880000000000003</v>
      </c>
      <c r="E142" s="111">
        <f t="shared" si="1"/>
        <v>3760.6800000000003</v>
      </c>
      <c r="F142" s="60" t="s">
        <v>12</v>
      </c>
    </row>
    <row r="143" spans="2:6" ht="12.5">
      <c r="B143" s="127">
        <v>46227.68949074074</v>
      </c>
      <c r="C143" s="128">
        <v>35</v>
      </c>
      <c r="D143" s="129">
        <v>33.9</v>
      </c>
      <c r="E143" s="111">
        <f t="shared" si="1"/>
        <v>1186.5</v>
      </c>
      <c r="F143" s="60" t="s">
        <v>12</v>
      </c>
    </row>
    <row r="144" spans="2:6" ht="12.5">
      <c r="B144" s="127">
        <v>46227.68949074074</v>
      </c>
      <c r="C144" s="128">
        <v>29</v>
      </c>
      <c r="D144" s="129">
        <v>33.9</v>
      </c>
      <c r="E144" s="111">
        <f t="shared" si="1"/>
        <v>983.09999999999991</v>
      </c>
      <c r="F144" s="60" t="s">
        <v>12</v>
      </c>
    </row>
    <row r="145" spans="2:6" ht="12.5">
      <c r="B145" s="127">
        <v>46227.690092592595</v>
      </c>
      <c r="C145" s="128">
        <v>144</v>
      </c>
      <c r="D145" s="129">
        <v>33.880000000000003</v>
      </c>
      <c r="E145" s="111">
        <f t="shared" si="1"/>
        <v>4878.72</v>
      </c>
      <c r="F145" s="60" t="s">
        <v>12</v>
      </c>
    </row>
    <row r="146" spans="2:6" ht="12.5">
      <c r="B146" s="127">
        <v>46227.692199074074</v>
      </c>
      <c r="C146" s="128">
        <v>39</v>
      </c>
      <c r="D146" s="129">
        <v>33.86</v>
      </c>
      <c r="E146" s="111">
        <f t="shared" si="1"/>
        <v>1320.54</v>
      </c>
      <c r="F146" s="60" t="s">
        <v>12</v>
      </c>
    </row>
    <row r="147" spans="2:6" ht="12.5">
      <c r="B147" s="127">
        <v>46227.692199074074</v>
      </c>
      <c r="C147" s="128">
        <v>645</v>
      </c>
      <c r="D147" s="129">
        <v>33.86</v>
      </c>
      <c r="E147" s="111">
        <f t="shared" si="1"/>
        <v>21839.7</v>
      </c>
      <c r="F147" s="60" t="s">
        <v>12</v>
      </c>
    </row>
    <row r="148" spans="2:6" ht="12.5">
      <c r="B148" s="127">
        <v>46227.692708333336</v>
      </c>
      <c r="C148" s="128">
        <v>257</v>
      </c>
      <c r="D148" s="129">
        <v>33.840000000000003</v>
      </c>
      <c r="E148" s="111">
        <f t="shared" si="1"/>
        <v>8696.880000000001</v>
      </c>
      <c r="F148" s="60" t="s">
        <v>12</v>
      </c>
    </row>
    <row r="149" spans="2:6" ht="12.5">
      <c r="B149" s="127">
        <v>46227.695868055554</v>
      </c>
      <c r="C149" s="128">
        <v>18</v>
      </c>
      <c r="D149" s="129">
        <v>33.82</v>
      </c>
      <c r="E149" s="111">
        <f t="shared" si="1"/>
        <v>608.76</v>
      </c>
      <c r="F149" s="60" t="s">
        <v>12</v>
      </c>
    </row>
    <row r="150" spans="2:6" ht="12.5">
      <c r="B150" s="127">
        <v>46227.695891203701</v>
      </c>
      <c r="C150" s="128">
        <v>74</v>
      </c>
      <c r="D150" s="129">
        <v>33.82</v>
      </c>
      <c r="E150" s="111">
        <f t="shared" ref="E150:E151" si="2">+C150*D150</f>
        <v>2502.6799999999998</v>
      </c>
      <c r="F150" s="60" t="s">
        <v>12</v>
      </c>
    </row>
    <row r="151" spans="2:6" ht="12.5">
      <c r="B151" s="109">
        <v>46227.698182870372</v>
      </c>
      <c r="C151" s="110">
        <v>234</v>
      </c>
      <c r="D151" s="129">
        <v>33.82</v>
      </c>
      <c r="E151" s="111">
        <f t="shared" si="2"/>
        <v>7913.88</v>
      </c>
      <c r="F151" s="60" t="s">
        <v>12</v>
      </c>
    </row>
    <row r="152" spans="2:6" ht="12.5">
      <c r="B152" s="109">
        <v>46227.700856481482</v>
      </c>
      <c r="C152" s="110">
        <v>99</v>
      </c>
      <c r="D152" s="129">
        <v>33.799999999999997</v>
      </c>
      <c r="E152" s="111">
        <f t="shared" ref="E152:E167" si="3">+C152*D152</f>
        <v>3346.2</v>
      </c>
      <c r="F152" s="60" t="s">
        <v>12</v>
      </c>
    </row>
    <row r="153" spans="2:6" ht="12.5">
      <c r="B153" s="109">
        <v>46227.700856481482</v>
      </c>
      <c r="C153" s="110">
        <v>258</v>
      </c>
      <c r="D153" s="129">
        <v>33.799999999999997</v>
      </c>
      <c r="E153" s="111">
        <f t="shared" si="3"/>
        <v>8720.4</v>
      </c>
      <c r="F153" s="60" t="s">
        <v>12</v>
      </c>
    </row>
    <row r="154" spans="2:6" ht="12.5">
      <c r="B154" s="109">
        <v>46227.704409722224</v>
      </c>
      <c r="C154" s="110">
        <v>225</v>
      </c>
      <c r="D154" s="129">
        <v>33.76</v>
      </c>
      <c r="E154" s="111">
        <f t="shared" si="3"/>
        <v>7596</v>
      </c>
      <c r="F154" s="60" t="s">
        <v>12</v>
      </c>
    </row>
    <row r="155" spans="2:6" ht="12.5">
      <c r="B155" s="109">
        <v>46227.704409722224</v>
      </c>
      <c r="C155" s="110">
        <v>73</v>
      </c>
      <c r="D155" s="129">
        <v>33.76</v>
      </c>
      <c r="E155" s="111">
        <f t="shared" si="3"/>
        <v>2464.48</v>
      </c>
      <c r="F155" s="60" t="s">
        <v>12</v>
      </c>
    </row>
    <row r="156" spans="2:6" ht="12.5">
      <c r="B156" s="109">
        <v>46227.704409722224</v>
      </c>
      <c r="C156" s="110">
        <v>76</v>
      </c>
      <c r="D156" s="129">
        <v>33.76</v>
      </c>
      <c r="E156" s="111">
        <f t="shared" si="3"/>
        <v>2565.7599999999998</v>
      </c>
      <c r="F156" s="60" t="s">
        <v>12</v>
      </c>
    </row>
    <row r="157" spans="2:6" ht="12.5">
      <c r="B157" s="109">
        <v>46227.709097222221</v>
      </c>
      <c r="C157" s="110">
        <v>93</v>
      </c>
      <c r="D157" s="129">
        <v>33.74</v>
      </c>
      <c r="E157" s="111">
        <f t="shared" si="3"/>
        <v>3137.82</v>
      </c>
      <c r="F157" s="60" t="s">
        <v>12</v>
      </c>
    </row>
    <row r="158" spans="2:6" ht="12.5">
      <c r="B158" s="109">
        <v>46227.709097222221</v>
      </c>
      <c r="C158" s="110">
        <v>556</v>
      </c>
      <c r="D158" s="129">
        <v>33.74</v>
      </c>
      <c r="E158" s="111">
        <f t="shared" si="3"/>
        <v>18759.440000000002</v>
      </c>
      <c r="F158" s="60" t="s">
        <v>12</v>
      </c>
    </row>
    <row r="159" spans="2:6" ht="12.5">
      <c r="B159" s="109">
        <v>46227.714571759258</v>
      </c>
      <c r="C159" s="110">
        <v>22</v>
      </c>
      <c r="D159" s="129">
        <v>33.76</v>
      </c>
      <c r="E159" s="111">
        <f t="shared" si="3"/>
        <v>742.71999999999991</v>
      </c>
      <c r="F159" s="60" t="s">
        <v>12</v>
      </c>
    </row>
    <row r="160" spans="2:6" ht="12.5">
      <c r="B160" s="109">
        <v>46227.714571759258</v>
      </c>
      <c r="C160" s="110">
        <v>5</v>
      </c>
      <c r="D160" s="129">
        <v>33.76</v>
      </c>
      <c r="E160" s="111">
        <f t="shared" si="3"/>
        <v>168.79999999999998</v>
      </c>
      <c r="F160" s="60" t="s">
        <v>12</v>
      </c>
    </row>
    <row r="161" spans="2:6" ht="12.5">
      <c r="B161" s="109">
        <v>46227.714583333334</v>
      </c>
      <c r="C161" s="110">
        <v>13</v>
      </c>
      <c r="D161" s="129">
        <v>33.76</v>
      </c>
      <c r="E161" s="111">
        <f t="shared" si="3"/>
        <v>438.88</v>
      </c>
      <c r="F161" s="60" t="s">
        <v>12</v>
      </c>
    </row>
    <row r="162" spans="2:6" ht="12.5">
      <c r="B162" s="109">
        <v>46227.716273148151</v>
      </c>
      <c r="C162" s="110">
        <v>308</v>
      </c>
      <c r="D162" s="129">
        <v>33.74</v>
      </c>
      <c r="E162" s="111">
        <f t="shared" si="3"/>
        <v>10391.92</v>
      </c>
      <c r="F162" s="60" t="s">
        <v>12</v>
      </c>
    </row>
    <row r="163" spans="2:6" ht="12.5">
      <c r="B163" s="109">
        <v>46227.716273148151</v>
      </c>
      <c r="C163" s="110">
        <v>662</v>
      </c>
      <c r="D163" s="129">
        <v>33.74</v>
      </c>
      <c r="E163" s="111">
        <f t="shared" si="3"/>
        <v>22335.88</v>
      </c>
      <c r="F163" s="60" t="s">
        <v>12</v>
      </c>
    </row>
    <row r="164" spans="2:6" ht="12.5">
      <c r="B164" s="109">
        <v>46227.716273148151</v>
      </c>
      <c r="C164" s="110">
        <v>62</v>
      </c>
      <c r="D164" s="129">
        <v>33.74</v>
      </c>
      <c r="E164" s="111">
        <f t="shared" si="3"/>
        <v>2091.88</v>
      </c>
      <c r="F164" s="60" t="s">
        <v>12</v>
      </c>
    </row>
    <row r="165" spans="2:6" ht="12.5">
      <c r="B165" s="109">
        <v>46227.718101851853</v>
      </c>
      <c r="C165" s="110">
        <v>239</v>
      </c>
      <c r="D165" s="129">
        <v>33.76</v>
      </c>
      <c r="E165" s="111">
        <f t="shared" si="3"/>
        <v>8068.6399999999994</v>
      </c>
      <c r="F165" s="60" t="s">
        <v>12</v>
      </c>
    </row>
    <row r="166" spans="2:6" ht="12.5">
      <c r="B166" s="109">
        <v>46227.718900462962</v>
      </c>
      <c r="C166" s="110">
        <v>1</v>
      </c>
      <c r="D166" s="129">
        <v>33.74</v>
      </c>
      <c r="E166" s="111">
        <f t="shared" si="3"/>
        <v>33.74</v>
      </c>
      <c r="F166" s="60" t="s">
        <v>12</v>
      </c>
    </row>
    <row r="167" spans="2:6" ht="12.5">
      <c r="B167" s="109">
        <v>46227.725347222222</v>
      </c>
      <c r="C167" s="110">
        <v>570</v>
      </c>
      <c r="D167" s="129">
        <v>33.74</v>
      </c>
      <c r="E167" s="111">
        <f t="shared" si="3"/>
        <v>19231.800000000003</v>
      </c>
      <c r="F167" s="60" t="s">
        <v>12</v>
      </c>
    </row>
    <row r="168" spans="2:6" ht="12.5">
      <c r="B168" s="109">
        <v>46227.72583333333</v>
      </c>
      <c r="C168" s="110">
        <v>3</v>
      </c>
      <c r="D168" s="129">
        <v>33.74</v>
      </c>
      <c r="E168" s="111">
        <f>+C168*D168</f>
        <v>101.22</v>
      </c>
      <c r="F168" s="60" t="s">
        <v>12</v>
      </c>
    </row>
    <row r="169" spans="2:6" ht="12.5">
      <c r="B169" s="109"/>
      <c r="C169" s="110"/>
      <c r="D169" s="129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2" priority="1">
      <formula>$D15&gt;#REF!</formula>
    </cfRule>
  </conditionalFormatting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0E5C-1016-4509-AD0B-F4921114D79A}">
  <dimension ref="B1:L317"/>
  <sheetViews>
    <sheetView topLeftCell="A3" workbookViewId="0">
      <selection activeCell="K11" sqref="K1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46226</v>
      </c>
      <c r="C15" s="58">
        <f>SUMIF(F21:F4973,F15,C21:C4973)</f>
        <v>26577</v>
      </c>
      <c r="D15" s="59">
        <f>E15/C15</f>
        <v>33.712083380366472</v>
      </c>
      <c r="E15" s="59">
        <f>SUMIF(F21:F4973,F15,E21:E4973)</f>
        <v>895966.03999999969</v>
      </c>
      <c r="F15" s="60" t="s">
        <v>12</v>
      </c>
    </row>
    <row r="16" spans="2:10">
      <c r="B16" s="26">
        <f>B15</f>
        <v>46226</v>
      </c>
      <c r="C16" s="58">
        <f>SUMIF(F21:F4974,F16,C21:C4974)</f>
        <v>0</v>
      </c>
      <c r="D16" s="59">
        <v>0</v>
      </c>
      <c r="E16" s="59">
        <f>SUMIF(F21:F4974,F16,E21:E4974)</f>
        <v>0</v>
      </c>
      <c r="F16" s="60" t="s">
        <v>22</v>
      </c>
    </row>
    <row r="17" spans="2:12" ht="12.5">
      <c r="B17" s="26">
        <f>B16</f>
        <v>46226</v>
      </c>
      <c r="C17" s="58">
        <f>SUMIF(F22:F4975,F17,C22:C4975)</f>
        <v>0</v>
      </c>
      <c r="D17" s="59">
        <v>0</v>
      </c>
      <c r="E17" s="59">
        <f>SUMIF(F22:F4975,F17,E22:E4975)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46226</v>
      </c>
      <c r="C18" s="58">
        <f>SUMIF(F23:F4976,F18,C23:C4976)</f>
        <v>0</v>
      </c>
      <c r="D18" s="59">
        <v>0</v>
      </c>
      <c r="E18" s="59">
        <f>SUMIF(F23:F4976,F18,E23:E4976)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46226.382604166669</v>
      </c>
      <c r="C21" s="128">
        <v>859</v>
      </c>
      <c r="D21" s="129">
        <v>33.14</v>
      </c>
      <c r="E21" s="111">
        <f>+C21*D21</f>
        <v>28467.260000000002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46226.383726851855</v>
      </c>
      <c r="C22" s="128">
        <v>405</v>
      </c>
      <c r="D22" s="129">
        <v>33.14</v>
      </c>
      <c r="E22" s="111">
        <f t="shared" ref="E22:E85" si="0">+C22*D22</f>
        <v>13421.7</v>
      </c>
      <c r="F22" s="60" t="s">
        <v>12</v>
      </c>
    </row>
    <row r="23" spans="2:12" ht="12.5">
      <c r="B23" s="127">
        <v>46226.389918981484</v>
      </c>
      <c r="C23" s="128">
        <v>131</v>
      </c>
      <c r="D23" s="129">
        <v>33.479999999999997</v>
      </c>
      <c r="E23" s="111">
        <f t="shared" si="0"/>
        <v>4385.8799999999992</v>
      </c>
      <c r="F23" s="60" t="s">
        <v>12</v>
      </c>
    </row>
    <row r="24" spans="2:12" ht="12.5">
      <c r="B24" s="127">
        <v>46226.390798611108</v>
      </c>
      <c r="C24" s="128">
        <v>700</v>
      </c>
      <c r="D24" s="129">
        <v>33.46</v>
      </c>
      <c r="E24" s="111">
        <f t="shared" si="0"/>
        <v>23422</v>
      </c>
      <c r="F24" s="60" t="s">
        <v>12</v>
      </c>
    </row>
    <row r="25" spans="2:12" ht="12.5">
      <c r="B25" s="127">
        <v>46226.392129629632</v>
      </c>
      <c r="C25" s="128">
        <v>152</v>
      </c>
      <c r="D25" s="129">
        <v>33.46</v>
      </c>
      <c r="E25" s="111">
        <f t="shared" si="0"/>
        <v>5085.92</v>
      </c>
      <c r="F25" s="60" t="s">
        <v>12</v>
      </c>
    </row>
    <row r="26" spans="2:12" ht="12.5">
      <c r="B26" s="127">
        <v>46226.402129629627</v>
      </c>
      <c r="C26" s="128">
        <v>1001</v>
      </c>
      <c r="D26" s="129">
        <v>33.58</v>
      </c>
      <c r="E26" s="111">
        <f t="shared" si="0"/>
        <v>33613.58</v>
      </c>
      <c r="F26" s="60" t="s">
        <v>12</v>
      </c>
    </row>
    <row r="27" spans="2:12" ht="12.5">
      <c r="B27" s="127">
        <v>46226.404976851853</v>
      </c>
      <c r="C27" s="128">
        <v>215</v>
      </c>
      <c r="D27" s="129">
        <v>33.520000000000003</v>
      </c>
      <c r="E27" s="111">
        <f t="shared" si="0"/>
        <v>7206.8000000000011</v>
      </c>
      <c r="F27" s="60" t="s">
        <v>12</v>
      </c>
    </row>
    <row r="28" spans="2:12" ht="12.5">
      <c r="B28" s="127">
        <v>46226.404976851853</v>
      </c>
      <c r="C28" s="128">
        <v>243</v>
      </c>
      <c r="D28" s="129">
        <v>33.520000000000003</v>
      </c>
      <c r="E28" s="111">
        <f t="shared" si="0"/>
        <v>8145.3600000000006</v>
      </c>
      <c r="F28" s="60" t="s">
        <v>12</v>
      </c>
    </row>
    <row r="29" spans="2:12" ht="12.5">
      <c r="B29" s="127">
        <v>46226.412638888891</v>
      </c>
      <c r="C29" s="128">
        <v>302</v>
      </c>
      <c r="D29" s="129">
        <v>33.64</v>
      </c>
      <c r="E29" s="111">
        <f t="shared" si="0"/>
        <v>10159.280000000001</v>
      </c>
      <c r="F29" s="60" t="s">
        <v>12</v>
      </c>
    </row>
    <row r="30" spans="2:12" ht="12.5">
      <c r="B30" s="127">
        <v>46226.412638888891</v>
      </c>
      <c r="C30" s="128">
        <v>300</v>
      </c>
      <c r="D30" s="129">
        <v>33.64</v>
      </c>
      <c r="E30" s="111">
        <f t="shared" si="0"/>
        <v>10092</v>
      </c>
      <c r="F30" s="60" t="s">
        <v>12</v>
      </c>
    </row>
    <row r="31" spans="2:12" ht="12.5">
      <c r="B31" s="127">
        <v>46226.414537037039</v>
      </c>
      <c r="C31" s="128">
        <v>113</v>
      </c>
      <c r="D31" s="129">
        <v>33.6</v>
      </c>
      <c r="E31" s="111">
        <f t="shared" si="0"/>
        <v>3796.8</v>
      </c>
      <c r="F31" s="60" t="s">
        <v>12</v>
      </c>
    </row>
    <row r="32" spans="2:12" ht="12.5">
      <c r="B32" s="127">
        <v>46226.416990740741</v>
      </c>
      <c r="C32" s="128">
        <v>94</v>
      </c>
      <c r="D32" s="129">
        <v>33.619999999999997</v>
      </c>
      <c r="E32" s="111">
        <f t="shared" si="0"/>
        <v>3160.2799999999997</v>
      </c>
      <c r="F32" s="60" t="s">
        <v>12</v>
      </c>
    </row>
    <row r="33" spans="2:6" ht="12.5">
      <c r="B33" s="127">
        <v>46226.418298611112</v>
      </c>
      <c r="C33" s="128">
        <v>57</v>
      </c>
      <c r="D33" s="129">
        <v>33.6</v>
      </c>
      <c r="E33" s="111">
        <f t="shared" si="0"/>
        <v>1915.2</v>
      </c>
      <c r="F33" s="60" t="s">
        <v>12</v>
      </c>
    </row>
    <row r="34" spans="2:6" ht="12.5">
      <c r="B34" s="127">
        <v>46226.418298611112</v>
      </c>
      <c r="C34" s="128">
        <v>128</v>
      </c>
      <c r="D34" s="129">
        <v>33.6</v>
      </c>
      <c r="E34" s="111">
        <f t="shared" si="0"/>
        <v>4300.8</v>
      </c>
      <c r="F34" s="60" t="s">
        <v>12</v>
      </c>
    </row>
    <row r="35" spans="2:6" ht="12.5">
      <c r="B35" s="127">
        <v>46226.420532407406</v>
      </c>
      <c r="C35" s="128">
        <v>119</v>
      </c>
      <c r="D35" s="129">
        <v>33.64</v>
      </c>
      <c r="E35" s="111">
        <f t="shared" si="0"/>
        <v>4003.16</v>
      </c>
      <c r="F35" s="60" t="s">
        <v>12</v>
      </c>
    </row>
    <row r="36" spans="2:6" ht="12.5">
      <c r="B36" s="127">
        <v>46226.423055555555</v>
      </c>
      <c r="C36" s="128">
        <v>156</v>
      </c>
      <c r="D36" s="129">
        <v>33.659999999999997</v>
      </c>
      <c r="E36" s="111">
        <f t="shared" si="0"/>
        <v>5250.9599999999991</v>
      </c>
      <c r="F36" s="60" t="s">
        <v>12</v>
      </c>
    </row>
    <row r="37" spans="2:6" ht="12.5">
      <c r="B37" s="127">
        <v>46226.42459490741</v>
      </c>
      <c r="C37" s="128">
        <v>292</v>
      </c>
      <c r="D37" s="129">
        <v>33.64</v>
      </c>
      <c r="E37" s="111">
        <f t="shared" si="0"/>
        <v>9822.880000000001</v>
      </c>
      <c r="F37" s="60" t="s">
        <v>12</v>
      </c>
    </row>
    <row r="38" spans="2:6" ht="12.5">
      <c r="B38" s="127">
        <v>46226.430219907408</v>
      </c>
      <c r="C38" s="128">
        <v>110</v>
      </c>
      <c r="D38" s="129">
        <v>33.6</v>
      </c>
      <c r="E38" s="111">
        <f t="shared" si="0"/>
        <v>3696</v>
      </c>
      <c r="F38" s="60" t="s">
        <v>12</v>
      </c>
    </row>
    <row r="39" spans="2:6" ht="12.5">
      <c r="B39" s="127">
        <v>46226.430219907408</v>
      </c>
      <c r="C39" s="128">
        <v>181</v>
      </c>
      <c r="D39" s="129">
        <v>33.6</v>
      </c>
      <c r="E39" s="111">
        <f t="shared" si="0"/>
        <v>6081.6</v>
      </c>
      <c r="F39" s="60" t="s">
        <v>12</v>
      </c>
    </row>
    <row r="40" spans="2:6" ht="12.5">
      <c r="B40" s="127">
        <v>46226.435659722221</v>
      </c>
      <c r="C40" s="128">
        <v>399</v>
      </c>
      <c r="D40" s="129">
        <v>33.68</v>
      </c>
      <c r="E40" s="111">
        <f t="shared" si="0"/>
        <v>13438.32</v>
      </c>
      <c r="F40" s="60" t="s">
        <v>12</v>
      </c>
    </row>
    <row r="41" spans="2:6" ht="12.5">
      <c r="B41" s="127">
        <v>46226.435949074075</v>
      </c>
      <c r="C41" s="128">
        <v>97</v>
      </c>
      <c r="D41" s="129">
        <v>33.659999999999997</v>
      </c>
      <c r="E41" s="111">
        <f t="shared" si="0"/>
        <v>3265.0199999999995</v>
      </c>
      <c r="F41" s="60" t="s">
        <v>12</v>
      </c>
    </row>
    <row r="42" spans="2:6" ht="12.5">
      <c r="B42" s="127">
        <v>46226.435949074075</v>
      </c>
      <c r="C42" s="128">
        <v>108</v>
      </c>
      <c r="D42" s="129">
        <v>33.659999999999997</v>
      </c>
      <c r="E42" s="111">
        <f t="shared" si="0"/>
        <v>3635.2799999999997</v>
      </c>
      <c r="F42" s="60" t="s">
        <v>12</v>
      </c>
    </row>
    <row r="43" spans="2:6" ht="12.5">
      <c r="B43" s="127">
        <v>46226.451319444444</v>
      </c>
      <c r="C43" s="128">
        <v>202</v>
      </c>
      <c r="D43" s="129">
        <v>33.68</v>
      </c>
      <c r="E43" s="111">
        <f t="shared" si="0"/>
        <v>6803.36</v>
      </c>
      <c r="F43" s="60" t="s">
        <v>12</v>
      </c>
    </row>
    <row r="44" spans="2:6" ht="12.5">
      <c r="B44" s="127">
        <v>46226.451319444444</v>
      </c>
      <c r="C44" s="128">
        <v>634</v>
      </c>
      <c r="D44" s="129">
        <v>33.68</v>
      </c>
      <c r="E44" s="111">
        <f t="shared" si="0"/>
        <v>21353.119999999999</v>
      </c>
      <c r="F44" s="60" t="s">
        <v>12</v>
      </c>
    </row>
    <row r="45" spans="2:6" ht="12.5">
      <c r="B45" s="127">
        <v>46226.452037037037</v>
      </c>
      <c r="C45" s="128">
        <v>278</v>
      </c>
      <c r="D45" s="129">
        <v>33.64</v>
      </c>
      <c r="E45" s="111">
        <f t="shared" si="0"/>
        <v>9351.92</v>
      </c>
      <c r="F45" s="60" t="s">
        <v>12</v>
      </c>
    </row>
    <row r="46" spans="2:6" ht="12.5">
      <c r="B46" s="127">
        <v>46226.462118055555</v>
      </c>
      <c r="C46" s="128">
        <v>41</v>
      </c>
      <c r="D46" s="129">
        <v>33.68</v>
      </c>
      <c r="E46" s="111">
        <f t="shared" si="0"/>
        <v>1380.8799999999999</v>
      </c>
      <c r="F46" s="60" t="s">
        <v>12</v>
      </c>
    </row>
    <row r="47" spans="2:6" ht="12.5">
      <c r="B47" s="127">
        <v>46226.462210648147</v>
      </c>
      <c r="C47" s="128">
        <v>449</v>
      </c>
      <c r="D47" s="129">
        <v>33.68</v>
      </c>
      <c r="E47" s="111">
        <f t="shared" si="0"/>
        <v>15122.32</v>
      </c>
      <c r="F47" s="60" t="s">
        <v>12</v>
      </c>
    </row>
    <row r="48" spans="2:6" ht="12.5">
      <c r="B48" s="127">
        <v>46226.462210648147</v>
      </c>
      <c r="C48" s="128">
        <v>102</v>
      </c>
      <c r="D48" s="129">
        <v>33.68</v>
      </c>
      <c r="E48" s="111">
        <f t="shared" si="0"/>
        <v>3435.36</v>
      </c>
      <c r="F48" s="60" t="s">
        <v>12</v>
      </c>
    </row>
    <row r="49" spans="2:6" ht="12.5">
      <c r="B49" s="127">
        <v>46226.46234953704</v>
      </c>
      <c r="C49" s="128">
        <v>173</v>
      </c>
      <c r="D49" s="129">
        <v>33.659999999999997</v>
      </c>
      <c r="E49" s="111">
        <f t="shared" si="0"/>
        <v>5823.1799999999994</v>
      </c>
      <c r="F49" s="60" t="s">
        <v>12</v>
      </c>
    </row>
    <row r="50" spans="2:6" ht="12.5">
      <c r="B50" s="127">
        <v>46226.464837962965</v>
      </c>
      <c r="C50" s="128">
        <v>99</v>
      </c>
      <c r="D50" s="129">
        <v>33.619999999999997</v>
      </c>
      <c r="E50" s="111">
        <f t="shared" si="0"/>
        <v>3328.3799999999997</v>
      </c>
      <c r="F50" s="60" t="s">
        <v>12</v>
      </c>
    </row>
    <row r="51" spans="2:6" ht="12.5">
      <c r="B51" s="127">
        <v>46226.465150462966</v>
      </c>
      <c r="C51" s="128">
        <v>90</v>
      </c>
      <c r="D51" s="129">
        <v>33.619999999999997</v>
      </c>
      <c r="E51" s="111">
        <f t="shared" si="0"/>
        <v>3025.7999999999997</v>
      </c>
      <c r="F51" s="60" t="s">
        <v>12</v>
      </c>
    </row>
    <row r="52" spans="2:6" ht="12.5">
      <c r="B52" s="127">
        <v>46226.467789351853</v>
      </c>
      <c r="C52" s="128">
        <v>70</v>
      </c>
      <c r="D52" s="129">
        <v>33.64</v>
      </c>
      <c r="E52" s="111">
        <f t="shared" si="0"/>
        <v>2354.8000000000002</v>
      </c>
      <c r="F52" s="60" t="s">
        <v>12</v>
      </c>
    </row>
    <row r="53" spans="2:6" ht="12.5">
      <c r="B53" s="127">
        <v>46226.468310185184</v>
      </c>
      <c r="C53" s="128">
        <v>93</v>
      </c>
      <c r="D53" s="129">
        <v>33.68</v>
      </c>
      <c r="E53" s="111">
        <f t="shared" si="0"/>
        <v>3132.24</v>
      </c>
      <c r="F53" s="60" t="s">
        <v>12</v>
      </c>
    </row>
    <row r="54" spans="2:6" ht="12.5">
      <c r="B54" s="127">
        <v>46226.475416666668</v>
      </c>
      <c r="C54" s="128">
        <v>1</v>
      </c>
      <c r="D54" s="129">
        <v>33.64</v>
      </c>
      <c r="E54" s="111">
        <f t="shared" si="0"/>
        <v>33.64</v>
      </c>
      <c r="F54" s="60" t="s">
        <v>12</v>
      </c>
    </row>
    <row r="55" spans="2:6" ht="12.5">
      <c r="B55" s="127">
        <v>46226.475416666668</v>
      </c>
      <c r="C55" s="128">
        <v>107</v>
      </c>
      <c r="D55" s="129">
        <v>33.64</v>
      </c>
      <c r="E55" s="111">
        <f t="shared" si="0"/>
        <v>3599.48</v>
      </c>
      <c r="F55" s="60" t="s">
        <v>12</v>
      </c>
    </row>
    <row r="56" spans="2:6" ht="12.5">
      <c r="B56" s="127">
        <v>46226.475416666668</v>
      </c>
      <c r="C56" s="128">
        <v>306</v>
      </c>
      <c r="D56" s="129">
        <v>33.64</v>
      </c>
      <c r="E56" s="111">
        <f t="shared" si="0"/>
        <v>10293.84</v>
      </c>
      <c r="F56" s="60" t="s">
        <v>12</v>
      </c>
    </row>
    <row r="57" spans="2:6" ht="12.5">
      <c r="B57" s="127">
        <v>46226.478252314817</v>
      </c>
      <c r="C57" s="128">
        <v>158</v>
      </c>
      <c r="D57" s="129">
        <v>33.64</v>
      </c>
      <c r="E57" s="111">
        <f t="shared" si="0"/>
        <v>5315.12</v>
      </c>
      <c r="F57" s="60" t="s">
        <v>12</v>
      </c>
    </row>
    <row r="58" spans="2:6" ht="12.5">
      <c r="B58" s="127">
        <v>46226.481689814813</v>
      </c>
      <c r="C58" s="128">
        <v>101</v>
      </c>
      <c r="D58" s="129">
        <v>33.64</v>
      </c>
      <c r="E58" s="111">
        <f t="shared" si="0"/>
        <v>3397.64</v>
      </c>
      <c r="F58" s="60" t="s">
        <v>12</v>
      </c>
    </row>
    <row r="59" spans="2:6" ht="12.5">
      <c r="B59" s="127">
        <v>46226.481921296298</v>
      </c>
      <c r="C59" s="128">
        <v>93</v>
      </c>
      <c r="D59" s="129">
        <v>33.64</v>
      </c>
      <c r="E59" s="111">
        <f t="shared" si="0"/>
        <v>3128.52</v>
      </c>
      <c r="F59" s="60" t="s">
        <v>12</v>
      </c>
    </row>
    <row r="60" spans="2:6" ht="12.5">
      <c r="B60" s="127">
        <v>46226.488159722219</v>
      </c>
      <c r="C60" s="128">
        <v>118</v>
      </c>
      <c r="D60" s="129">
        <v>33.68</v>
      </c>
      <c r="E60" s="111">
        <f t="shared" si="0"/>
        <v>3974.24</v>
      </c>
      <c r="F60" s="60" t="s">
        <v>12</v>
      </c>
    </row>
    <row r="61" spans="2:6" ht="12.5">
      <c r="B61" s="127">
        <v>46226.488159722219</v>
      </c>
      <c r="C61" s="128">
        <v>7</v>
      </c>
      <c r="D61" s="129">
        <v>33.68</v>
      </c>
      <c r="E61" s="111">
        <f t="shared" si="0"/>
        <v>235.76</v>
      </c>
      <c r="F61" s="60" t="s">
        <v>12</v>
      </c>
    </row>
    <row r="62" spans="2:6" ht="12.5">
      <c r="B62" s="127">
        <v>46226.491284722222</v>
      </c>
      <c r="C62" s="128">
        <v>82</v>
      </c>
      <c r="D62" s="129">
        <v>33.68</v>
      </c>
      <c r="E62" s="111">
        <f t="shared" si="0"/>
        <v>2761.7599999999998</v>
      </c>
      <c r="F62" s="60" t="s">
        <v>12</v>
      </c>
    </row>
    <row r="63" spans="2:6" ht="12.5">
      <c r="B63" s="127">
        <v>46226.491377314815</v>
      </c>
      <c r="C63" s="128">
        <v>5</v>
      </c>
      <c r="D63" s="129">
        <v>33.68</v>
      </c>
      <c r="E63" s="111">
        <f t="shared" si="0"/>
        <v>168.4</v>
      </c>
      <c r="F63" s="60" t="s">
        <v>12</v>
      </c>
    </row>
    <row r="64" spans="2:6" ht="12.5">
      <c r="B64" s="127">
        <v>46226.491377314815</v>
      </c>
      <c r="C64" s="128">
        <v>3</v>
      </c>
      <c r="D64" s="129">
        <v>33.68</v>
      </c>
      <c r="E64" s="111">
        <f t="shared" si="0"/>
        <v>101.03999999999999</v>
      </c>
      <c r="F64" s="60" t="s">
        <v>12</v>
      </c>
    </row>
    <row r="65" spans="2:6" ht="12.5">
      <c r="B65" s="127">
        <v>46226.491377314815</v>
      </c>
      <c r="C65" s="128">
        <v>65</v>
      </c>
      <c r="D65" s="129">
        <v>33.68</v>
      </c>
      <c r="E65" s="111">
        <f t="shared" si="0"/>
        <v>2189.1999999999998</v>
      </c>
      <c r="F65" s="60" t="s">
        <v>12</v>
      </c>
    </row>
    <row r="66" spans="2:6" ht="12.5">
      <c r="B66" s="127">
        <v>46226.494444444441</v>
      </c>
      <c r="C66" s="128">
        <v>206</v>
      </c>
      <c r="D66" s="129">
        <v>33.700000000000003</v>
      </c>
      <c r="E66" s="111">
        <f t="shared" si="0"/>
        <v>6942.2000000000007</v>
      </c>
      <c r="F66" s="60" t="s">
        <v>12</v>
      </c>
    </row>
    <row r="67" spans="2:6" ht="12.5">
      <c r="B67" s="127">
        <v>46226.510729166665</v>
      </c>
      <c r="C67" s="128">
        <v>822</v>
      </c>
      <c r="D67" s="129">
        <v>33.72</v>
      </c>
      <c r="E67" s="111">
        <f t="shared" si="0"/>
        <v>27717.84</v>
      </c>
      <c r="F67" s="60" t="s">
        <v>12</v>
      </c>
    </row>
    <row r="68" spans="2:6" ht="12.5">
      <c r="B68" s="127">
        <v>46226.516215277778</v>
      </c>
      <c r="C68" s="128">
        <v>439</v>
      </c>
      <c r="D68" s="129">
        <v>33.799999999999997</v>
      </c>
      <c r="E68" s="111">
        <f t="shared" si="0"/>
        <v>14838.199999999999</v>
      </c>
      <c r="F68" s="60" t="s">
        <v>12</v>
      </c>
    </row>
    <row r="69" spans="2:6" ht="12.5">
      <c r="B69" s="127">
        <v>46226.518657407411</v>
      </c>
      <c r="C69" s="128">
        <v>108</v>
      </c>
      <c r="D69" s="129">
        <v>33.78</v>
      </c>
      <c r="E69" s="111">
        <f t="shared" si="0"/>
        <v>3648.2400000000002</v>
      </c>
      <c r="F69" s="60" t="s">
        <v>12</v>
      </c>
    </row>
    <row r="70" spans="2:6" ht="12.5">
      <c r="B70" s="127">
        <v>46226.535416666666</v>
      </c>
      <c r="C70" s="128">
        <v>527</v>
      </c>
      <c r="D70" s="129">
        <v>33.78</v>
      </c>
      <c r="E70" s="111">
        <f t="shared" si="0"/>
        <v>17802.060000000001</v>
      </c>
      <c r="F70" s="60" t="s">
        <v>12</v>
      </c>
    </row>
    <row r="71" spans="2:6" ht="12.5">
      <c r="B71" s="127">
        <v>46226.535416666666</v>
      </c>
      <c r="C71" s="128">
        <v>126</v>
      </c>
      <c r="D71" s="129">
        <v>33.78</v>
      </c>
      <c r="E71" s="111">
        <f t="shared" si="0"/>
        <v>4256.28</v>
      </c>
      <c r="F71" s="60" t="s">
        <v>12</v>
      </c>
    </row>
    <row r="72" spans="2:6" ht="12.5">
      <c r="B72" s="127">
        <v>46226.542557870373</v>
      </c>
      <c r="C72" s="128">
        <v>299</v>
      </c>
      <c r="D72" s="129">
        <v>33.78</v>
      </c>
      <c r="E72" s="111">
        <f t="shared" si="0"/>
        <v>10100.220000000001</v>
      </c>
      <c r="F72" s="60" t="s">
        <v>12</v>
      </c>
    </row>
    <row r="73" spans="2:6" ht="12.5">
      <c r="B73" s="127">
        <v>46226.543055555558</v>
      </c>
      <c r="C73" s="128">
        <v>92</v>
      </c>
      <c r="D73" s="129">
        <v>33.76</v>
      </c>
      <c r="E73" s="111">
        <f t="shared" si="0"/>
        <v>3105.9199999999996</v>
      </c>
      <c r="F73" s="60" t="s">
        <v>12</v>
      </c>
    </row>
    <row r="74" spans="2:6" ht="12.5">
      <c r="B74" s="127">
        <v>46226.548668981479</v>
      </c>
      <c r="C74" s="128">
        <v>139</v>
      </c>
      <c r="D74" s="129">
        <v>33.72</v>
      </c>
      <c r="E74" s="111">
        <f t="shared" si="0"/>
        <v>4687.08</v>
      </c>
      <c r="F74" s="60" t="s">
        <v>12</v>
      </c>
    </row>
    <row r="75" spans="2:6" ht="12.5">
      <c r="B75" s="127">
        <v>46226.548668981479</v>
      </c>
      <c r="C75" s="128">
        <v>144</v>
      </c>
      <c r="D75" s="129">
        <v>33.72</v>
      </c>
      <c r="E75" s="111">
        <f t="shared" si="0"/>
        <v>4855.68</v>
      </c>
      <c r="F75" s="60" t="s">
        <v>12</v>
      </c>
    </row>
    <row r="76" spans="2:6" ht="12.5">
      <c r="B76" s="127">
        <v>46226.55746527778</v>
      </c>
      <c r="C76" s="128">
        <v>225</v>
      </c>
      <c r="D76" s="129">
        <v>33.76</v>
      </c>
      <c r="E76" s="111">
        <f t="shared" si="0"/>
        <v>7596</v>
      </c>
      <c r="F76" s="60" t="s">
        <v>12</v>
      </c>
    </row>
    <row r="77" spans="2:6" ht="12.5">
      <c r="B77" s="127">
        <v>46226.558159722219</v>
      </c>
      <c r="C77" s="128">
        <v>221</v>
      </c>
      <c r="D77" s="129">
        <v>33.74</v>
      </c>
      <c r="E77" s="111">
        <f t="shared" si="0"/>
        <v>7456.5400000000009</v>
      </c>
      <c r="F77" s="60" t="s">
        <v>12</v>
      </c>
    </row>
    <row r="78" spans="2:6" ht="12.5">
      <c r="B78" s="127">
        <v>46226.573842592596</v>
      </c>
      <c r="C78" s="128">
        <v>248</v>
      </c>
      <c r="D78" s="129">
        <v>33.799999999999997</v>
      </c>
      <c r="E78" s="111">
        <f t="shared" si="0"/>
        <v>8382.4</v>
      </c>
      <c r="F78" s="60" t="s">
        <v>12</v>
      </c>
    </row>
    <row r="79" spans="2:6" ht="12.5">
      <c r="B79" s="127">
        <v>46226.573842592596</v>
      </c>
      <c r="C79" s="128">
        <v>52</v>
      </c>
      <c r="D79" s="129">
        <v>33.799999999999997</v>
      </c>
      <c r="E79" s="111">
        <f t="shared" si="0"/>
        <v>1757.6</v>
      </c>
      <c r="F79" s="60" t="s">
        <v>12</v>
      </c>
    </row>
    <row r="80" spans="2:6" ht="12.5">
      <c r="B80" s="127">
        <v>46226.574016203704</v>
      </c>
      <c r="C80" s="128">
        <v>396</v>
      </c>
      <c r="D80" s="129">
        <v>33.78</v>
      </c>
      <c r="E80" s="111">
        <f t="shared" si="0"/>
        <v>13376.880000000001</v>
      </c>
      <c r="F80" s="60" t="s">
        <v>12</v>
      </c>
    </row>
    <row r="81" spans="2:6" ht="12.5">
      <c r="B81" s="127">
        <v>46226.580740740741</v>
      </c>
      <c r="C81" s="128">
        <v>4</v>
      </c>
      <c r="D81" s="129">
        <v>33.840000000000003</v>
      </c>
      <c r="E81" s="111">
        <f t="shared" si="0"/>
        <v>135.36000000000001</v>
      </c>
      <c r="F81" s="60" t="s">
        <v>12</v>
      </c>
    </row>
    <row r="82" spans="2:6" ht="12.5">
      <c r="B82" s="127">
        <v>46226.580740740741</v>
      </c>
      <c r="C82" s="128">
        <v>7</v>
      </c>
      <c r="D82" s="129">
        <v>33.840000000000003</v>
      </c>
      <c r="E82" s="111">
        <f t="shared" si="0"/>
        <v>236.88000000000002</v>
      </c>
      <c r="F82" s="60" t="s">
        <v>12</v>
      </c>
    </row>
    <row r="83" spans="2:6" ht="12.5">
      <c r="B83" s="127">
        <v>46226.581666666665</v>
      </c>
      <c r="C83" s="128">
        <v>100</v>
      </c>
      <c r="D83" s="129">
        <v>33.840000000000003</v>
      </c>
      <c r="E83" s="111">
        <f t="shared" si="0"/>
        <v>3384.0000000000005</v>
      </c>
      <c r="F83" s="60" t="s">
        <v>12</v>
      </c>
    </row>
    <row r="84" spans="2:6" ht="12.5">
      <c r="B84" s="127">
        <v>46226.584178240744</v>
      </c>
      <c r="C84" s="128">
        <v>234</v>
      </c>
      <c r="D84" s="129">
        <v>33.82</v>
      </c>
      <c r="E84" s="111">
        <f t="shared" si="0"/>
        <v>7913.88</v>
      </c>
      <c r="F84" s="60" t="s">
        <v>12</v>
      </c>
    </row>
    <row r="85" spans="2:6" ht="12.5">
      <c r="B85" s="127">
        <v>46226.586423611108</v>
      </c>
      <c r="C85" s="128">
        <v>107</v>
      </c>
      <c r="D85" s="129">
        <v>33.799999999999997</v>
      </c>
      <c r="E85" s="111">
        <f t="shared" si="0"/>
        <v>3616.6</v>
      </c>
      <c r="F85" s="60" t="s">
        <v>12</v>
      </c>
    </row>
    <row r="86" spans="2:6" ht="12.5">
      <c r="B86" s="127">
        <v>46226.586423611108</v>
      </c>
      <c r="C86" s="128">
        <v>22</v>
      </c>
      <c r="D86" s="129">
        <v>33.799999999999997</v>
      </c>
      <c r="E86" s="111">
        <f t="shared" ref="E86:E142" si="1">+C86*D86</f>
        <v>743.59999999999991</v>
      </c>
      <c r="F86" s="60" t="s">
        <v>12</v>
      </c>
    </row>
    <row r="87" spans="2:6" ht="12.5">
      <c r="B87" s="127">
        <v>46226.59238425926</v>
      </c>
      <c r="C87" s="128">
        <v>163</v>
      </c>
      <c r="D87" s="129">
        <v>33.799999999999997</v>
      </c>
      <c r="E87" s="111">
        <f t="shared" si="1"/>
        <v>5509.4</v>
      </c>
      <c r="F87" s="60" t="s">
        <v>12</v>
      </c>
    </row>
    <row r="88" spans="2:6" ht="12.5">
      <c r="B88" s="127">
        <v>46226.595011574071</v>
      </c>
      <c r="C88" s="128">
        <v>93</v>
      </c>
      <c r="D88" s="129">
        <v>33.78</v>
      </c>
      <c r="E88" s="111">
        <f t="shared" si="1"/>
        <v>3141.54</v>
      </c>
      <c r="F88" s="60" t="s">
        <v>12</v>
      </c>
    </row>
    <row r="89" spans="2:6" ht="12.5">
      <c r="B89" s="127">
        <v>46226.595011574071</v>
      </c>
      <c r="C89" s="128">
        <v>247</v>
      </c>
      <c r="D89" s="129">
        <v>33.78</v>
      </c>
      <c r="E89" s="111">
        <f t="shared" si="1"/>
        <v>8343.66</v>
      </c>
      <c r="F89" s="60" t="s">
        <v>12</v>
      </c>
    </row>
    <row r="90" spans="2:6" ht="12.5">
      <c r="B90" s="127">
        <v>46226.596805555557</v>
      </c>
      <c r="C90" s="128">
        <v>104</v>
      </c>
      <c r="D90" s="129">
        <v>33.76</v>
      </c>
      <c r="E90" s="111">
        <f t="shared" si="1"/>
        <v>3511.04</v>
      </c>
      <c r="F90" s="60" t="s">
        <v>12</v>
      </c>
    </row>
    <row r="91" spans="2:6" ht="12.5">
      <c r="B91" s="127">
        <v>46226.600127314814</v>
      </c>
      <c r="C91" s="128">
        <v>97</v>
      </c>
      <c r="D91" s="129">
        <v>33.74</v>
      </c>
      <c r="E91" s="111">
        <f t="shared" si="1"/>
        <v>3272.78</v>
      </c>
      <c r="F91" s="60" t="s">
        <v>12</v>
      </c>
    </row>
    <row r="92" spans="2:6" ht="12.5">
      <c r="B92" s="127">
        <v>46226.608101851853</v>
      </c>
      <c r="C92" s="128">
        <v>388</v>
      </c>
      <c r="D92" s="129">
        <v>33.72</v>
      </c>
      <c r="E92" s="111">
        <f t="shared" si="1"/>
        <v>13083.359999999999</v>
      </c>
      <c r="F92" s="60" t="s">
        <v>12</v>
      </c>
    </row>
    <row r="93" spans="2:6" ht="12.5">
      <c r="B93" s="127">
        <v>46226.608101851853</v>
      </c>
      <c r="C93" s="128">
        <v>16</v>
      </c>
      <c r="D93" s="129">
        <v>33.72</v>
      </c>
      <c r="E93" s="111">
        <f t="shared" si="1"/>
        <v>539.52</v>
      </c>
      <c r="F93" s="60" t="s">
        <v>12</v>
      </c>
    </row>
    <row r="94" spans="2:6" ht="12.5">
      <c r="B94" s="127">
        <v>46226.617372685185</v>
      </c>
      <c r="C94" s="128">
        <v>144</v>
      </c>
      <c r="D94" s="129">
        <v>33.76</v>
      </c>
      <c r="E94" s="111">
        <f t="shared" si="1"/>
        <v>4861.4399999999996</v>
      </c>
      <c r="F94" s="60" t="s">
        <v>12</v>
      </c>
    </row>
    <row r="95" spans="2:6" ht="12.5">
      <c r="B95" s="127">
        <v>46226.617372685185</v>
      </c>
      <c r="C95" s="128">
        <v>19</v>
      </c>
      <c r="D95" s="129">
        <v>33.76</v>
      </c>
      <c r="E95" s="111">
        <f t="shared" si="1"/>
        <v>641.43999999999994</v>
      </c>
      <c r="F95" s="60" t="s">
        <v>12</v>
      </c>
    </row>
    <row r="96" spans="2:6" ht="12.5">
      <c r="B96" s="127">
        <v>46226.623912037037</v>
      </c>
      <c r="C96" s="128">
        <v>922</v>
      </c>
      <c r="D96" s="129">
        <v>33.78</v>
      </c>
      <c r="E96" s="111">
        <f t="shared" si="1"/>
        <v>31145.16</v>
      </c>
      <c r="F96" s="60" t="s">
        <v>12</v>
      </c>
    </row>
    <row r="97" spans="2:6" ht="12.5">
      <c r="B97" s="127">
        <v>46226.624143518522</v>
      </c>
      <c r="C97" s="128">
        <v>114</v>
      </c>
      <c r="D97" s="129">
        <v>33.76</v>
      </c>
      <c r="E97" s="111">
        <f t="shared" si="1"/>
        <v>3848.64</v>
      </c>
      <c r="F97" s="60" t="s">
        <v>12</v>
      </c>
    </row>
    <row r="98" spans="2:6" ht="12.5">
      <c r="B98" s="127">
        <v>46226.626967592594</v>
      </c>
      <c r="C98" s="128">
        <v>185</v>
      </c>
      <c r="D98" s="129">
        <v>33.659999999999997</v>
      </c>
      <c r="E98" s="111">
        <f t="shared" si="1"/>
        <v>6227.0999999999995</v>
      </c>
      <c r="F98" s="60" t="s">
        <v>12</v>
      </c>
    </row>
    <row r="99" spans="2:6" ht="12.5">
      <c r="B99" s="127">
        <v>46226.628703703704</v>
      </c>
      <c r="C99" s="128">
        <v>93</v>
      </c>
      <c r="D99" s="129">
        <v>33.64</v>
      </c>
      <c r="E99" s="111">
        <f t="shared" si="1"/>
        <v>3128.52</v>
      </c>
      <c r="F99" s="60" t="s">
        <v>12</v>
      </c>
    </row>
    <row r="100" spans="2:6" ht="12.5">
      <c r="B100" s="127">
        <v>46226.630046296297</v>
      </c>
      <c r="C100" s="128">
        <v>93</v>
      </c>
      <c r="D100" s="129">
        <v>33.58</v>
      </c>
      <c r="E100" s="111">
        <f t="shared" si="1"/>
        <v>3122.94</v>
      </c>
      <c r="F100" s="60" t="s">
        <v>12</v>
      </c>
    </row>
    <row r="101" spans="2:6" ht="12.5">
      <c r="B101" s="127">
        <v>46226.631828703707</v>
      </c>
      <c r="C101" s="128">
        <v>90</v>
      </c>
      <c r="D101" s="129">
        <v>33.58</v>
      </c>
      <c r="E101" s="111">
        <f t="shared" si="1"/>
        <v>3022.2</v>
      </c>
      <c r="F101" s="60" t="s">
        <v>12</v>
      </c>
    </row>
    <row r="102" spans="2:6" ht="12.5">
      <c r="B102" s="127">
        <v>46226.635046296295</v>
      </c>
      <c r="C102" s="128">
        <v>96</v>
      </c>
      <c r="D102" s="129">
        <v>33.58</v>
      </c>
      <c r="E102" s="111">
        <f t="shared" si="1"/>
        <v>3223.68</v>
      </c>
      <c r="F102" s="60" t="s">
        <v>12</v>
      </c>
    </row>
    <row r="103" spans="2:6" ht="12.5">
      <c r="B103" s="127">
        <v>46226.63784722222</v>
      </c>
      <c r="C103" s="128">
        <v>123</v>
      </c>
      <c r="D103" s="129">
        <v>33.58</v>
      </c>
      <c r="E103" s="111">
        <f t="shared" si="1"/>
        <v>4130.34</v>
      </c>
      <c r="F103" s="60" t="s">
        <v>12</v>
      </c>
    </row>
    <row r="104" spans="2:6" ht="12.5">
      <c r="B104" s="127">
        <v>46226.640162037038</v>
      </c>
      <c r="C104" s="128">
        <v>136</v>
      </c>
      <c r="D104" s="129">
        <v>33.619999999999997</v>
      </c>
      <c r="E104" s="111">
        <f t="shared" si="1"/>
        <v>4572.32</v>
      </c>
      <c r="F104" s="60" t="s">
        <v>12</v>
      </c>
    </row>
    <row r="105" spans="2:6" ht="12.5">
      <c r="B105" s="127">
        <v>46226.641319444447</v>
      </c>
      <c r="C105" s="128">
        <v>185</v>
      </c>
      <c r="D105" s="129">
        <v>33.64</v>
      </c>
      <c r="E105" s="111">
        <f t="shared" si="1"/>
        <v>6223.4000000000005</v>
      </c>
      <c r="F105" s="60" t="s">
        <v>12</v>
      </c>
    </row>
    <row r="106" spans="2:6" ht="12.5">
      <c r="B106" s="127">
        <v>46226.642916666664</v>
      </c>
      <c r="C106" s="128">
        <v>116</v>
      </c>
      <c r="D106" s="129">
        <v>33.700000000000003</v>
      </c>
      <c r="E106" s="111">
        <f t="shared" si="1"/>
        <v>3909.2000000000003</v>
      </c>
      <c r="F106" s="60" t="s">
        <v>12</v>
      </c>
    </row>
    <row r="107" spans="2:6" ht="12.5">
      <c r="B107" s="127">
        <v>46226.645844907405</v>
      </c>
      <c r="C107" s="128">
        <v>692</v>
      </c>
      <c r="D107" s="129">
        <v>33.72</v>
      </c>
      <c r="E107" s="111">
        <f t="shared" si="1"/>
        <v>23334.239999999998</v>
      </c>
      <c r="F107" s="60" t="s">
        <v>12</v>
      </c>
    </row>
    <row r="108" spans="2:6" ht="12.5">
      <c r="B108" s="127">
        <v>46226.645844907405</v>
      </c>
      <c r="C108" s="128">
        <v>30</v>
      </c>
      <c r="D108" s="129">
        <v>33.72</v>
      </c>
      <c r="E108" s="111">
        <f t="shared" si="1"/>
        <v>1011.5999999999999</v>
      </c>
      <c r="F108" s="60" t="s">
        <v>12</v>
      </c>
    </row>
    <row r="109" spans="2:6" ht="12.5">
      <c r="B109" s="127">
        <v>46226.646979166668</v>
      </c>
      <c r="C109" s="128">
        <v>236</v>
      </c>
      <c r="D109" s="129">
        <v>33.74</v>
      </c>
      <c r="E109" s="111">
        <f t="shared" si="1"/>
        <v>7962.64</v>
      </c>
      <c r="F109" s="60" t="s">
        <v>12</v>
      </c>
    </row>
    <row r="110" spans="2:6" ht="12.5">
      <c r="B110" s="127">
        <v>46226.647662037038</v>
      </c>
      <c r="C110" s="128">
        <v>546</v>
      </c>
      <c r="D110" s="129">
        <v>33.700000000000003</v>
      </c>
      <c r="E110" s="111">
        <f t="shared" si="1"/>
        <v>18400.2</v>
      </c>
      <c r="F110" s="60" t="s">
        <v>12</v>
      </c>
    </row>
    <row r="111" spans="2:6" ht="12.5">
      <c r="B111" s="127">
        <v>46226.649004629631</v>
      </c>
      <c r="C111" s="128">
        <v>104</v>
      </c>
      <c r="D111" s="129">
        <v>33.659999999999997</v>
      </c>
      <c r="E111" s="111">
        <f t="shared" si="1"/>
        <v>3500.6399999999994</v>
      </c>
      <c r="F111" s="60" t="s">
        <v>12</v>
      </c>
    </row>
    <row r="112" spans="2:6" ht="12.5">
      <c r="B112" s="127">
        <v>46226.649560185186</v>
      </c>
      <c r="C112" s="128">
        <v>137</v>
      </c>
      <c r="D112" s="129">
        <v>33.64</v>
      </c>
      <c r="E112" s="111">
        <f t="shared" si="1"/>
        <v>4608.68</v>
      </c>
      <c r="F112" s="60" t="s">
        <v>12</v>
      </c>
    </row>
    <row r="113" spans="2:6" ht="12.5">
      <c r="B113" s="127">
        <v>46226.655810185184</v>
      </c>
      <c r="C113" s="128">
        <v>546</v>
      </c>
      <c r="D113" s="129">
        <v>33.82</v>
      </c>
      <c r="E113" s="111">
        <f t="shared" si="1"/>
        <v>18465.72</v>
      </c>
      <c r="F113" s="60" t="s">
        <v>12</v>
      </c>
    </row>
    <row r="114" spans="2:6" ht="12.5">
      <c r="B114" s="127">
        <v>46226.658425925925</v>
      </c>
      <c r="C114" s="128">
        <v>272</v>
      </c>
      <c r="D114" s="129">
        <v>33.86</v>
      </c>
      <c r="E114" s="111">
        <f t="shared" si="1"/>
        <v>9209.92</v>
      </c>
      <c r="F114" s="60" t="s">
        <v>12</v>
      </c>
    </row>
    <row r="115" spans="2:6" ht="12.5">
      <c r="B115" s="127">
        <v>46226.658425925925</v>
      </c>
      <c r="C115" s="128">
        <v>336</v>
      </c>
      <c r="D115" s="129">
        <v>33.86</v>
      </c>
      <c r="E115" s="111">
        <f t="shared" si="1"/>
        <v>11376.96</v>
      </c>
      <c r="F115" s="60" t="s">
        <v>12</v>
      </c>
    </row>
    <row r="116" spans="2:6" ht="12.5">
      <c r="B116" s="127">
        <v>46226.660150462965</v>
      </c>
      <c r="C116" s="128">
        <v>107</v>
      </c>
      <c r="D116" s="129">
        <v>33.840000000000003</v>
      </c>
      <c r="E116" s="111">
        <f t="shared" si="1"/>
        <v>3620.8800000000006</v>
      </c>
      <c r="F116" s="60" t="s">
        <v>12</v>
      </c>
    </row>
    <row r="117" spans="2:6" ht="12.5">
      <c r="B117" s="127">
        <v>46226.672974537039</v>
      </c>
      <c r="C117" s="128">
        <v>343</v>
      </c>
      <c r="D117" s="129">
        <v>34</v>
      </c>
      <c r="E117" s="111">
        <f t="shared" si="1"/>
        <v>11662</v>
      </c>
      <c r="F117" s="60" t="s">
        <v>12</v>
      </c>
    </row>
    <row r="118" spans="2:6" ht="12.5">
      <c r="B118" s="127">
        <v>46226.672974537039</v>
      </c>
      <c r="C118" s="128">
        <v>928</v>
      </c>
      <c r="D118" s="129">
        <v>34</v>
      </c>
      <c r="E118" s="111">
        <f t="shared" si="1"/>
        <v>31552</v>
      </c>
      <c r="F118" s="60" t="s">
        <v>12</v>
      </c>
    </row>
    <row r="119" spans="2:6" ht="12.5">
      <c r="B119" s="127">
        <v>46226.67528935185</v>
      </c>
      <c r="C119" s="128">
        <v>313</v>
      </c>
      <c r="D119" s="129">
        <v>34.04</v>
      </c>
      <c r="E119" s="111">
        <f t="shared" si="1"/>
        <v>10654.52</v>
      </c>
      <c r="F119" s="60" t="s">
        <v>12</v>
      </c>
    </row>
    <row r="120" spans="2:6" ht="12.5">
      <c r="B120" s="127">
        <v>46226.675937499997</v>
      </c>
      <c r="C120" s="128">
        <v>275</v>
      </c>
      <c r="D120" s="129">
        <v>34.020000000000003</v>
      </c>
      <c r="E120" s="111">
        <f t="shared" si="1"/>
        <v>9355.5</v>
      </c>
      <c r="F120" s="60" t="s">
        <v>12</v>
      </c>
    </row>
    <row r="121" spans="2:6" ht="12.5">
      <c r="B121" s="127">
        <v>46226.677662037036</v>
      </c>
      <c r="C121" s="128">
        <v>131</v>
      </c>
      <c r="D121" s="129">
        <v>34</v>
      </c>
      <c r="E121" s="111">
        <f t="shared" si="1"/>
        <v>4454</v>
      </c>
      <c r="F121" s="60" t="s">
        <v>12</v>
      </c>
    </row>
    <row r="122" spans="2:6" ht="12.5">
      <c r="B122" s="127">
        <v>46226.677685185183</v>
      </c>
      <c r="C122" s="128">
        <v>133</v>
      </c>
      <c r="D122" s="129">
        <v>33.96</v>
      </c>
      <c r="E122" s="111">
        <f t="shared" si="1"/>
        <v>4516.68</v>
      </c>
      <c r="F122" s="60" t="s">
        <v>12</v>
      </c>
    </row>
    <row r="123" spans="2:6" ht="12.5">
      <c r="B123" s="127">
        <v>46226.683587962965</v>
      </c>
      <c r="C123" s="128">
        <v>345</v>
      </c>
      <c r="D123" s="129">
        <v>33.979999999999997</v>
      </c>
      <c r="E123" s="111">
        <f t="shared" si="1"/>
        <v>11723.099999999999</v>
      </c>
      <c r="F123" s="60" t="s">
        <v>12</v>
      </c>
    </row>
    <row r="124" spans="2:6" ht="12.5">
      <c r="B124" s="127">
        <v>46226.683587962965</v>
      </c>
      <c r="C124" s="128">
        <v>3</v>
      </c>
      <c r="D124" s="129">
        <v>33.979999999999997</v>
      </c>
      <c r="E124" s="111">
        <f t="shared" si="1"/>
        <v>101.94</v>
      </c>
      <c r="F124" s="60" t="s">
        <v>12</v>
      </c>
    </row>
    <row r="125" spans="2:6" ht="12.5">
      <c r="B125" s="127">
        <v>46226.683900462966</v>
      </c>
      <c r="C125" s="128">
        <v>193</v>
      </c>
      <c r="D125" s="129">
        <v>33.96</v>
      </c>
      <c r="E125" s="111">
        <f t="shared" si="1"/>
        <v>6554.28</v>
      </c>
      <c r="F125" s="60" t="s">
        <v>12</v>
      </c>
    </row>
    <row r="126" spans="2:6" ht="12.5">
      <c r="B126" s="127">
        <v>46226.68478009259</v>
      </c>
      <c r="C126" s="128">
        <v>92</v>
      </c>
      <c r="D126" s="129">
        <v>33.94</v>
      </c>
      <c r="E126" s="111">
        <f t="shared" si="1"/>
        <v>3122.4799999999996</v>
      </c>
      <c r="F126" s="60" t="s">
        <v>12</v>
      </c>
    </row>
    <row r="127" spans="2:6" ht="12.5">
      <c r="B127" s="127">
        <v>46226.687592592592</v>
      </c>
      <c r="C127" s="128">
        <v>95</v>
      </c>
      <c r="D127" s="129">
        <v>33.880000000000003</v>
      </c>
      <c r="E127" s="111">
        <f t="shared" si="1"/>
        <v>3218.6000000000004</v>
      </c>
      <c r="F127" s="60" t="s">
        <v>12</v>
      </c>
    </row>
    <row r="128" spans="2:6" ht="12.5">
      <c r="B128" s="127">
        <v>46226.688333333332</v>
      </c>
      <c r="C128" s="128">
        <v>212</v>
      </c>
      <c r="D128" s="129">
        <v>33.86</v>
      </c>
      <c r="E128" s="111">
        <f t="shared" si="1"/>
        <v>7178.32</v>
      </c>
      <c r="F128" s="60" t="s">
        <v>12</v>
      </c>
    </row>
    <row r="129" spans="2:6" ht="12.5">
      <c r="B129" s="127">
        <v>46226.690081018518</v>
      </c>
      <c r="C129" s="128">
        <v>132</v>
      </c>
      <c r="D129" s="129">
        <v>33.799999999999997</v>
      </c>
      <c r="E129" s="111">
        <f t="shared" si="1"/>
        <v>4461.5999999999995</v>
      </c>
      <c r="F129" s="60" t="s">
        <v>12</v>
      </c>
    </row>
    <row r="130" spans="2:6" ht="12.5">
      <c r="B130" s="127">
        <v>46226.694189814814</v>
      </c>
      <c r="C130" s="128">
        <v>169</v>
      </c>
      <c r="D130" s="129">
        <v>33.78</v>
      </c>
      <c r="E130" s="111">
        <f t="shared" si="1"/>
        <v>5708.8200000000006</v>
      </c>
      <c r="F130" s="60" t="s">
        <v>12</v>
      </c>
    </row>
    <row r="131" spans="2:6" ht="12.5">
      <c r="B131" s="127">
        <v>46226.694305555553</v>
      </c>
      <c r="C131" s="128">
        <v>113</v>
      </c>
      <c r="D131" s="129">
        <v>33.76</v>
      </c>
      <c r="E131" s="111">
        <f t="shared" si="1"/>
        <v>3814.8799999999997</v>
      </c>
      <c r="F131" s="60" t="s">
        <v>12</v>
      </c>
    </row>
    <row r="132" spans="2:6" ht="12.5">
      <c r="B132" s="127">
        <v>46226.70008101852</v>
      </c>
      <c r="C132" s="128">
        <v>483</v>
      </c>
      <c r="D132" s="129">
        <v>33.86</v>
      </c>
      <c r="E132" s="111">
        <f t="shared" si="1"/>
        <v>16354.38</v>
      </c>
      <c r="F132" s="60" t="s">
        <v>12</v>
      </c>
    </row>
    <row r="133" spans="2:6" ht="12.5">
      <c r="B133" s="127">
        <v>46226.700115740743</v>
      </c>
      <c r="C133" s="128">
        <v>300</v>
      </c>
      <c r="D133" s="129">
        <v>33.840000000000003</v>
      </c>
      <c r="E133" s="111">
        <f t="shared" si="1"/>
        <v>10152.000000000002</v>
      </c>
      <c r="F133" s="60" t="s">
        <v>12</v>
      </c>
    </row>
    <row r="134" spans="2:6" ht="12.5">
      <c r="B134" s="127">
        <v>46226.703287037039</v>
      </c>
      <c r="C134" s="128">
        <v>135</v>
      </c>
      <c r="D134" s="129">
        <v>33.82</v>
      </c>
      <c r="E134" s="111">
        <f t="shared" si="1"/>
        <v>4565.7</v>
      </c>
      <c r="F134" s="60" t="s">
        <v>12</v>
      </c>
    </row>
    <row r="135" spans="2:6" ht="12.5">
      <c r="B135" s="127">
        <v>46226.705891203703</v>
      </c>
      <c r="C135" s="128">
        <v>92</v>
      </c>
      <c r="D135" s="129">
        <v>33.799999999999997</v>
      </c>
      <c r="E135" s="111">
        <f t="shared" si="1"/>
        <v>3109.6</v>
      </c>
      <c r="F135" s="60" t="s">
        <v>12</v>
      </c>
    </row>
    <row r="136" spans="2:6" ht="12.5">
      <c r="B136" s="127">
        <v>46226.705891203703</v>
      </c>
      <c r="C136" s="128">
        <v>291</v>
      </c>
      <c r="D136" s="129">
        <v>33.799999999999997</v>
      </c>
      <c r="E136" s="111">
        <f t="shared" si="1"/>
        <v>9835.7999999999993</v>
      </c>
      <c r="F136" s="60" t="s">
        <v>12</v>
      </c>
    </row>
    <row r="137" spans="2:6" ht="12.5">
      <c r="B137" s="127">
        <v>46226.711377314816</v>
      </c>
      <c r="C137" s="128">
        <v>223</v>
      </c>
      <c r="D137" s="129">
        <v>33.78</v>
      </c>
      <c r="E137" s="111">
        <f t="shared" si="1"/>
        <v>7532.9400000000005</v>
      </c>
      <c r="F137" s="60" t="s">
        <v>12</v>
      </c>
    </row>
    <row r="138" spans="2:6" ht="12.5">
      <c r="B138" s="127">
        <v>46226.711377314816</v>
      </c>
      <c r="C138" s="128">
        <v>504</v>
      </c>
      <c r="D138" s="129">
        <v>33.78</v>
      </c>
      <c r="E138" s="111">
        <f t="shared" si="1"/>
        <v>17025.12</v>
      </c>
      <c r="F138" s="60" t="s">
        <v>12</v>
      </c>
    </row>
    <row r="139" spans="2:6" ht="12.5">
      <c r="B139" s="127">
        <v>46226.712627314817</v>
      </c>
      <c r="C139" s="128">
        <v>157</v>
      </c>
      <c r="D139" s="129">
        <v>33.74</v>
      </c>
      <c r="E139" s="111">
        <f t="shared" si="1"/>
        <v>5297.18</v>
      </c>
      <c r="F139" s="60" t="s">
        <v>12</v>
      </c>
    </row>
    <row r="140" spans="2:6" ht="12.5">
      <c r="B140" s="127">
        <v>46226.715115740742</v>
      </c>
      <c r="C140" s="128">
        <v>151</v>
      </c>
      <c r="D140" s="129">
        <v>33.76</v>
      </c>
      <c r="E140" s="111">
        <f t="shared" si="1"/>
        <v>5097.7599999999993</v>
      </c>
      <c r="F140" s="60" t="s">
        <v>12</v>
      </c>
    </row>
    <row r="141" spans="2:6" ht="12.5">
      <c r="B141" s="127">
        <v>46226.719641203701</v>
      </c>
      <c r="C141" s="128">
        <v>300</v>
      </c>
      <c r="D141" s="129">
        <v>33.78</v>
      </c>
      <c r="E141" s="111">
        <f t="shared" si="1"/>
        <v>10134</v>
      </c>
      <c r="F141" s="60" t="s">
        <v>12</v>
      </c>
    </row>
    <row r="142" spans="2:6" ht="12.5">
      <c r="B142" s="127">
        <v>46226.721319444441</v>
      </c>
      <c r="C142" s="128">
        <v>77</v>
      </c>
      <c r="D142" s="129">
        <v>33.82</v>
      </c>
      <c r="E142" s="111">
        <f t="shared" si="1"/>
        <v>2604.14</v>
      </c>
      <c r="F142" s="60" t="s">
        <v>12</v>
      </c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</sheetData>
  <conditionalFormatting sqref="D15:D19">
    <cfRule type="expression" dxfId="101" priority="1">
      <formula>$D15&gt;#REF!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81F8-0064-4D49-B289-2636E30F635C}">
  <dimension ref="B1:L329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46225</v>
      </c>
      <c r="C15" s="58">
        <f>SUMIF(F21:F4985,F15,C21:C4985)</f>
        <v>27253</v>
      </c>
      <c r="D15" s="59">
        <f>E15/C15</f>
        <v>32.876783473379078</v>
      </c>
      <c r="E15" s="59">
        <f>SUMIF(F21:F4985,F15,E21:E4985)</f>
        <v>895990.98</v>
      </c>
      <c r="F15" s="60" t="s">
        <v>12</v>
      </c>
    </row>
    <row r="16" spans="2:10">
      <c r="B16" s="26">
        <f>B15</f>
        <v>46225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0.38012731481481482</v>
      </c>
      <c r="C21" s="128">
        <v>187</v>
      </c>
      <c r="D21" s="129">
        <v>32.44</v>
      </c>
      <c r="E21" s="111">
        <f>+C21*D21</f>
        <v>6066.28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0.38012731481481482</v>
      </c>
      <c r="C22" s="128">
        <v>452</v>
      </c>
      <c r="D22" s="129">
        <v>32.44</v>
      </c>
      <c r="E22" s="111">
        <f t="shared" ref="E22:E85" si="0">+C22*D22</f>
        <v>14662.88</v>
      </c>
      <c r="F22" s="60" t="s">
        <v>12</v>
      </c>
    </row>
    <row r="23" spans="2:12" ht="12.5">
      <c r="B23" s="127">
        <v>0.38109953703703703</v>
      </c>
      <c r="C23" s="128">
        <v>238</v>
      </c>
      <c r="D23" s="129">
        <v>32.44</v>
      </c>
      <c r="E23" s="111">
        <f t="shared" si="0"/>
        <v>7720.7199999999993</v>
      </c>
      <c r="F23" s="60" t="s">
        <v>12</v>
      </c>
    </row>
    <row r="24" spans="2:12" ht="12.5">
      <c r="B24" s="127">
        <v>0.39170138888888889</v>
      </c>
      <c r="C24" s="128">
        <v>765</v>
      </c>
      <c r="D24" s="129">
        <v>32.619999999999997</v>
      </c>
      <c r="E24" s="111">
        <f t="shared" si="0"/>
        <v>24954.3</v>
      </c>
      <c r="F24" s="60" t="s">
        <v>12</v>
      </c>
    </row>
    <row r="25" spans="2:12" ht="12.5">
      <c r="B25" s="127">
        <v>0.39445601851851853</v>
      </c>
      <c r="C25" s="128">
        <v>366</v>
      </c>
      <c r="D25" s="129">
        <v>32.72</v>
      </c>
      <c r="E25" s="111">
        <f t="shared" si="0"/>
        <v>11975.52</v>
      </c>
      <c r="F25" s="60" t="s">
        <v>12</v>
      </c>
    </row>
    <row r="26" spans="2:12" ht="12.5">
      <c r="B26" s="127">
        <v>0.39446759259259262</v>
      </c>
      <c r="C26" s="128">
        <v>751</v>
      </c>
      <c r="D26" s="129">
        <v>32.700000000000003</v>
      </c>
      <c r="E26" s="111">
        <f t="shared" si="0"/>
        <v>24557.7</v>
      </c>
      <c r="F26" s="60" t="s">
        <v>12</v>
      </c>
    </row>
    <row r="27" spans="2:12" ht="12.5">
      <c r="B27" s="127">
        <v>0.39795138888888887</v>
      </c>
      <c r="C27" s="128">
        <v>181</v>
      </c>
      <c r="D27" s="129">
        <v>32.74</v>
      </c>
      <c r="E27" s="111">
        <f t="shared" si="0"/>
        <v>5925.9400000000005</v>
      </c>
      <c r="F27" s="60" t="s">
        <v>12</v>
      </c>
    </row>
    <row r="28" spans="2:12" ht="12.5">
      <c r="B28" s="127">
        <v>0.39931712962962962</v>
      </c>
      <c r="C28" s="128">
        <v>103</v>
      </c>
      <c r="D28" s="129">
        <v>32.74</v>
      </c>
      <c r="E28" s="111">
        <f t="shared" si="0"/>
        <v>3372.2200000000003</v>
      </c>
      <c r="F28" s="60" t="s">
        <v>12</v>
      </c>
    </row>
    <row r="29" spans="2:12" ht="12.5">
      <c r="B29" s="127">
        <v>0.39971064814814816</v>
      </c>
      <c r="C29" s="128">
        <v>114</v>
      </c>
      <c r="D29" s="129">
        <v>32.76</v>
      </c>
      <c r="E29" s="111">
        <f t="shared" si="0"/>
        <v>3734.64</v>
      </c>
      <c r="F29" s="60" t="s">
        <v>12</v>
      </c>
    </row>
    <row r="30" spans="2:12" ht="12.5">
      <c r="B30" s="127">
        <v>0.40725694444444444</v>
      </c>
      <c r="C30" s="128">
        <v>454</v>
      </c>
      <c r="D30" s="129">
        <v>32.82</v>
      </c>
      <c r="E30" s="111">
        <f t="shared" si="0"/>
        <v>14900.28</v>
      </c>
      <c r="F30" s="60" t="s">
        <v>12</v>
      </c>
    </row>
    <row r="31" spans="2:12" ht="12.5">
      <c r="B31" s="127">
        <v>0.40725694444444444</v>
      </c>
      <c r="C31" s="128">
        <v>245</v>
      </c>
      <c r="D31" s="129">
        <v>32.82</v>
      </c>
      <c r="E31" s="111">
        <f t="shared" si="0"/>
        <v>8040.9</v>
      </c>
      <c r="F31" s="60" t="s">
        <v>12</v>
      </c>
    </row>
    <row r="32" spans="2:12" ht="12.5">
      <c r="B32" s="127">
        <v>0.41571759259259261</v>
      </c>
      <c r="C32" s="128">
        <v>358</v>
      </c>
      <c r="D32" s="129">
        <v>32.880000000000003</v>
      </c>
      <c r="E32" s="111">
        <f t="shared" si="0"/>
        <v>11771.04</v>
      </c>
      <c r="F32" s="60" t="s">
        <v>12</v>
      </c>
    </row>
    <row r="33" spans="2:6" ht="12.5">
      <c r="B33" s="127">
        <v>0.41571759259259261</v>
      </c>
      <c r="C33" s="128">
        <v>419</v>
      </c>
      <c r="D33" s="129">
        <v>32.880000000000003</v>
      </c>
      <c r="E33" s="111">
        <f t="shared" si="0"/>
        <v>13776.720000000001</v>
      </c>
      <c r="F33" s="60" t="s">
        <v>12</v>
      </c>
    </row>
    <row r="34" spans="2:6" ht="12.5">
      <c r="B34" s="127">
        <v>0.42464120370370373</v>
      </c>
      <c r="C34" s="128">
        <v>6</v>
      </c>
      <c r="D34" s="129">
        <v>32.92</v>
      </c>
      <c r="E34" s="111">
        <f t="shared" si="0"/>
        <v>197.52</v>
      </c>
      <c r="F34" s="60" t="s">
        <v>12</v>
      </c>
    </row>
    <row r="35" spans="2:6" ht="12.5">
      <c r="B35" s="127">
        <v>0.42464120370370373</v>
      </c>
      <c r="C35" s="128">
        <v>119</v>
      </c>
      <c r="D35" s="129">
        <v>32.92</v>
      </c>
      <c r="E35" s="111">
        <f t="shared" si="0"/>
        <v>3917.48</v>
      </c>
      <c r="F35" s="60" t="s">
        <v>12</v>
      </c>
    </row>
    <row r="36" spans="2:6" ht="12.5">
      <c r="B36" s="127">
        <v>0.42464120370370373</v>
      </c>
      <c r="C36" s="128">
        <v>32</v>
      </c>
      <c r="D36" s="129">
        <v>32.92</v>
      </c>
      <c r="E36" s="111">
        <f t="shared" si="0"/>
        <v>1053.44</v>
      </c>
      <c r="F36" s="60" t="s">
        <v>12</v>
      </c>
    </row>
    <row r="37" spans="2:6" ht="12.5">
      <c r="B37" s="127">
        <v>0.42464120370370373</v>
      </c>
      <c r="C37" s="128">
        <v>15</v>
      </c>
      <c r="D37" s="129">
        <v>32.92</v>
      </c>
      <c r="E37" s="111">
        <f t="shared" si="0"/>
        <v>493.8</v>
      </c>
      <c r="F37" s="60" t="s">
        <v>12</v>
      </c>
    </row>
    <row r="38" spans="2:6" ht="12.5">
      <c r="B38" s="127">
        <v>0.42518518518518517</v>
      </c>
      <c r="C38" s="128">
        <v>466</v>
      </c>
      <c r="D38" s="129">
        <v>32.880000000000003</v>
      </c>
      <c r="E38" s="111">
        <f t="shared" si="0"/>
        <v>15322.080000000002</v>
      </c>
      <c r="F38" s="60" t="s">
        <v>12</v>
      </c>
    </row>
    <row r="39" spans="2:6" ht="12.5">
      <c r="B39" s="127">
        <v>0.42678240740740742</v>
      </c>
      <c r="C39" s="128">
        <v>229</v>
      </c>
      <c r="D39" s="129">
        <v>32.86</v>
      </c>
      <c r="E39" s="111">
        <f t="shared" si="0"/>
        <v>7524.94</v>
      </c>
      <c r="F39" s="60" t="s">
        <v>12</v>
      </c>
    </row>
    <row r="40" spans="2:6" ht="12.5">
      <c r="B40" s="127">
        <v>0.43512731481481481</v>
      </c>
      <c r="C40" s="128">
        <v>568</v>
      </c>
      <c r="D40" s="129">
        <v>32.96</v>
      </c>
      <c r="E40" s="111">
        <f t="shared" si="0"/>
        <v>18721.28</v>
      </c>
      <c r="F40" s="60" t="s">
        <v>12</v>
      </c>
    </row>
    <row r="41" spans="2:6" ht="12.5">
      <c r="B41" s="127">
        <v>0.44436342592592593</v>
      </c>
      <c r="C41" s="128">
        <v>144</v>
      </c>
      <c r="D41" s="129">
        <v>32.92</v>
      </c>
      <c r="E41" s="111">
        <f t="shared" si="0"/>
        <v>4740.4800000000005</v>
      </c>
      <c r="F41" s="60" t="s">
        <v>12</v>
      </c>
    </row>
    <row r="42" spans="2:6" ht="12.5">
      <c r="B42" s="127">
        <v>0.44436342592592593</v>
      </c>
      <c r="C42" s="128">
        <v>614</v>
      </c>
      <c r="D42" s="129">
        <v>32.92</v>
      </c>
      <c r="E42" s="111">
        <f t="shared" si="0"/>
        <v>20212.88</v>
      </c>
      <c r="F42" s="60" t="s">
        <v>12</v>
      </c>
    </row>
    <row r="43" spans="2:6" ht="12.5">
      <c r="B43" s="127">
        <v>0.45082175925925927</v>
      </c>
      <c r="C43" s="128">
        <v>335</v>
      </c>
      <c r="D43" s="129">
        <v>32.880000000000003</v>
      </c>
      <c r="E43" s="111">
        <f t="shared" si="0"/>
        <v>11014.800000000001</v>
      </c>
      <c r="F43" s="60" t="s">
        <v>12</v>
      </c>
    </row>
    <row r="44" spans="2:6" ht="12.5">
      <c r="B44" s="127">
        <v>0.46120370370370373</v>
      </c>
      <c r="C44" s="128">
        <v>273</v>
      </c>
      <c r="D44" s="129">
        <v>32.94</v>
      </c>
      <c r="E44" s="111">
        <f t="shared" si="0"/>
        <v>8992.619999999999</v>
      </c>
      <c r="F44" s="60" t="s">
        <v>12</v>
      </c>
    </row>
    <row r="45" spans="2:6" ht="12.5">
      <c r="B45" s="127">
        <v>0.46120370370370373</v>
      </c>
      <c r="C45" s="128">
        <v>12</v>
      </c>
      <c r="D45" s="129">
        <v>32.94</v>
      </c>
      <c r="E45" s="111">
        <f t="shared" si="0"/>
        <v>395.28</v>
      </c>
      <c r="F45" s="60" t="s">
        <v>12</v>
      </c>
    </row>
    <row r="46" spans="2:6" ht="12.5">
      <c r="B46" s="127">
        <v>0.46124999999999999</v>
      </c>
      <c r="C46" s="128">
        <v>455</v>
      </c>
      <c r="D46" s="129">
        <v>32.92</v>
      </c>
      <c r="E46" s="111">
        <f t="shared" si="0"/>
        <v>14978.6</v>
      </c>
      <c r="F46" s="60" t="s">
        <v>12</v>
      </c>
    </row>
    <row r="47" spans="2:6" ht="12.5">
      <c r="B47" s="127">
        <v>0.46124999999999999</v>
      </c>
      <c r="C47" s="128">
        <v>159</v>
      </c>
      <c r="D47" s="129">
        <v>32.92</v>
      </c>
      <c r="E47" s="111">
        <f t="shared" si="0"/>
        <v>5234.2800000000007</v>
      </c>
      <c r="F47" s="60" t="s">
        <v>12</v>
      </c>
    </row>
    <row r="48" spans="2:6" ht="12.5">
      <c r="B48" s="127">
        <v>0.4697337962962963</v>
      </c>
      <c r="C48" s="128">
        <v>393</v>
      </c>
      <c r="D48" s="129">
        <v>33</v>
      </c>
      <c r="E48" s="111">
        <f t="shared" si="0"/>
        <v>12969</v>
      </c>
      <c r="F48" s="60" t="s">
        <v>12</v>
      </c>
    </row>
    <row r="49" spans="2:6" ht="12.5">
      <c r="B49" s="127">
        <v>0.47996527777777775</v>
      </c>
      <c r="C49" s="128">
        <v>96</v>
      </c>
      <c r="D49" s="129">
        <v>33.06</v>
      </c>
      <c r="E49" s="111">
        <f t="shared" si="0"/>
        <v>3173.76</v>
      </c>
      <c r="F49" s="60" t="s">
        <v>12</v>
      </c>
    </row>
    <row r="50" spans="2:6" ht="12.5">
      <c r="B50" s="127">
        <v>0.47996527777777775</v>
      </c>
      <c r="C50" s="128">
        <v>7</v>
      </c>
      <c r="D50" s="129">
        <v>33.06</v>
      </c>
      <c r="E50" s="111">
        <f t="shared" si="0"/>
        <v>231.42000000000002</v>
      </c>
      <c r="F50" s="60" t="s">
        <v>12</v>
      </c>
    </row>
    <row r="51" spans="2:6" ht="12.5">
      <c r="B51" s="127">
        <v>0.47996527777777775</v>
      </c>
      <c r="C51" s="128">
        <v>45</v>
      </c>
      <c r="D51" s="129">
        <v>33.06</v>
      </c>
      <c r="E51" s="111">
        <f t="shared" si="0"/>
        <v>1487.7</v>
      </c>
      <c r="F51" s="60" t="s">
        <v>12</v>
      </c>
    </row>
    <row r="52" spans="2:6" ht="12.5">
      <c r="B52" s="127">
        <v>0.48074074074074075</v>
      </c>
      <c r="C52" s="128">
        <v>309</v>
      </c>
      <c r="D52" s="129">
        <v>33.04</v>
      </c>
      <c r="E52" s="111">
        <f t="shared" si="0"/>
        <v>10209.36</v>
      </c>
      <c r="F52" s="60" t="s">
        <v>12</v>
      </c>
    </row>
    <row r="53" spans="2:6" ht="12.5">
      <c r="B53" s="127">
        <v>0.48074074074074075</v>
      </c>
      <c r="C53" s="128">
        <v>136</v>
      </c>
      <c r="D53" s="129">
        <v>33.04</v>
      </c>
      <c r="E53" s="111">
        <f t="shared" si="0"/>
        <v>4493.4399999999996</v>
      </c>
      <c r="F53" s="60" t="s">
        <v>12</v>
      </c>
    </row>
    <row r="54" spans="2:6" ht="12.5">
      <c r="B54" s="127">
        <v>0.4828587962962963</v>
      </c>
      <c r="C54" s="128">
        <v>161</v>
      </c>
      <c r="D54" s="129">
        <v>33.020000000000003</v>
      </c>
      <c r="E54" s="111">
        <f t="shared" si="0"/>
        <v>5316.22</v>
      </c>
      <c r="F54" s="60" t="s">
        <v>12</v>
      </c>
    </row>
    <row r="55" spans="2:6" ht="12.5">
      <c r="B55" s="127">
        <v>0.48548611111111112</v>
      </c>
      <c r="C55" s="128">
        <v>139</v>
      </c>
      <c r="D55" s="129">
        <v>32.979999999999997</v>
      </c>
      <c r="E55" s="111">
        <f t="shared" si="0"/>
        <v>4584.2199999999993</v>
      </c>
      <c r="F55" s="60" t="s">
        <v>12</v>
      </c>
    </row>
    <row r="56" spans="2:6" ht="12.5">
      <c r="B56" s="127">
        <v>0.48842592592592593</v>
      </c>
      <c r="C56" s="128">
        <v>112</v>
      </c>
      <c r="D56" s="129">
        <v>32.979999999999997</v>
      </c>
      <c r="E56" s="111">
        <f t="shared" si="0"/>
        <v>3693.7599999999998</v>
      </c>
      <c r="F56" s="60" t="s">
        <v>12</v>
      </c>
    </row>
    <row r="57" spans="2:6" ht="12.5">
      <c r="B57" s="127">
        <v>0.49016203703703703</v>
      </c>
      <c r="C57" s="128">
        <v>102</v>
      </c>
      <c r="D57" s="129">
        <v>32.94</v>
      </c>
      <c r="E57" s="111">
        <f t="shared" si="0"/>
        <v>3359.8799999999997</v>
      </c>
      <c r="F57" s="60" t="s">
        <v>12</v>
      </c>
    </row>
    <row r="58" spans="2:6" ht="12.5">
      <c r="B58" s="127">
        <v>0.49016203703703703</v>
      </c>
      <c r="C58" s="128">
        <v>27</v>
      </c>
      <c r="D58" s="129">
        <v>32.94</v>
      </c>
      <c r="E58" s="111">
        <f t="shared" si="0"/>
        <v>889.37999999999988</v>
      </c>
      <c r="F58" s="60" t="s">
        <v>12</v>
      </c>
    </row>
    <row r="59" spans="2:6" ht="12.5">
      <c r="B59" s="127">
        <v>0.49071759259259257</v>
      </c>
      <c r="C59" s="128">
        <v>90</v>
      </c>
      <c r="D59" s="129">
        <v>32.92</v>
      </c>
      <c r="E59" s="111">
        <f t="shared" si="0"/>
        <v>2962.8</v>
      </c>
      <c r="F59" s="60" t="s">
        <v>12</v>
      </c>
    </row>
    <row r="60" spans="2:6" ht="12.5">
      <c r="B60" s="127">
        <v>0.49085648148148148</v>
      </c>
      <c r="C60" s="128">
        <v>33</v>
      </c>
      <c r="D60" s="129">
        <v>32.92</v>
      </c>
      <c r="E60" s="111">
        <f t="shared" si="0"/>
        <v>1086.3600000000001</v>
      </c>
      <c r="F60" s="60" t="s">
        <v>12</v>
      </c>
    </row>
    <row r="61" spans="2:6" ht="12.5">
      <c r="B61" s="127">
        <v>0.49201388888888886</v>
      </c>
      <c r="C61" s="128">
        <v>93</v>
      </c>
      <c r="D61" s="129">
        <v>32.92</v>
      </c>
      <c r="E61" s="111">
        <f t="shared" si="0"/>
        <v>3061.56</v>
      </c>
      <c r="F61" s="60" t="s">
        <v>12</v>
      </c>
    </row>
    <row r="62" spans="2:6" ht="12.5">
      <c r="B62" s="127">
        <v>0.50054398148148149</v>
      </c>
      <c r="C62" s="128">
        <v>94</v>
      </c>
      <c r="D62" s="129">
        <v>32.94</v>
      </c>
      <c r="E62" s="111">
        <f t="shared" si="0"/>
        <v>3096.3599999999997</v>
      </c>
      <c r="F62" s="60" t="s">
        <v>12</v>
      </c>
    </row>
    <row r="63" spans="2:6" ht="12.5">
      <c r="B63" s="127">
        <v>0.50054398148148149</v>
      </c>
      <c r="C63" s="128">
        <v>277</v>
      </c>
      <c r="D63" s="129">
        <v>32.94</v>
      </c>
      <c r="E63" s="111">
        <f t="shared" si="0"/>
        <v>9124.3799999999992</v>
      </c>
      <c r="F63" s="60" t="s">
        <v>12</v>
      </c>
    </row>
    <row r="64" spans="2:6" ht="12.5">
      <c r="B64" s="127">
        <v>0.50253472222222217</v>
      </c>
      <c r="C64" s="128">
        <v>146</v>
      </c>
      <c r="D64" s="129">
        <v>32.96</v>
      </c>
      <c r="E64" s="111">
        <f t="shared" si="0"/>
        <v>4812.16</v>
      </c>
      <c r="F64" s="60" t="s">
        <v>12</v>
      </c>
    </row>
    <row r="65" spans="2:6" ht="12.5">
      <c r="B65" s="127">
        <v>0.50336805555555553</v>
      </c>
      <c r="C65" s="128">
        <v>119</v>
      </c>
      <c r="D65" s="129">
        <v>32.94</v>
      </c>
      <c r="E65" s="111">
        <f t="shared" si="0"/>
        <v>3919.8599999999997</v>
      </c>
      <c r="F65" s="60" t="s">
        <v>12</v>
      </c>
    </row>
    <row r="66" spans="2:6" ht="12.5">
      <c r="B66" s="127">
        <v>0.50707175925925929</v>
      </c>
      <c r="C66" s="128">
        <v>97</v>
      </c>
      <c r="D66" s="129">
        <v>32.92</v>
      </c>
      <c r="E66" s="111">
        <f t="shared" si="0"/>
        <v>3193.2400000000002</v>
      </c>
      <c r="F66" s="60" t="s">
        <v>12</v>
      </c>
    </row>
    <row r="67" spans="2:6" ht="12.5">
      <c r="B67" s="127">
        <v>0.5078125</v>
      </c>
      <c r="C67" s="128">
        <v>109</v>
      </c>
      <c r="D67" s="129">
        <v>32.9</v>
      </c>
      <c r="E67" s="111">
        <f t="shared" si="0"/>
        <v>3586.1</v>
      </c>
      <c r="F67" s="60" t="s">
        <v>12</v>
      </c>
    </row>
    <row r="68" spans="2:6" ht="12.5">
      <c r="B68" s="127">
        <v>0.5124305555555555</v>
      </c>
      <c r="C68" s="128">
        <v>125</v>
      </c>
      <c r="D68" s="129">
        <v>32.840000000000003</v>
      </c>
      <c r="E68" s="111">
        <f t="shared" si="0"/>
        <v>4105</v>
      </c>
      <c r="F68" s="60" t="s">
        <v>12</v>
      </c>
    </row>
    <row r="69" spans="2:6" ht="12.5">
      <c r="B69" s="127">
        <v>0.51513888888888892</v>
      </c>
      <c r="C69" s="128">
        <v>99</v>
      </c>
      <c r="D69" s="129">
        <v>32.799999999999997</v>
      </c>
      <c r="E69" s="111">
        <f t="shared" si="0"/>
        <v>3247.2</v>
      </c>
      <c r="F69" s="60" t="s">
        <v>12</v>
      </c>
    </row>
    <row r="70" spans="2:6" ht="12.5">
      <c r="B70" s="127">
        <v>0.51642361111111112</v>
      </c>
      <c r="C70" s="128">
        <v>113</v>
      </c>
      <c r="D70" s="129">
        <v>32.74</v>
      </c>
      <c r="E70" s="111">
        <f t="shared" si="0"/>
        <v>3699.6200000000003</v>
      </c>
      <c r="F70" s="60" t="s">
        <v>12</v>
      </c>
    </row>
    <row r="71" spans="2:6" ht="12.5">
      <c r="B71" s="127">
        <v>0.51859953703703698</v>
      </c>
      <c r="C71" s="128">
        <v>94</v>
      </c>
      <c r="D71" s="129">
        <v>32.72</v>
      </c>
      <c r="E71" s="111">
        <f t="shared" si="0"/>
        <v>3075.68</v>
      </c>
      <c r="F71" s="60" t="s">
        <v>12</v>
      </c>
    </row>
    <row r="72" spans="2:6" ht="12.5">
      <c r="B72" s="127">
        <v>0.52340277777777777</v>
      </c>
      <c r="C72" s="128">
        <v>145</v>
      </c>
      <c r="D72" s="129">
        <v>32.72</v>
      </c>
      <c r="E72" s="111">
        <f t="shared" si="0"/>
        <v>4744.3999999999996</v>
      </c>
      <c r="F72" s="60" t="s">
        <v>12</v>
      </c>
    </row>
    <row r="73" spans="2:6" ht="12.5">
      <c r="B73" s="127">
        <v>0.52847222222222223</v>
      </c>
      <c r="C73" s="128">
        <v>224</v>
      </c>
      <c r="D73" s="129">
        <v>32.76</v>
      </c>
      <c r="E73" s="111">
        <f t="shared" si="0"/>
        <v>7338.24</v>
      </c>
      <c r="F73" s="60" t="s">
        <v>12</v>
      </c>
    </row>
    <row r="74" spans="2:6" ht="12.5">
      <c r="B74" s="127">
        <v>0.53118055555555554</v>
      </c>
      <c r="C74" s="128">
        <v>22</v>
      </c>
      <c r="D74" s="129">
        <v>32.74</v>
      </c>
      <c r="E74" s="111">
        <f t="shared" si="0"/>
        <v>720.28000000000009</v>
      </c>
      <c r="F74" s="60" t="s">
        <v>12</v>
      </c>
    </row>
    <row r="75" spans="2:6" ht="12.5">
      <c r="B75" s="127">
        <v>0.53118055555555554</v>
      </c>
      <c r="C75" s="128">
        <v>172</v>
      </c>
      <c r="D75" s="129">
        <v>32.74</v>
      </c>
      <c r="E75" s="111">
        <f t="shared" si="0"/>
        <v>5631.2800000000007</v>
      </c>
      <c r="F75" s="60" t="s">
        <v>12</v>
      </c>
    </row>
    <row r="76" spans="2:6" ht="12.5">
      <c r="B76" s="127">
        <v>0.53479166666666667</v>
      </c>
      <c r="C76" s="128">
        <v>91</v>
      </c>
      <c r="D76" s="129">
        <v>32.74</v>
      </c>
      <c r="E76" s="111">
        <f t="shared" si="0"/>
        <v>2979.34</v>
      </c>
      <c r="F76" s="60" t="s">
        <v>12</v>
      </c>
    </row>
    <row r="77" spans="2:6" ht="12.5">
      <c r="B77" s="127">
        <v>0.53479166666666667</v>
      </c>
      <c r="C77" s="128">
        <v>12</v>
      </c>
      <c r="D77" s="129">
        <v>32.74</v>
      </c>
      <c r="E77" s="111">
        <f t="shared" si="0"/>
        <v>392.88</v>
      </c>
      <c r="F77" s="60" t="s">
        <v>12</v>
      </c>
    </row>
    <row r="78" spans="2:6" ht="12.5">
      <c r="B78" s="127">
        <v>0.53935185185185186</v>
      </c>
      <c r="C78" s="128">
        <v>8</v>
      </c>
      <c r="D78" s="129">
        <v>32.72</v>
      </c>
      <c r="E78" s="111">
        <f t="shared" si="0"/>
        <v>261.76</v>
      </c>
      <c r="F78" s="60" t="s">
        <v>12</v>
      </c>
    </row>
    <row r="79" spans="2:6" ht="12.5">
      <c r="B79" s="127">
        <v>0.53935185185185186</v>
      </c>
      <c r="C79" s="128">
        <v>166</v>
      </c>
      <c r="D79" s="129">
        <v>32.72</v>
      </c>
      <c r="E79" s="111">
        <f t="shared" si="0"/>
        <v>5431.5199999999995</v>
      </c>
      <c r="F79" s="60" t="s">
        <v>12</v>
      </c>
    </row>
    <row r="80" spans="2:6" ht="12.5">
      <c r="B80" s="127">
        <v>0.5433796296296296</v>
      </c>
      <c r="C80" s="128">
        <v>290</v>
      </c>
      <c r="D80" s="129">
        <v>32.74</v>
      </c>
      <c r="E80" s="111">
        <f t="shared" si="0"/>
        <v>9494.6</v>
      </c>
      <c r="F80" s="60" t="s">
        <v>12</v>
      </c>
    </row>
    <row r="81" spans="2:6" ht="12.5">
      <c r="B81" s="127">
        <v>0.54440972222222217</v>
      </c>
      <c r="C81" s="128">
        <v>103</v>
      </c>
      <c r="D81" s="129">
        <v>32.72</v>
      </c>
      <c r="E81" s="111">
        <f t="shared" si="0"/>
        <v>3370.16</v>
      </c>
      <c r="F81" s="60" t="s">
        <v>12</v>
      </c>
    </row>
    <row r="82" spans="2:6" ht="12.5">
      <c r="B82" s="127">
        <v>0.55699074074074073</v>
      </c>
      <c r="C82" s="128">
        <v>253</v>
      </c>
      <c r="D82" s="129">
        <v>32.72</v>
      </c>
      <c r="E82" s="111">
        <f t="shared" si="0"/>
        <v>8278.16</v>
      </c>
      <c r="F82" s="60" t="s">
        <v>12</v>
      </c>
    </row>
    <row r="83" spans="2:6" ht="12.5">
      <c r="B83" s="127">
        <v>0.56187500000000001</v>
      </c>
      <c r="C83" s="128">
        <v>259</v>
      </c>
      <c r="D83" s="129">
        <v>32.76</v>
      </c>
      <c r="E83" s="111">
        <f t="shared" si="0"/>
        <v>8484.84</v>
      </c>
      <c r="F83" s="60" t="s">
        <v>12</v>
      </c>
    </row>
    <row r="84" spans="2:6" ht="12.5">
      <c r="B84" s="127">
        <v>0.56187500000000001</v>
      </c>
      <c r="C84" s="128">
        <v>58</v>
      </c>
      <c r="D84" s="129">
        <v>32.76</v>
      </c>
      <c r="E84" s="111">
        <f t="shared" si="0"/>
        <v>1900.08</v>
      </c>
      <c r="F84" s="60" t="s">
        <v>12</v>
      </c>
    </row>
    <row r="85" spans="2:6" ht="12.5">
      <c r="B85" s="127">
        <v>0.56467592592592597</v>
      </c>
      <c r="C85" s="128">
        <v>123</v>
      </c>
      <c r="D85" s="129">
        <v>32.76</v>
      </c>
      <c r="E85" s="111">
        <f t="shared" si="0"/>
        <v>4029.4799999999996</v>
      </c>
      <c r="F85" s="60" t="s">
        <v>12</v>
      </c>
    </row>
    <row r="86" spans="2:6" ht="12.5">
      <c r="B86" s="127">
        <v>0.56775462962962964</v>
      </c>
      <c r="C86" s="128">
        <v>168</v>
      </c>
      <c r="D86" s="129">
        <v>32.74</v>
      </c>
      <c r="E86" s="111">
        <f t="shared" ref="E86:E149" si="1">+C86*D86</f>
        <v>5500.3200000000006</v>
      </c>
      <c r="F86" s="60" t="s">
        <v>12</v>
      </c>
    </row>
    <row r="87" spans="2:6" ht="12.5">
      <c r="B87" s="127">
        <v>0.56833333333333336</v>
      </c>
      <c r="C87" s="128">
        <v>125</v>
      </c>
      <c r="D87" s="129">
        <v>32.72</v>
      </c>
      <c r="E87" s="111">
        <f t="shared" si="1"/>
        <v>4090</v>
      </c>
      <c r="F87" s="60" t="s">
        <v>12</v>
      </c>
    </row>
    <row r="88" spans="2:6" ht="12.5">
      <c r="B88" s="127">
        <v>0.57537037037037042</v>
      </c>
      <c r="C88" s="128">
        <v>7</v>
      </c>
      <c r="D88" s="129">
        <v>32.78</v>
      </c>
      <c r="E88" s="111">
        <f t="shared" si="1"/>
        <v>229.46</v>
      </c>
      <c r="F88" s="60" t="s">
        <v>12</v>
      </c>
    </row>
    <row r="89" spans="2:6" ht="12.5">
      <c r="B89" s="127">
        <v>0.57623842592592589</v>
      </c>
      <c r="C89" s="128">
        <v>3</v>
      </c>
      <c r="D89" s="129">
        <v>32.76</v>
      </c>
      <c r="E89" s="111">
        <f t="shared" si="1"/>
        <v>98.28</v>
      </c>
      <c r="F89" s="60" t="s">
        <v>12</v>
      </c>
    </row>
    <row r="90" spans="2:6" ht="12.5">
      <c r="B90" s="127">
        <v>0.57630787037037035</v>
      </c>
      <c r="C90" s="128">
        <v>200</v>
      </c>
      <c r="D90" s="129">
        <v>32.76</v>
      </c>
      <c r="E90" s="111">
        <f t="shared" si="1"/>
        <v>6552</v>
      </c>
      <c r="F90" s="60" t="s">
        <v>12</v>
      </c>
    </row>
    <row r="91" spans="2:6" ht="12.5">
      <c r="B91" s="127">
        <v>0.57630787037037035</v>
      </c>
      <c r="C91" s="128">
        <v>125</v>
      </c>
      <c r="D91" s="129">
        <v>32.76</v>
      </c>
      <c r="E91" s="111">
        <f t="shared" si="1"/>
        <v>4094.9999999999995</v>
      </c>
      <c r="F91" s="60" t="s">
        <v>12</v>
      </c>
    </row>
    <row r="92" spans="2:6" ht="12.5">
      <c r="B92" s="127">
        <v>0.57988425925925924</v>
      </c>
      <c r="C92" s="128">
        <v>108</v>
      </c>
      <c r="D92" s="129">
        <v>32.74</v>
      </c>
      <c r="E92" s="111">
        <f t="shared" si="1"/>
        <v>3535.92</v>
      </c>
      <c r="F92" s="60" t="s">
        <v>12</v>
      </c>
    </row>
    <row r="93" spans="2:6" ht="12.5">
      <c r="B93" s="127">
        <v>0.58968750000000003</v>
      </c>
      <c r="C93" s="128">
        <v>75</v>
      </c>
      <c r="D93" s="129">
        <v>32.74</v>
      </c>
      <c r="E93" s="111">
        <f t="shared" si="1"/>
        <v>2455.5</v>
      </c>
      <c r="F93" s="60" t="s">
        <v>12</v>
      </c>
    </row>
    <row r="94" spans="2:6" ht="12.5">
      <c r="B94" s="127">
        <v>0.59418981481481481</v>
      </c>
      <c r="C94" s="128">
        <v>29</v>
      </c>
      <c r="D94" s="129">
        <v>32.72</v>
      </c>
      <c r="E94" s="111">
        <f t="shared" si="1"/>
        <v>948.88</v>
      </c>
      <c r="F94" s="60" t="s">
        <v>12</v>
      </c>
    </row>
    <row r="95" spans="2:6" ht="12.5">
      <c r="B95" s="127">
        <v>0.59453703703703709</v>
      </c>
      <c r="C95" s="128">
        <v>309</v>
      </c>
      <c r="D95" s="129">
        <v>32.72</v>
      </c>
      <c r="E95" s="111">
        <f t="shared" si="1"/>
        <v>10110.48</v>
      </c>
      <c r="F95" s="60" t="s">
        <v>12</v>
      </c>
    </row>
    <row r="96" spans="2:6" ht="12.5">
      <c r="B96" s="127">
        <v>0.59454861111111112</v>
      </c>
      <c r="C96" s="128">
        <v>131</v>
      </c>
      <c r="D96" s="129">
        <v>32.72</v>
      </c>
      <c r="E96" s="111">
        <f t="shared" si="1"/>
        <v>4286.32</v>
      </c>
      <c r="F96" s="60" t="s">
        <v>12</v>
      </c>
    </row>
    <row r="97" spans="2:6" ht="12.5">
      <c r="B97" s="127">
        <v>0.59747685185185184</v>
      </c>
      <c r="C97" s="128">
        <v>45</v>
      </c>
      <c r="D97" s="129">
        <v>32.72</v>
      </c>
      <c r="E97" s="111">
        <f t="shared" si="1"/>
        <v>1472.3999999999999</v>
      </c>
      <c r="F97" s="60" t="s">
        <v>12</v>
      </c>
    </row>
    <row r="98" spans="2:6" ht="12.5">
      <c r="B98" s="127">
        <v>0.59747685185185184</v>
      </c>
      <c r="C98" s="128">
        <v>161</v>
      </c>
      <c r="D98" s="129">
        <v>32.72</v>
      </c>
      <c r="E98" s="111">
        <f t="shared" si="1"/>
        <v>5267.92</v>
      </c>
      <c r="F98" s="60" t="s">
        <v>12</v>
      </c>
    </row>
    <row r="99" spans="2:6" ht="12.5">
      <c r="B99" s="127">
        <v>0.59747685185185184</v>
      </c>
      <c r="C99" s="128">
        <v>19</v>
      </c>
      <c r="D99" s="129">
        <v>32.72</v>
      </c>
      <c r="E99" s="111">
        <f t="shared" si="1"/>
        <v>621.67999999999995</v>
      </c>
      <c r="F99" s="60" t="s">
        <v>12</v>
      </c>
    </row>
    <row r="100" spans="2:6" ht="12.5">
      <c r="B100" s="127">
        <v>0.60253472222222226</v>
      </c>
      <c r="C100" s="128">
        <v>230</v>
      </c>
      <c r="D100" s="129">
        <v>32.799999999999997</v>
      </c>
      <c r="E100" s="111">
        <f t="shared" si="1"/>
        <v>7543.9999999999991</v>
      </c>
      <c r="F100" s="60" t="s">
        <v>12</v>
      </c>
    </row>
    <row r="101" spans="2:6" ht="12.5">
      <c r="B101" s="127">
        <v>0.60297453703703707</v>
      </c>
      <c r="C101" s="128">
        <v>96</v>
      </c>
      <c r="D101" s="129">
        <v>32.78</v>
      </c>
      <c r="E101" s="111">
        <f t="shared" si="1"/>
        <v>3146.88</v>
      </c>
      <c r="F101" s="60" t="s">
        <v>12</v>
      </c>
    </row>
    <row r="102" spans="2:6" ht="12.5">
      <c r="B102" s="127">
        <v>0.60674768518518518</v>
      </c>
      <c r="C102" s="128">
        <v>259</v>
      </c>
      <c r="D102" s="129">
        <v>32.840000000000003</v>
      </c>
      <c r="E102" s="111">
        <f t="shared" si="1"/>
        <v>8505.5600000000013</v>
      </c>
      <c r="F102" s="60" t="s">
        <v>12</v>
      </c>
    </row>
    <row r="103" spans="2:6" ht="12.5">
      <c r="B103" s="127">
        <v>0.61129629629629634</v>
      </c>
      <c r="C103" s="128">
        <v>172</v>
      </c>
      <c r="D103" s="129">
        <v>32.840000000000003</v>
      </c>
      <c r="E103" s="111">
        <f t="shared" si="1"/>
        <v>5648.4800000000005</v>
      </c>
      <c r="F103" s="60" t="s">
        <v>12</v>
      </c>
    </row>
    <row r="104" spans="2:6" ht="12.5">
      <c r="B104" s="127">
        <v>0.61789351851851848</v>
      </c>
      <c r="C104" s="128">
        <v>411</v>
      </c>
      <c r="D104" s="129">
        <v>32.9</v>
      </c>
      <c r="E104" s="111">
        <f t="shared" si="1"/>
        <v>13521.9</v>
      </c>
      <c r="F104" s="60" t="s">
        <v>12</v>
      </c>
    </row>
    <row r="105" spans="2:6" ht="12.5">
      <c r="B105" s="127">
        <v>0.61799768518518516</v>
      </c>
      <c r="C105" s="128">
        <v>112</v>
      </c>
      <c r="D105" s="129">
        <v>32.9</v>
      </c>
      <c r="E105" s="111">
        <f t="shared" si="1"/>
        <v>3684.7999999999997</v>
      </c>
      <c r="F105" s="60" t="s">
        <v>12</v>
      </c>
    </row>
    <row r="106" spans="2:6" ht="12.5">
      <c r="B106" s="127">
        <v>0.61805555555555558</v>
      </c>
      <c r="C106" s="128">
        <v>130</v>
      </c>
      <c r="D106" s="129">
        <v>32.880000000000003</v>
      </c>
      <c r="E106" s="111">
        <f t="shared" si="1"/>
        <v>4274.4000000000005</v>
      </c>
      <c r="F106" s="60" t="s">
        <v>12</v>
      </c>
    </row>
    <row r="107" spans="2:6" ht="12.5">
      <c r="B107" s="127">
        <v>0.62291666666666667</v>
      </c>
      <c r="C107" s="128">
        <v>188</v>
      </c>
      <c r="D107" s="129">
        <v>32.880000000000003</v>
      </c>
      <c r="E107" s="111">
        <f t="shared" si="1"/>
        <v>6181.4400000000005</v>
      </c>
      <c r="F107" s="60" t="s">
        <v>12</v>
      </c>
    </row>
    <row r="108" spans="2:6" ht="12.5">
      <c r="B108" s="127">
        <v>0.63494212962962959</v>
      </c>
      <c r="C108" s="128">
        <v>650</v>
      </c>
      <c r="D108" s="129">
        <v>33.020000000000003</v>
      </c>
      <c r="E108" s="111">
        <f t="shared" si="1"/>
        <v>21463.000000000004</v>
      </c>
      <c r="F108" s="60" t="s">
        <v>12</v>
      </c>
    </row>
    <row r="109" spans="2:6" ht="12.5">
      <c r="B109" s="127">
        <v>0.63784722222222223</v>
      </c>
      <c r="C109" s="128">
        <v>278</v>
      </c>
      <c r="D109" s="129">
        <v>33</v>
      </c>
      <c r="E109" s="111">
        <f t="shared" si="1"/>
        <v>9174</v>
      </c>
      <c r="F109" s="60" t="s">
        <v>12</v>
      </c>
    </row>
    <row r="110" spans="2:6" ht="12.5">
      <c r="B110" s="127">
        <v>0.63813657407407409</v>
      </c>
      <c r="C110" s="128">
        <v>205</v>
      </c>
      <c r="D110" s="129">
        <v>32.979999999999997</v>
      </c>
      <c r="E110" s="111">
        <f t="shared" si="1"/>
        <v>6760.9</v>
      </c>
      <c r="F110" s="60" t="s">
        <v>12</v>
      </c>
    </row>
    <row r="111" spans="2:6" ht="12.5">
      <c r="B111" s="127">
        <v>0.64421296296296293</v>
      </c>
      <c r="C111" s="128">
        <v>245</v>
      </c>
      <c r="D111" s="129">
        <v>32.979999999999997</v>
      </c>
      <c r="E111" s="111">
        <f t="shared" si="1"/>
        <v>8080.0999999999995</v>
      </c>
      <c r="F111" s="60" t="s">
        <v>12</v>
      </c>
    </row>
    <row r="112" spans="2:6" ht="12.5">
      <c r="B112" s="127">
        <v>0.64792824074074074</v>
      </c>
      <c r="C112" s="128">
        <v>900</v>
      </c>
      <c r="D112" s="129">
        <v>33.04</v>
      </c>
      <c r="E112" s="111">
        <f t="shared" si="1"/>
        <v>29736</v>
      </c>
      <c r="F112" s="60" t="s">
        <v>12</v>
      </c>
    </row>
    <row r="113" spans="2:6" ht="12.5">
      <c r="B113" s="127">
        <v>0.64833333333333332</v>
      </c>
      <c r="C113" s="128">
        <v>390</v>
      </c>
      <c r="D113" s="129">
        <v>33</v>
      </c>
      <c r="E113" s="111">
        <f t="shared" si="1"/>
        <v>12870</v>
      </c>
      <c r="F113" s="60" t="s">
        <v>12</v>
      </c>
    </row>
    <row r="114" spans="2:6" ht="12.5">
      <c r="B114" s="127">
        <v>0.64956018518518521</v>
      </c>
      <c r="C114" s="128">
        <v>114</v>
      </c>
      <c r="D114" s="129">
        <v>32.94</v>
      </c>
      <c r="E114" s="111">
        <f t="shared" si="1"/>
        <v>3755.16</v>
      </c>
      <c r="F114" s="60" t="s">
        <v>12</v>
      </c>
    </row>
    <row r="115" spans="2:6" ht="12.5">
      <c r="B115" s="127">
        <v>0.65065972222222224</v>
      </c>
      <c r="C115" s="128">
        <v>13</v>
      </c>
      <c r="D115" s="129">
        <v>32.880000000000003</v>
      </c>
      <c r="E115" s="111">
        <f t="shared" si="1"/>
        <v>427.44000000000005</v>
      </c>
      <c r="F115" s="60" t="s">
        <v>12</v>
      </c>
    </row>
    <row r="116" spans="2:6" ht="12.5">
      <c r="B116" s="127">
        <v>0.65125</v>
      </c>
      <c r="C116" s="128">
        <v>96</v>
      </c>
      <c r="D116" s="129">
        <v>32.880000000000003</v>
      </c>
      <c r="E116" s="111">
        <f t="shared" si="1"/>
        <v>3156.4800000000005</v>
      </c>
      <c r="F116" s="60" t="s">
        <v>12</v>
      </c>
    </row>
    <row r="117" spans="2:6" ht="12.5">
      <c r="B117" s="127">
        <v>0.6535185185185185</v>
      </c>
      <c r="C117" s="128">
        <v>192</v>
      </c>
      <c r="D117" s="129">
        <v>32.9</v>
      </c>
      <c r="E117" s="111">
        <f t="shared" si="1"/>
        <v>6316.7999999999993</v>
      </c>
      <c r="F117" s="60" t="s">
        <v>12</v>
      </c>
    </row>
    <row r="118" spans="2:6" ht="12.5">
      <c r="B118" s="127">
        <v>0.65546296296296291</v>
      </c>
      <c r="C118" s="128">
        <v>318</v>
      </c>
      <c r="D118" s="129">
        <v>32.96</v>
      </c>
      <c r="E118" s="111">
        <f t="shared" si="1"/>
        <v>10481.280000000001</v>
      </c>
      <c r="F118" s="60" t="s">
        <v>12</v>
      </c>
    </row>
    <row r="119" spans="2:6" ht="12.5">
      <c r="B119" s="127">
        <v>0.65790509259259256</v>
      </c>
      <c r="C119" s="128">
        <v>338</v>
      </c>
      <c r="D119" s="129">
        <v>32.92</v>
      </c>
      <c r="E119" s="111">
        <f t="shared" si="1"/>
        <v>11126.960000000001</v>
      </c>
      <c r="F119" s="60" t="s">
        <v>12</v>
      </c>
    </row>
    <row r="120" spans="2:6" ht="12.5">
      <c r="B120" s="127">
        <v>0.65973379629629625</v>
      </c>
      <c r="C120" s="128">
        <v>193</v>
      </c>
      <c r="D120" s="129">
        <v>32.94</v>
      </c>
      <c r="E120" s="111">
        <f t="shared" si="1"/>
        <v>6357.4199999999992</v>
      </c>
      <c r="F120" s="60" t="s">
        <v>12</v>
      </c>
    </row>
    <row r="121" spans="2:6" ht="12.5">
      <c r="B121" s="127">
        <v>0.66400462962962958</v>
      </c>
      <c r="C121" s="128">
        <v>175</v>
      </c>
      <c r="D121" s="129">
        <v>32.96</v>
      </c>
      <c r="E121" s="111">
        <f t="shared" si="1"/>
        <v>5768</v>
      </c>
      <c r="F121" s="60" t="s">
        <v>12</v>
      </c>
    </row>
    <row r="122" spans="2:6" ht="12.5">
      <c r="B122" s="127">
        <v>0.66702546296296295</v>
      </c>
      <c r="C122" s="128">
        <v>101</v>
      </c>
      <c r="D122" s="129">
        <v>32.94</v>
      </c>
      <c r="E122" s="111">
        <f t="shared" si="1"/>
        <v>3326.9399999999996</v>
      </c>
      <c r="F122" s="60" t="s">
        <v>12</v>
      </c>
    </row>
    <row r="123" spans="2:6" ht="12.5">
      <c r="B123" s="127">
        <v>0.66702546296296295</v>
      </c>
      <c r="C123" s="128">
        <v>562</v>
      </c>
      <c r="D123" s="129">
        <v>32.94</v>
      </c>
      <c r="E123" s="111">
        <f t="shared" si="1"/>
        <v>18512.28</v>
      </c>
      <c r="F123" s="60" t="s">
        <v>12</v>
      </c>
    </row>
    <row r="124" spans="2:6" ht="12.5">
      <c r="B124" s="127">
        <v>0.66916666666666669</v>
      </c>
      <c r="C124" s="128">
        <v>491</v>
      </c>
      <c r="D124" s="129">
        <v>32.96</v>
      </c>
      <c r="E124" s="111">
        <f t="shared" si="1"/>
        <v>16183.36</v>
      </c>
      <c r="F124" s="60" t="s">
        <v>12</v>
      </c>
    </row>
    <row r="125" spans="2:6" ht="12.5">
      <c r="B125" s="127">
        <v>0.66916666666666669</v>
      </c>
      <c r="C125" s="128">
        <v>227</v>
      </c>
      <c r="D125" s="129">
        <v>32.96</v>
      </c>
      <c r="E125" s="111">
        <f t="shared" si="1"/>
        <v>7481.92</v>
      </c>
      <c r="F125" s="60" t="s">
        <v>12</v>
      </c>
    </row>
    <row r="126" spans="2:6" ht="12.5">
      <c r="B126" s="127">
        <v>0.66995370370370366</v>
      </c>
      <c r="C126" s="128">
        <v>104</v>
      </c>
      <c r="D126" s="129">
        <v>32.94</v>
      </c>
      <c r="E126" s="111">
        <f t="shared" si="1"/>
        <v>3425.7599999999998</v>
      </c>
      <c r="F126" s="60" t="s">
        <v>12</v>
      </c>
    </row>
    <row r="127" spans="2:6" ht="12.5">
      <c r="B127" s="127">
        <v>0.6790856481481482</v>
      </c>
      <c r="C127" s="128">
        <v>390</v>
      </c>
      <c r="D127" s="129">
        <v>33.020000000000003</v>
      </c>
      <c r="E127" s="111">
        <f t="shared" si="1"/>
        <v>12877.800000000001</v>
      </c>
      <c r="F127" s="60" t="s">
        <v>12</v>
      </c>
    </row>
    <row r="128" spans="2:6" ht="12.5">
      <c r="B128" s="127">
        <v>0.6790856481481482</v>
      </c>
      <c r="C128" s="128">
        <v>125</v>
      </c>
      <c r="D128" s="129">
        <v>33.020000000000003</v>
      </c>
      <c r="E128" s="111">
        <f t="shared" si="1"/>
        <v>4127.5</v>
      </c>
      <c r="F128" s="60" t="s">
        <v>12</v>
      </c>
    </row>
    <row r="129" spans="2:6" ht="12.5">
      <c r="B129" s="127">
        <v>0.67913194444444447</v>
      </c>
      <c r="C129" s="128">
        <v>494</v>
      </c>
      <c r="D129" s="129">
        <v>33</v>
      </c>
      <c r="E129" s="111">
        <f t="shared" si="1"/>
        <v>16302</v>
      </c>
      <c r="F129" s="60" t="s">
        <v>12</v>
      </c>
    </row>
    <row r="130" spans="2:6" ht="12.5">
      <c r="B130" s="127">
        <v>0.67913194444444447</v>
      </c>
      <c r="C130" s="128">
        <v>233</v>
      </c>
      <c r="D130" s="129">
        <v>33</v>
      </c>
      <c r="E130" s="111">
        <f t="shared" si="1"/>
        <v>7689</v>
      </c>
      <c r="F130" s="60" t="s">
        <v>12</v>
      </c>
    </row>
    <row r="131" spans="2:6" ht="12.5">
      <c r="B131" s="127">
        <v>0.68716435185185187</v>
      </c>
      <c r="C131" s="128">
        <v>11</v>
      </c>
      <c r="D131" s="129">
        <v>33.020000000000003</v>
      </c>
      <c r="E131" s="111">
        <f t="shared" si="1"/>
        <v>363.22</v>
      </c>
      <c r="F131" s="60" t="s">
        <v>12</v>
      </c>
    </row>
    <row r="132" spans="2:6" ht="12.5">
      <c r="B132" s="127">
        <v>0.68753472222222223</v>
      </c>
      <c r="C132" s="128">
        <v>354</v>
      </c>
      <c r="D132" s="129">
        <v>33.020000000000003</v>
      </c>
      <c r="E132" s="111">
        <f t="shared" si="1"/>
        <v>11689.080000000002</v>
      </c>
      <c r="F132" s="60" t="s">
        <v>12</v>
      </c>
    </row>
    <row r="133" spans="2:6" ht="12.5">
      <c r="B133" s="127">
        <v>0.68753472222222223</v>
      </c>
      <c r="C133" s="128">
        <v>137</v>
      </c>
      <c r="D133" s="129">
        <v>33.020000000000003</v>
      </c>
      <c r="E133" s="111">
        <f t="shared" si="1"/>
        <v>4523.7400000000007</v>
      </c>
      <c r="F133" s="60" t="s">
        <v>12</v>
      </c>
    </row>
    <row r="134" spans="2:6" ht="12.5">
      <c r="B134" s="127">
        <v>0.68784722222222228</v>
      </c>
      <c r="C134" s="128">
        <v>148</v>
      </c>
      <c r="D134" s="129">
        <v>33.020000000000003</v>
      </c>
      <c r="E134" s="111">
        <f t="shared" si="1"/>
        <v>4886.96</v>
      </c>
      <c r="F134" s="60" t="s">
        <v>12</v>
      </c>
    </row>
    <row r="135" spans="2:6" ht="12.5">
      <c r="B135" s="127">
        <v>0.69179398148148152</v>
      </c>
      <c r="C135" s="128">
        <v>432</v>
      </c>
      <c r="D135" s="129">
        <v>33.020000000000003</v>
      </c>
      <c r="E135" s="111">
        <f t="shared" si="1"/>
        <v>14264.640000000001</v>
      </c>
      <c r="F135" s="60" t="s">
        <v>12</v>
      </c>
    </row>
    <row r="136" spans="2:6" ht="12.5">
      <c r="B136" s="127">
        <v>0.69243055555555555</v>
      </c>
      <c r="C136" s="128">
        <v>96</v>
      </c>
      <c r="D136" s="129">
        <v>32.979999999999997</v>
      </c>
      <c r="E136" s="111">
        <f t="shared" si="1"/>
        <v>3166.08</v>
      </c>
      <c r="F136" s="60" t="s">
        <v>12</v>
      </c>
    </row>
    <row r="137" spans="2:6" ht="12.5">
      <c r="B137" s="127">
        <v>0.6938657407407407</v>
      </c>
      <c r="C137" s="128">
        <v>225</v>
      </c>
      <c r="D137" s="129">
        <v>32.94</v>
      </c>
      <c r="E137" s="111">
        <f t="shared" si="1"/>
        <v>7411.4999999999991</v>
      </c>
      <c r="F137" s="60" t="s">
        <v>12</v>
      </c>
    </row>
    <row r="138" spans="2:6" ht="12.5">
      <c r="B138" s="127">
        <v>0.69674768518518515</v>
      </c>
      <c r="C138" s="128">
        <v>190</v>
      </c>
      <c r="D138" s="129">
        <v>32.92</v>
      </c>
      <c r="E138" s="111">
        <f t="shared" si="1"/>
        <v>6254.8</v>
      </c>
      <c r="F138" s="60" t="s">
        <v>12</v>
      </c>
    </row>
    <row r="139" spans="2:6" ht="12.5">
      <c r="B139" s="127">
        <v>0.70444444444444443</v>
      </c>
      <c r="C139" s="128">
        <v>390</v>
      </c>
      <c r="D139" s="129">
        <v>32.94</v>
      </c>
      <c r="E139" s="111">
        <f t="shared" si="1"/>
        <v>12846.599999999999</v>
      </c>
      <c r="F139" s="60" t="s">
        <v>12</v>
      </c>
    </row>
    <row r="140" spans="2:6" ht="12.5">
      <c r="B140" s="127">
        <v>0.70444444444444443</v>
      </c>
      <c r="C140" s="128">
        <v>79</v>
      </c>
      <c r="D140" s="129">
        <v>32.94</v>
      </c>
      <c r="E140" s="111">
        <f t="shared" si="1"/>
        <v>2602.2599999999998</v>
      </c>
      <c r="F140" s="60" t="s">
        <v>12</v>
      </c>
    </row>
    <row r="141" spans="2:6" ht="12.5">
      <c r="B141" s="127">
        <v>0.70605324074074072</v>
      </c>
      <c r="C141" s="128">
        <v>826</v>
      </c>
      <c r="D141" s="129">
        <v>32.94</v>
      </c>
      <c r="E141" s="111">
        <f t="shared" si="1"/>
        <v>27208.44</v>
      </c>
      <c r="F141" s="60" t="s">
        <v>12</v>
      </c>
    </row>
    <row r="142" spans="2:6" ht="12.5">
      <c r="B142" s="127">
        <v>0.70890046296296294</v>
      </c>
      <c r="C142" s="128">
        <v>312</v>
      </c>
      <c r="D142" s="129">
        <v>32.92</v>
      </c>
      <c r="E142" s="111">
        <f t="shared" si="1"/>
        <v>10271.040000000001</v>
      </c>
      <c r="F142" s="60" t="s">
        <v>12</v>
      </c>
    </row>
    <row r="143" spans="2:6" ht="12.5">
      <c r="B143" s="127">
        <v>0.71215277777777775</v>
      </c>
      <c r="C143" s="128">
        <v>381</v>
      </c>
      <c r="D143" s="129">
        <v>32.880000000000003</v>
      </c>
      <c r="E143" s="111">
        <f t="shared" si="1"/>
        <v>12527.28</v>
      </c>
      <c r="F143" s="60" t="s">
        <v>12</v>
      </c>
    </row>
    <row r="144" spans="2:6" ht="12.5">
      <c r="B144" s="127">
        <v>0.71228009259259262</v>
      </c>
      <c r="C144" s="128">
        <v>109</v>
      </c>
      <c r="D144" s="129">
        <v>32.880000000000003</v>
      </c>
      <c r="E144" s="111">
        <f t="shared" si="1"/>
        <v>3583.92</v>
      </c>
      <c r="F144" s="60" t="s">
        <v>12</v>
      </c>
    </row>
    <row r="145" spans="2:6" ht="12.5">
      <c r="B145" s="127">
        <v>0.713287037037037</v>
      </c>
      <c r="C145" s="128">
        <v>171</v>
      </c>
      <c r="D145" s="129">
        <v>32.9</v>
      </c>
      <c r="E145" s="111">
        <f t="shared" si="1"/>
        <v>5625.9</v>
      </c>
      <c r="F145" s="60" t="s">
        <v>12</v>
      </c>
    </row>
    <row r="146" spans="2:6" ht="12.5">
      <c r="B146" s="127">
        <v>0.71395833333333336</v>
      </c>
      <c r="C146" s="128">
        <v>198</v>
      </c>
      <c r="D146" s="129">
        <v>32.880000000000003</v>
      </c>
      <c r="E146" s="111">
        <f t="shared" si="1"/>
        <v>6510.2400000000007</v>
      </c>
      <c r="F146" s="60" t="s">
        <v>12</v>
      </c>
    </row>
    <row r="147" spans="2:6" ht="12.5">
      <c r="B147" s="127">
        <v>0.71504629629629635</v>
      </c>
      <c r="C147" s="128">
        <v>2</v>
      </c>
      <c r="D147" s="129">
        <v>32.880000000000003</v>
      </c>
      <c r="E147" s="111">
        <f t="shared" si="1"/>
        <v>65.760000000000005</v>
      </c>
      <c r="F147" s="60" t="s">
        <v>12</v>
      </c>
    </row>
    <row r="148" spans="2:6" ht="12.5">
      <c r="B148" s="127">
        <v>0.71665509259259264</v>
      </c>
      <c r="C148" s="128">
        <v>179</v>
      </c>
      <c r="D148" s="129">
        <v>32.9</v>
      </c>
      <c r="E148" s="111">
        <f t="shared" si="1"/>
        <v>5889.0999999999995</v>
      </c>
      <c r="F148" s="60" t="s">
        <v>12</v>
      </c>
    </row>
    <row r="149" spans="2:6" ht="12.5">
      <c r="B149" s="127">
        <v>0.71665509259259264</v>
      </c>
      <c r="C149" s="128">
        <v>71</v>
      </c>
      <c r="D149" s="129">
        <v>32.9</v>
      </c>
      <c r="E149" s="111">
        <f t="shared" si="1"/>
        <v>2335.9</v>
      </c>
      <c r="F149" s="60" t="s">
        <v>12</v>
      </c>
    </row>
    <row r="150" spans="2:6" ht="12.5">
      <c r="B150" s="127">
        <v>0.71686342592592589</v>
      </c>
      <c r="C150" s="128">
        <v>3</v>
      </c>
      <c r="D150" s="129">
        <v>32.9</v>
      </c>
      <c r="E150" s="111">
        <f t="shared" ref="E150" si="2">+C150*D150</f>
        <v>98.699999999999989</v>
      </c>
      <c r="F150" s="60" t="s">
        <v>12</v>
      </c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0" priority="1">
      <formula>$D15&gt;#REF!</formula>
    </cfRule>
  </conditionalFormatting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8554-351E-4B82-87F1-D6F137BA1591}">
  <dimension ref="B1:L329"/>
  <sheetViews>
    <sheetView workbookViewId="0">
      <selection activeCell="F1" sqref="F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46224</v>
      </c>
      <c r="C15" s="58">
        <f>SUMIF(F21:F4985,F15,C21:C4985)</f>
        <v>27876</v>
      </c>
      <c r="D15" s="59">
        <f>E15/C15</f>
        <v>32.141925670827959</v>
      </c>
      <c r="E15" s="59">
        <f>SUMIF(F21:F4985,F15,E21:E4985)</f>
        <v>895988.32000000018</v>
      </c>
      <c r="F15" s="60" t="s">
        <v>12</v>
      </c>
    </row>
    <row r="16" spans="2:10">
      <c r="B16" s="26">
        <f>B15</f>
        <v>46224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0.38126157407407407</v>
      </c>
      <c r="C21" s="110">
        <v>611</v>
      </c>
      <c r="D21" s="111">
        <v>32.32</v>
      </c>
      <c r="E21" s="111">
        <f>+C21*D21</f>
        <v>19747.52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0.38141203703703702</v>
      </c>
      <c r="C22" s="110">
        <v>48</v>
      </c>
      <c r="D22" s="111">
        <v>32.26</v>
      </c>
      <c r="E22" s="111">
        <f t="shared" ref="E22:E85" si="0">+C22*D22</f>
        <v>1548.48</v>
      </c>
      <c r="F22" s="60" t="s">
        <v>12</v>
      </c>
    </row>
    <row r="23" spans="2:12">
      <c r="B23" s="109">
        <v>0.38141203703703702</v>
      </c>
      <c r="C23" s="110">
        <v>289</v>
      </c>
      <c r="D23" s="111">
        <v>32.26</v>
      </c>
      <c r="E23" s="111">
        <f t="shared" si="0"/>
        <v>9323.14</v>
      </c>
      <c r="F23" s="60" t="s">
        <v>12</v>
      </c>
    </row>
    <row r="24" spans="2:12">
      <c r="B24" s="109">
        <v>0.38329861111111113</v>
      </c>
      <c r="C24" s="110">
        <v>111</v>
      </c>
      <c r="D24" s="111">
        <v>32.18</v>
      </c>
      <c r="E24" s="111">
        <f t="shared" si="0"/>
        <v>3571.98</v>
      </c>
      <c r="F24" s="60" t="s">
        <v>12</v>
      </c>
    </row>
    <row r="25" spans="2:12">
      <c r="B25" s="109">
        <v>0.38555555555555554</v>
      </c>
      <c r="C25" s="110">
        <v>31</v>
      </c>
      <c r="D25" s="111">
        <v>32.18</v>
      </c>
      <c r="E25" s="111">
        <f t="shared" si="0"/>
        <v>997.58</v>
      </c>
      <c r="F25" s="60" t="s">
        <v>12</v>
      </c>
    </row>
    <row r="26" spans="2:12">
      <c r="B26" s="109">
        <v>0.38555555555555554</v>
      </c>
      <c r="C26" s="110">
        <v>503</v>
      </c>
      <c r="D26" s="111">
        <v>32.18</v>
      </c>
      <c r="E26" s="111">
        <f t="shared" si="0"/>
        <v>16186.539999999999</v>
      </c>
      <c r="F26" s="60" t="s">
        <v>12</v>
      </c>
    </row>
    <row r="27" spans="2:12">
      <c r="B27" s="109">
        <v>0.38822916666666668</v>
      </c>
      <c r="C27" s="110">
        <v>144</v>
      </c>
      <c r="D27" s="111">
        <v>32.119999999999997</v>
      </c>
      <c r="E27" s="111">
        <f t="shared" si="0"/>
        <v>4625.28</v>
      </c>
      <c r="F27" s="60" t="s">
        <v>12</v>
      </c>
    </row>
    <row r="28" spans="2:12">
      <c r="B28" s="109">
        <v>0.39458333333333334</v>
      </c>
      <c r="C28" s="110">
        <v>170</v>
      </c>
      <c r="D28" s="111">
        <v>32.1</v>
      </c>
      <c r="E28" s="111">
        <f t="shared" si="0"/>
        <v>5457</v>
      </c>
      <c r="F28" s="60" t="s">
        <v>12</v>
      </c>
    </row>
    <row r="29" spans="2:12">
      <c r="B29" s="109">
        <v>0.39458333333333334</v>
      </c>
      <c r="C29" s="110">
        <v>136</v>
      </c>
      <c r="D29" s="111">
        <v>32.1</v>
      </c>
      <c r="E29" s="111">
        <f t="shared" si="0"/>
        <v>4365.6000000000004</v>
      </c>
      <c r="F29" s="60" t="s">
        <v>12</v>
      </c>
    </row>
    <row r="30" spans="2:12">
      <c r="B30" s="109">
        <v>0.3963888888888889</v>
      </c>
      <c r="C30" s="110">
        <v>764</v>
      </c>
      <c r="D30" s="111">
        <v>32.04</v>
      </c>
      <c r="E30" s="111">
        <f t="shared" si="0"/>
        <v>24478.559999999998</v>
      </c>
      <c r="F30" s="60" t="s">
        <v>12</v>
      </c>
    </row>
    <row r="31" spans="2:12">
      <c r="B31" s="109">
        <v>0.39725694444444443</v>
      </c>
      <c r="C31" s="110">
        <v>257</v>
      </c>
      <c r="D31" s="111">
        <v>32.04</v>
      </c>
      <c r="E31" s="111">
        <f t="shared" si="0"/>
        <v>8234.2800000000007</v>
      </c>
      <c r="F31" s="60" t="s">
        <v>12</v>
      </c>
    </row>
    <row r="32" spans="2:12">
      <c r="B32" s="109">
        <v>0.40689814814814818</v>
      </c>
      <c r="C32" s="110">
        <v>177</v>
      </c>
      <c r="D32" s="111">
        <v>32.08</v>
      </c>
      <c r="E32" s="111">
        <f t="shared" si="0"/>
        <v>5678.16</v>
      </c>
      <c r="F32" s="60" t="s">
        <v>12</v>
      </c>
    </row>
    <row r="33" spans="2:6">
      <c r="B33" s="109">
        <v>0.40884259259259259</v>
      </c>
      <c r="C33" s="110">
        <v>308</v>
      </c>
      <c r="D33" s="111">
        <v>32.06</v>
      </c>
      <c r="E33" s="111">
        <f t="shared" si="0"/>
        <v>9874.4800000000014</v>
      </c>
      <c r="F33" s="60" t="s">
        <v>12</v>
      </c>
    </row>
    <row r="34" spans="2:6">
      <c r="B34" s="109">
        <v>0.40884259259259259</v>
      </c>
      <c r="C34" s="110">
        <v>351</v>
      </c>
      <c r="D34" s="111">
        <v>32.06</v>
      </c>
      <c r="E34" s="111">
        <f t="shared" si="0"/>
        <v>11253.060000000001</v>
      </c>
      <c r="F34" s="60" t="s">
        <v>12</v>
      </c>
    </row>
    <row r="35" spans="2:6">
      <c r="B35" s="109">
        <v>0.40884259259259259</v>
      </c>
      <c r="C35" s="110">
        <v>247</v>
      </c>
      <c r="D35" s="111">
        <v>32.06</v>
      </c>
      <c r="E35" s="111">
        <f t="shared" si="0"/>
        <v>7918.8200000000006</v>
      </c>
      <c r="F35" s="60" t="s">
        <v>12</v>
      </c>
    </row>
    <row r="36" spans="2:6">
      <c r="B36" s="109">
        <v>0.41585648148148147</v>
      </c>
      <c r="C36" s="110">
        <v>274</v>
      </c>
      <c r="D36" s="111">
        <v>32.119999999999997</v>
      </c>
      <c r="E36" s="111">
        <f t="shared" si="0"/>
        <v>8800.8799999999992</v>
      </c>
      <c r="F36" s="60" t="s">
        <v>12</v>
      </c>
    </row>
    <row r="37" spans="2:6">
      <c r="B37" s="109">
        <v>0.41585648148148147</v>
      </c>
      <c r="C37" s="110">
        <v>34</v>
      </c>
      <c r="D37" s="111">
        <v>32.119999999999997</v>
      </c>
      <c r="E37" s="111">
        <f t="shared" si="0"/>
        <v>1092.08</v>
      </c>
      <c r="F37" s="60" t="s">
        <v>12</v>
      </c>
    </row>
    <row r="38" spans="2:6">
      <c r="B38" s="109">
        <v>0.41585648148148147</v>
      </c>
      <c r="C38" s="110">
        <v>175</v>
      </c>
      <c r="D38" s="111">
        <v>32.119999999999997</v>
      </c>
      <c r="E38" s="111">
        <f t="shared" si="0"/>
        <v>5621</v>
      </c>
      <c r="F38" s="60" t="s">
        <v>12</v>
      </c>
    </row>
    <row r="39" spans="2:6">
      <c r="B39" s="109">
        <v>0.41707175925925927</v>
      </c>
      <c r="C39" s="110">
        <v>100</v>
      </c>
      <c r="D39" s="111">
        <v>32.1</v>
      </c>
      <c r="E39" s="111">
        <f t="shared" si="0"/>
        <v>3210</v>
      </c>
      <c r="F39" s="60" t="s">
        <v>12</v>
      </c>
    </row>
    <row r="40" spans="2:6">
      <c r="B40" s="109">
        <v>0.42119212962962965</v>
      </c>
      <c r="C40" s="110">
        <v>167</v>
      </c>
      <c r="D40" s="111">
        <v>32.08</v>
      </c>
      <c r="E40" s="111">
        <f t="shared" si="0"/>
        <v>5357.36</v>
      </c>
      <c r="F40" s="60" t="s">
        <v>12</v>
      </c>
    </row>
    <row r="41" spans="2:6">
      <c r="B41" s="109">
        <v>0.42155092592592591</v>
      </c>
      <c r="C41" s="110">
        <v>111</v>
      </c>
      <c r="D41" s="111">
        <v>32.06</v>
      </c>
      <c r="E41" s="111">
        <f t="shared" si="0"/>
        <v>3558.6600000000003</v>
      </c>
      <c r="F41" s="60" t="s">
        <v>12</v>
      </c>
    </row>
    <row r="42" spans="2:6">
      <c r="B42" s="109">
        <v>0.42429398148148151</v>
      </c>
      <c r="C42" s="110">
        <v>264</v>
      </c>
      <c r="D42" s="111">
        <v>32.020000000000003</v>
      </c>
      <c r="E42" s="111">
        <f t="shared" si="0"/>
        <v>8453.2800000000007</v>
      </c>
      <c r="F42" s="60" t="s">
        <v>12</v>
      </c>
    </row>
    <row r="43" spans="2:6">
      <c r="B43" s="109">
        <v>0.42745370370370372</v>
      </c>
      <c r="C43" s="110">
        <v>229</v>
      </c>
      <c r="D43" s="111">
        <v>32.020000000000003</v>
      </c>
      <c r="E43" s="111">
        <f t="shared" si="0"/>
        <v>7332.5800000000008</v>
      </c>
      <c r="F43" s="60" t="s">
        <v>12</v>
      </c>
    </row>
    <row r="44" spans="2:6">
      <c r="B44" s="109">
        <v>0.43806712962962963</v>
      </c>
      <c r="C44" s="110">
        <v>756</v>
      </c>
      <c r="D44" s="111">
        <v>32.14</v>
      </c>
      <c r="E44" s="111">
        <f t="shared" si="0"/>
        <v>24297.84</v>
      </c>
      <c r="F44" s="60" t="s">
        <v>12</v>
      </c>
    </row>
    <row r="45" spans="2:6">
      <c r="B45" s="109">
        <v>0.44168981481481484</v>
      </c>
      <c r="C45" s="110">
        <v>210</v>
      </c>
      <c r="D45" s="111">
        <v>32.119999999999997</v>
      </c>
      <c r="E45" s="111">
        <f t="shared" si="0"/>
        <v>6745.2</v>
      </c>
      <c r="F45" s="60" t="s">
        <v>12</v>
      </c>
    </row>
    <row r="46" spans="2:6">
      <c r="B46" s="109">
        <v>0.44168981481481484</v>
      </c>
      <c r="C46" s="110">
        <v>49</v>
      </c>
      <c r="D46" s="111">
        <v>32.119999999999997</v>
      </c>
      <c r="E46" s="111">
        <f t="shared" si="0"/>
        <v>1573.8799999999999</v>
      </c>
      <c r="F46" s="60" t="s">
        <v>12</v>
      </c>
    </row>
    <row r="47" spans="2:6">
      <c r="B47" s="109">
        <v>0.44181712962962966</v>
      </c>
      <c r="C47" s="110">
        <v>215</v>
      </c>
      <c r="D47" s="111">
        <v>32.1</v>
      </c>
      <c r="E47" s="111">
        <f t="shared" si="0"/>
        <v>6901.5</v>
      </c>
      <c r="F47" s="60" t="s">
        <v>12</v>
      </c>
    </row>
    <row r="48" spans="2:6">
      <c r="B48" s="109">
        <v>0.44744212962962965</v>
      </c>
      <c r="C48" s="110">
        <v>13</v>
      </c>
      <c r="D48" s="111">
        <v>32.08</v>
      </c>
      <c r="E48" s="111">
        <f t="shared" si="0"/>
        <v>417.03999999999996</v>
      </c>
      <c r="F48" s="60" t="s">
        <v>12</v>
      </c>
    </row>
    <row r="49" spans="2:6">
      <c r="B49" s="109">
        <v>0.45</v>
      </c>
      <c r="C49" s="110">
        <v>81</v>
      </c>
      <c r="D49" s="111">
        <v>32.08</v>
      </c>
      <c r="E49" s="111">
        <f t="shared" si="0"/>
        <v>2598.48</v>
      </c>
      <c r="F49" s="60" t="s">
        <v>12</v>
      </c>
    </row>
    <row r="50" spans="2:6">
      <c r="B50" s="109">
        <v>0.45</v>
      </c>
      <c r="C50" s="110">
        <v>427</v>
      </c>
      <c r="D50" s="111">
        <v>32.08</v>
      </c>
      <c r="E50" s="111">
        <f t="shared" si="0"/>
        <v>13698.16</v>
      </c>
      <c r="F50" s="60" t="s">
        <v>12</v>
      </c>
    </row>
    <row r="51" spans="2:6">
      <c r="B51" s="109">
        <v>0.46069444444444446</v>
      </c>
      <c r="C51" s="110">
        <v>20</v>
      </c>
      <c r="D51" s="111">
        <v>32.14</v>
      </c>
      <c r="E51" s="111">
        <f t="shared" si="0"/>
        <v>642.79999999999995</v>
      </c>
      <c r="F51" s="60" t="s">
        <v>12</v>
      </c>
    </row>
    <row r="52" spans="2:6">
      <c r="B52" s="109">
        <v>0.46069444444444446</v>
      </c>
      <c r="C52" s="110">
        <v>484</v>
      </c>
      <c r="D52" s="111">
        <v>32.14</v>
      </c>
      <c r="E52" s="111">
        <f t="shared" si="0"/>
        <v>15555.76</v>
      </c>
      <c r="F52" s="60" t="s">
        <v>12</v>
      </c>
    </row>
    <row r="53" spans="2:6">
      <c r="B53" s="109">
        <v>0.46704861111111112</v>
      </c>
      <c r="C53" s="110">
        <v>575</v>
      </c>
      <c r="D53" s="111">
        <v>32.18</v>
      </c>
      <c r="E53" s="111">
        <f t="shared" si="0"/>
        <v>18503.5</v>
      </c>
      <c r="F53" s="60" t="s">
        <v>12</v>
      </c>
    </row>
    <row r="54" spans="2:6">
      <c r="B54" s="109">
        <v>0.46780092592592593</v>
      </c>
      <c r="C54" s="110">
        <v>130</v>
      </c>
      <c r="D54" s="111">
        <v>32.159999999999997</v>
      </c>
      <c r="E54" s="111">
        <f t="shared" si="0"/>
        <v>4180.7999999999993</v>
      </c>
      <c r="F54" s="60" t="s">
        <v>12</v>
      </c>
    </row>
    <row r="55" spans="2:6">
      <c r="B55" s="109">
        <v>0.47228009259259257</v>
      </c>
      <c r="C55" s="110">
        <v>161</v>
      </c>
      <c r="D55" s="111">
        <v>32.18</v>
      </c>
      <c r="E55" s="111">
        <f t="shared" si="0"/>
        <v>5180.9799999999996</v>
      </c>
      <c r="F55" s="60" t="s">
        <v>12</v>
      </c>
    </row>
    <row r="56" spans="2:6">
      <c r="B56" s="109">
        <v>0.48899305555555556</v>
      </c>
      <c r="C56" s="110">
        <v>185</v>
      </c>
      <c r="D56" s="111">
        <v>32.22</v>
      </c>
      <c r="E56" s="111">
        <f t="shared" si="0"/>
        <v>5960.7</v>
      </c>
      <c r="F56" s="60" t="s">
        <v>12</v>
      </c>
    </row>
    <row r="57" spans="2:6">
      <c r="B57" s="109">
        <v>0.48899305555555556</v>
      </c>
      <c r="C57" s="110">
        <v>282</v>
      </c>
      <c r="D57" s="111">
        <v>32.22</v>
      </c>
      <c r="E57" s="111">
        <f t="shared" si="0"/>
        <v>9086.0399999999991</v>
      </c>
      <c r="F57" s="60" t="s">
        <v>12</v>
      </c>
    </row>
    <row r="58" spans="2:6">
      <c r="B58" s="109">
        <v>0.48900462962962965</v>
      </c>
      <c r="C58" s="110">
        <v>185</v>
      </c>
      <c r="D58" s="111">
        <v>32.22</v>
      </c>
      <c r="E58" s="111">
        <f t="shared" si="0"/>
        <v>5960.7</v>
      </c>
      <c r="F58" s="60" t="s">
        <v>12</v>
      </c>
    </row>
    <row r="59" spans="2:6">
      <c r="B59" s="109">
        <v>0.48971064814814813</v>
      </c>
      <c r="C59" s="110">
        <v>53</v>
      </c>
      <c r="D59" s="111">
        <v>32.22</v>
      </c>
      <c r="E59" s="111">
        <f t="shared" si="0"/>
        <v>1707.6599999999999</v>
      </c>
      <c r="F59" s="60" t="s">
        <v>12</v>
      </c>
    </row>
    <row r="60" spans="2:6">
      <c r="B60" s="109">
        <v>0.49101851851851852</v>
      </c>
      <c r="C60" s="110">
        <v>195</v>
      </c>
      <c r="D60" s="111">
        <v>32.22</v>
      </c>
      <c r="E60" s="111">
        <f t="shared" si="0"/>
        <v>6282.9</v>
      </c>
      <c r="F60" s="60" t="s">
        <v>12</v>
      </c>
    </row>
    <row r="61" spans="2:6">
      <c r="B61" s="109">
        <v>0.49101851851851852</v>
      </c>
      <c r="C61" s="110">
        <v>216</v>
      </c>
      <c r="D61" s="111">
        <v>32.22</v>
      </c>
      <c r="E61" s="111">
        <f t="shared" si="0"/>
        <v>6959.5199999999995</v>
      </c>
      <c r="F61" s="60" t="s">
        <v>12</v>
      </c>
    </row>
    <row r="62" spans="2:6">
      <c r="B62" s="109">
        <v>0.49759259259259259</v>
      </c>
      <c r="C62" s="110">
        <v>22</v>
      </c>
      <c r="D62" s="111">
        <v>32.22</v>
      </c>
      <c r="E62" s="111">
        <f t="shared" si="0"/>
        <v>708.83999999999992</v>
      </c>
      <c r="F62" s="60" t="s">
        <v>12</v>
      </c>
    </row>
    <row r="63" spans="2:6">
      <c r="B63" s="109">
        <v>0.49759259259259259</v>
      </c>
      <c r="C63" s="110">
        <v>21</v>
      </c>
      <c r="D63" s="111">
        <v>32.22</v>
      </c>
      <c r="E63" s="111">
        <f t="shared" si="0"/>
        <v>676.62</v>
      </c>
      <c r="F63" s="60" t="s">
        <v>12</v>
      </c>
    </row>
    <row r="64" spans="2:6">
      <c r="B64" s="109">
        <v>0.49759259259259259</v>
      </c>
      <c r="C64" s="110">
        <v>88</v>
      </c>
      <c r="D64" s="111">
        <v>32.22</v>
      </c>
      <c r="E64" s="111">
        <f t="shared" si="0"/>
        <v>2835.3599999999997</v>
      </c>
      <c r="F64" s="60" t="s">
        <v>12</v>
      </c>
    </row>
    <row r="65" spans="2:6">
      <c r="B65" s="109">
        <v>0.49759259259259259</v>
      </c>
      <c r="C65" s="110">
        <v>177</v>
      </c>
      <c r="D65" s="111">
        <v>32.22</v>
      </c>
      <c r="E65" s="111">
        <f t="shared" si="0"/>
        <v>5702.94</v>
      </c>
      <c r="F65" s="60" t="s">
        <v>12</v>
      </c>
    </row>
    <row r="66" spans="2:6">
      <c r="B66" s="109">
        <v>0.49833333333333335</v>
      </c>
      <c r="C66" s="110">
        <v>136</v>
      </c>
      <c r="D66" s="111">
        <v>32.200000000000003</v>
      </c>
      <c r="E66" s="111">
        <f t="shared" si="0"/>
        <v>4379.2000000000007</v>
      </c>
      <c r="F66" s="60" t="s">
        <v>12</v>
      </c>
    </row>
    <row r="67" spans="2:6">
      <c r="B67" s="109">
        <v>0.50351851851851848</v>
      </c>
      <c r="C67" s="110">
        <v>103</v>
      </c>
      <c r="D67" s="111">
        <v>32.159999999999997</v>
      </c>
      <c r="E67" s="111">
        <f t="shared" si="0"/>
        <v>3312.4799999999996</v>
      </c>
      <c r="F67" s="60" t="s">
        <v>12</v>
      </c>
    </row>
    <row r="68" spans="2:6">
      <c r="B68" s="109">
        <v>0.50863425925925931</v>
      </c>
      <c r="C68" s="110">
        <v>206</v>
      </c>
      <c r="D68" s="111">
        <v>32.14</v>
      </c>
      <c r="E68" s="111">
        <f t="shared" si="0"/>
        <v>6620.84</v>
      </c>
      <c r="F68" s="60" t="s">
        <v>12</v>
      </c>
    </row>
    <row r="69" spans="2:6">
      <c r="B69" s="109">
        <v>0.50863425925925931</v>
      </c>
      <c r="C69" s="110">
        <v>222</v>
      </c>
      <c r="D69" s="111">
        <v>32.14</v>
      </c>
      <c r="E69" s="111">
        <f t="shared" si="0"/>
        <v>7135.08</v>
      </c>
      <c r="F69" s="60" t="s">
        <v>12</v>
      </c>
    </row>
    <row r="70" spans="2:6">
      <c r="B70" s="109">
        <v>0.51495370370370375</v>
      </c>
      <c r="C70" s="110">
        <v>159</v>
      </c>
      <c r="D70" s="111">
        <v>32.159999999999997</v>
      </c>
      <c r="E70" s="111">
        <f t="shared" si="0"/>
        <v>5113.4399999999996</v>
      </c>
      <c r="F70" s="60" t="s">
        <v>12</v>
      </c>
    </row>
    <row r="71" spans="2:6">
      <c r="B71" s="109">
        <v>0.5208680555555556</v>
      </c>
      <c r="C71" s="110">
        <v>167</v>
      </c>
      <c r="D71" s="111">
        <v>32.159999999999997</v>
      </c>
      <c r="E71" s="111">
        <f t="shared" si="0"/>
        <v>5370.7199999999993</v>
      </c>
      <c r="F71" s="60" t="s">
        <v>12</v>
      </c>
    </row>
    <row r="72" spans="2:6">
      <c r="B72" s="109">
        <v>0.5208680555555556</v>
      </c>
      <c r="C72" s="110">
        <v>146</v>
      </c>
      <c r="D72" s="111">
        <v>32.159999999999997</v>
      </c>
      <c r="E72" s="111">
        <f t="shared" si="0"/>
        <v>4695.3599999999997</v>
      </c>
      <c r="F72" s="60" t="s">
        <v>12</v>
      </c>
    </row>
    <row r="73" spans="2:6">
      <c r="B73" s="109">
        <v>0.53215277777777781</v>
      </c>
      <c r="C73" s="110">
        <v>6</v>
      </c>
      <c r="D73" s="111">
        <v>32.159999999999997</v>
      </c>
      <c r="E73" s="111">
        <f t="shared" si="0"/>
        <v>192.95999999999998</v>
      </c>
      <c r="F73" s="60" t="s">
        <v>12</v>
      </c>
    </row>
    <row r="74" spans="2:6">
      <c r="B74" s="109">
        <v>0.53222222222222226</v>
      </c>
      <c r="C74" s="110">
        <v>535</v>
      </c>
      <c r="D74" s="111">
        <v>32.159999999999997</v>
      </c>
      <c r="E74" s="111">
        <f t="shared" si="0"/>
        <v>17205.599999999999</v>
      </c>
      <c r="F74" s="60" t="s">
        <v>12</v>
      </c>
    </row>
    <row r="75" spans="2:6">
      <c r="B75" s="109">
        <v>0.5424768518518519</v>
      </c>
      <c r="C75" s="110">
        <v>330</v>
      </c>
      <c r="D75" s="111">
        <v>32.200000000000003</v>
      </c>
      <c r="E75" s="111">
        <f t="shared" si="0"/>
        <v>10626.000000000002</v>
      </c>
      <c r="F75" s="60" t="s">
        <v>12</v>
      </c>
    </row>
    <row r="76" spans="2:6">
      <c r="B76" s="109">
        <v>0.54447916666666663</v>
      </c>
      <c r="C76" s="110">
        <v>221</v>
      </c>
      <c r="D76" s="111">
        <v>32.18</v>
      </c>
      <c r="E76" s="111">
        <f t="shared" si="0"/>
        <v>7111.78</v>
      </c>
      <c r="F76" s="60" t="s">
        <v>12</v>
      </c>
    </row>
    <row r="77" spans="2:6">
      <c r="B77" s="109">
        <v>0.5479398148148148</v>
      </c>
      <c r="C77" s="110">
        <v>151</v>
      </c>
      <c r="D77" s="111">
        <v>32.14</v>
      </c>
      <c r="E77" s="111">
        <f t="shared" si="0"/>
        <v>4853.1400000000003</v>
      </c>
      <c r="F77" s="60" t="s">
        <v>12</v>
      </c>
    </row>
    <row r="78" spans="2:6">
      <c r="B78" s="109">
        <v>0.55803240740740745</v>
      </c>
      <c r="C78" s="110">
        <v>102</v>
      </c>
      <c r="D78" s="111">
        <v>32.14</v>
      </c>
      <c r="E78" s="111">
        <f t="shared" si="0"/>
        <v>3278.28</v>
      </c>
      <c r="F78" s="60" t="s">
        <v>12</v>
      </c>
    </row>
    <row r="79" spans="2:6">
      <c r="B79" s="109">
        <v>0.55803240740740745</v>
      </c>
      <c r="C79" s="110">
        <v>299</v>
      </c>
      <c r="D79" s="111">
        <v>32.14</v>
      </c>
      <c r="E79" s="111">
        <f t="shared" si="0"/>
        <v>9609.86</v>
      </c>
      <c r="F79" s="60" t="s">
        <v>12</v>
      </c>
    </row>
    <row r="80" spans="2:6">
      <c r="B80" s="109">
        <v>0.56899305555555557</v>
      </c>
      <c r="C80" s="110">
        <v>424</v>
      </c>
      <c r="D80" s="111">
        <v>32.18</v>
      </c>
      <c r="E80" s="111">
        <f t="shared" si="0"/>
        <v>13644.32</v>
      </c>
      <c r="F80" s="60" t="s">
        <v>12</v>
      </c>
    </row>
    <row r="81" spans="2:6">
      <c r="B81" s="109">
        <v>0.58395833333333336</v>
      </c>
      <c r="C81" s="110">
        <v>123</v>
      </c>
      <c r="D81" s="111">
        <v>32.159999999999997</v>
      </c>
      <c r="E81" s="111">
        <f t="shared" si="0"/>
        <v>3955.6799999999994</v>
      </c>
      <c r="F81" s="60" t="s">
        <v>12</v>
      </c>
    </row>
    <row r="82" spans="2:6">
      <c r="B82" s="109">
        <v>0.58395833333333336</v>
      </c>
      <c r="C82" s="110">
        <v>444</v>
      </c>
      <c r="D82" s="111">
        <v>32.159999999999997</v>
      </c>
      <c r="E82" s="111">
        <f t="shared" si="0"/>
        <v>14279.039999999999</v>
      </c>
      <c r="F82" s="60" t="s">
        <v>12</v>
      </c>
    </row>
    <row r="83" spans="2:6">
      <c r="B83" s="109">
        <v>0.5902546296296296</v>
      </c>
      <c r="C83" s="110">
        <v>95</v>
      </c>
      <c r="D83" s="111">
        <v>32.119999999999997</v>
      </c>
      <c r="E83" s="111">
        <f t="shared" si="0"/>
        <v>3051.3999999999996</v>
      </c>
      <c r="F83" s="60" t="s">
        <v>12</v>
      </c>
    </row>
    <row r="84" spans="2:6">
      <c r="B84" s="109">
        <v>0.59096064814814819</v>
      </c>
      <c r="C84" s="110">
        <v>221</v>
      </c>
      <c r="D84" s="111">
        <v>32.119999999999997</v>
      </c>
      <c r="E84" s="111">
        <f t="shared" si="0"/>
        <v>7098.5199999999995</v>
      </c>
      <c r="F84" s="60" t="s">
        <v>12</v>
      </c>
    </row>
    <row r="85" spans="2:6">
      <c r="B85" s="109">
        <v>0.59210648148148148</v>
      </c>
      <c r="C85" s="110">
        <v>19</v>
      </c>
      <c r="D85" s="111">
        <v>32.1</v>
      </c>
      <c r="E85" s="111">
        <f t="shared" si="0"/>
        <v>609.9</v>
      </c>
      <c r="F85" s="60" t="s">
        <v>12</v>
      </c>
    </row>
    <row r="86" spans="2:6">
      <c r="B86" s="109">
        <v>0.59210648148148148</v>
      </c>
      <c r="C86" s="110">
        <v>18</v>
      </c>
      <c r="D86" s="111">
        <v>32.1</v>
      </c>
      <c r="E86" s="111">
        <f t="shared" ref="E86:E149" si="1">+C86*D86</f>
        <v>577.80000000000007</v>
      </c>
      <c r="F86" s="60" t="s">
        <v>12</v>
      </c>
    </row>
    <row r="87" spans="2:6">
      <c r="B87" s="109">
        <v>0.59210648148148148</v>
      </c>
      <c r="C87" s="110">
        <v>86</v>
      </c>
      <c r="D87" s="111">
        <v>32.1</v>
      </c>
      <c r="E87" s="111">
        <f t="shared" si="1"/>
        <v>2760.6</v>
      </c>
      <c r="F87" s="60" t="s">
        <v>12</v>
      </c>
    </row>
    <row r="88" spans="2:6">
      <c r="B88" s="109">
        <v>0.59438657407407403</v>
      </c>
      <c r="C88" s="110">
        <v>96</v>
      </c>
      <c r="D88" s="111">
        <v>32.08</v>
      </c>
      <c r="E88" s="111">
        <f t="shared" si="1"/>
        <v>3079.68</v>
      </c>
      <c r="F88" s="60" t="s">
        <v>12</v>
      </c>
    </row>
    <row r="89" spans="2:6">
      <c r="B89" s="109">
        <v>0.60067129629629634</v>
      </c>
      <c r="C89" s="110">
        <v>112</v>
      </c>
      <c r="D89" s="111">
        <v>32.1</v>
      </c>
      <c r="E89" s="111">
        <f t="shared" si="1"/>
        <v>3595.2000000000003</v>
      </c>
      <c r="F89" s="60" t="s">
        <v>12</v>
      </c>
    </row>
    <row r="90" spans="2:6">
      <c r="B90" s="109">
        <v>0.60067129629629634</v>
      </c>
      <c r="C90" s="110">
        <v>227</v>
      </c>
      <c r="D90" s="111">
        <v>32.1</v>
      </c>
      <c r="E90" s="111">
        <f t="shared" si="1"/>
        <v>7286.7000000000007</v>
      </c>
      <c r="F90" s="60" t="s">
        <v>12</v>
      </c>
    </row>
    <row r="91" spans="2:6">
      <c r="B91" s="109">
        <v>0.60884259259259255</v>
      </c>
      <c r="C91" s="110">
        <v>459</v>
      </c>
      <c r="D91" s="111">
        <v>32.119999999999997</v>
      </c>
      <c r="E91" s="111">
        <f t="shared" si="1"/>
        <v>14743.079999999998</v>
      </c>
      <c r="F91" s="60" t="s">
        <v>12</v>
      </c>
    </row>
    <row r="92" spans="2:6">
      <c r="B92" s="109">
        <v>0.60884259259259255</v>
      </c>
      <c r="C92" s="110">
        <v>173</v>
      </c>
      <c r="D92" s="111">
        <v>32.119999999999997</v>
      </c>
      <c r="E92" s="111">
        <f t="shared" si="1"/>
        <v>5556.7599999999993</v>
      </c>
      <c r="F92" s="60" t="s">
        <v>12</v>
      </c>
    </row>
    <row r="93" spans="2:6">
      <c r="B93" s="109">
        <v>0.61388888888888893</v>
      </c>
      <c r="C93" s="110">
        <v>309</v>
      </c>
      <c r="D93" s="111">
        <v>32.14</v>
      </c>
      <c r="E93" s="111">
        <f t="shared" si="1"/>
        <v>9931.26</v>
      </c>
      <c r="F93" s="60" t="s">
        <v>12</v>
      </c>
    </row>
    <row r="94" spans="2:6">
      <c r="B94" s="109">
        <v>0.61526620370370366</v>
      </c>
      <c r="C94" s="110">
        <v>94</v>
      </c>
      <c r="D94" s="111">
        <v>32.159999999999997</v>
      </c>
      <c r="E94" s="111">
        <f t="shared" si="1"/>
        <v>3023.0399999999995</v>
      </c>
      <c r="F94" s="60" t="s">
        <v>12</v>
      </c>
    </row>
    <row r="95" spans="2:6">
      <c r="B95" s="109">
        <v>0.61891203703703701</v>
      </c>
      <c r="C95" s="110">
        <v>98</v>
      </c>
      <c r="D95" s="111">
        <v>32.14</v>
      </c>
      <c r="E95" s="111">
        <f t="shared" si="1"/>
        <v>3149.7200000000003</v>
      </c>
      <c r="F95" s="60" t="s">
        <v>12</v>
      </c>
    </row>
    <row r="96" spans="2:6">
      <c r="B96" s="109">
        <v>0.6287152777777778</v>
      </c>
      <c r="C96" s="110">
        <v>48</v>
      </c>
      <c r="D96" s="111">
        <v>32.200000000000003</v>
      </c>
      <c r="E96" s="111">
        <f t="shared" si="1"/>
        <v>1545.6000000000001</v>
      </c>
      <c r="F96" s="60" t="s">
        <v>12</v>
      </c>
    </row>
    <row r="97" spans="2:6">
      <c r="B97" s="109">
        <v>0.6287152777777778</v>
      </c>
      <c r="C97" s="110">
        <v>208</v>
      </c>
      <c r="D97" s="111">
        <v>32.200000000000003</v>
      </c>
      <c r="E97" s="111">
        <f t="shared" si="1"/>
        <v>6697.6</v>
      </c>
      <c r="F97" s="60" t="s">
        <v>12</v>
      </c>
    </row>
    <row r="98" spans="2:6">
      <c r="B98" s="109">
        <v>0.62881944444444449</v>
      </c>
      <c r="C98" s="110">
        <v>453</v>
      </c>
      <c r="D98" s="111">
        <v>32.18</v>
      </c>
      <c r="E98" s="111">
        <f t="shared" si="1"/>
        <v>14577.539999999999</v>
      </c>
      <c r="F98" s="60" t="s">
        <v>12</v>
      </c>
    </row>
    <row r="99" spans="2:6">
      <c r="B99" s="109">
        <v>0.62976851851851856</v>
      </c>
      <c r="C99" s="110">
        <v>131</v>
      </c>
      <c r="D99" s="111">
        <v>32.159999999999997</v>
      </c>
      <c r="E99" s="111">
        <f t="shared" si="1"/>
        <v>4212.9599999999991</v>
      </c>
      <c r="F99" s="60" t="s">
        <v>12</v>
      </c>
    </row>
    <row r="100" spans="2:6">
      <c r="B100" s="109">
        <v>0.63474537037037038</v>
      </c>
      <c r="C100" s="110">
        <v>133</v>
      </c>
      <c r="D100" s="111">
        <v>32.159999999999997</v>
      </c>
      <c r="E100" s="111">
        <f t="shared" si="1"/>
        <v>4277.28</v>
      </c>
      <c r="F100" s="60" t="s">
        <v>12</v>
      </c>
    </row>
    <row r="101" spans="2:6">
      <c r="B101" s="109">
        <v>0.63747685185185188</v>
      </c>
      <c r="C101" s="110">
        <v>221</v>
      </c>
      <c r="D101" s="111">
        <v>32.14</v>
      </c>
      <c r="E101" s="111">
        <f t="shared" si="1"/>
        <v>7102.9400000000005</v>
      </c>
      <c r="F101" s="60" t="s">
        <v>12</v>
      </c>
    </row>
    <row r="102" spans="2:6">
      <c r="B102" s="109">
        <v>0.64462962962962966</v>
      </c>
      <c r="C102" s="110">
        <v>576</v>
      </c>
      <c r="D102" s="111">
        <v>32.119999999999997</v>
      </c>
      <c r="E102" s="111">
        <f t="shared" si="1"/>
        <v>18501.12</v>
      </c>
      <c r="F102" s="60" t="s">
        <v>12</v>
      </c>
    </row>
    <row r="103" spans="2:6">
      <c r="B103" s="109">
        <v>0.64641203703703709</v>
      </c>
      <c r="C103" s="110">
        <v>515</v>
      </c>
      <c r="D103" s="111">
        <v>32.119999999999997</v>
      </c>
      <c r="E103" s="111">
        <f t="shared" si="1"/>
        <v>16541.8</v>
      </c>
      <c r="F103" s="60" t="s">
        <v>12</v>
      </c>
    </row>
    <row r="104" spans="2:6">
      <c r="B104" s="109">
        <v>0.64824074074074078</v>
      </c>
      <c r="C104" s="110">
        <v>537</v>
      </c>
      <c r="D104" s="111">
        <v>32.1</v>
      </c>
      <c r="E104" s="111">
        <f t="shared" si="1"/>
        <v>17237.7</v>
      </c>
      <c r="F104" s="60" t="s">
        <v>12</v>
      </c>
    </row>
    <row r="105" spans="2:6">
      <c r="B105" s="109">
        <v>0.64959490740740744</v>
      </c>
      <c r="C105" s="110">
        <v>166</v>
      </c>
      <c r="D105" s="111">
        <v>32.04</v>
      </c>
      <c r="E105" s="111">
        <f t="shared" si="1"/>
        <v>5318.6399999999994</v>
      </c>
      <c r="F105" s="60" t="s">
        <v>12</v>
      </c>
    </row>
    <row r="106" spans="2:6">
      <c r="B106" s="109">
        <v>0.65255787037037039</v>
      </c>
      <c r="C106" s="110">
        <v>183</v>
      </c>
      <c r="D106" s="111">
        <v>32.020000000000003</v>
      </c>
      <c r="E106" s="111">
        <f t="shared" si="1"/>
        <v>5859.6600000000008</v>
      </c>
      <c r="F106" s="60" t="s">
        <v>12</v>
      </c>
    </row>
    <row r="107" spans="2:6">
      <c r="B107" s="109">
        <v>0.65320601851851856</v>
      </c>
      <c r="C107" s="110">
        <v>441</v>
      </c>
      <c r="D107" s="111">
        <v>31.94</v>
      </c>
      <c r="E107" s="111">
        <f t="shared" si="1"/>
        <v>14085.54</v>
      </c>
      <c r="F107" s="60" t="s">
        <v>12</v>
      </c>
    </row>
    <row r="108" spans="2:6">
      <c r="B108" s="109">
        <v>0.65436342592592589</v>
      </c>
      <c r="C108" s="110">
        <v>32</v>
      </c>
      <c r="D108" s="111">
        <v>31.88</v>
      </c>
      <c r="E108" s="111">
        <f t="shared" si="1"/>
        <v>1020.16</v>
      </c>
      <c r="F108" s="60" t="s">
        <v>12</v>
      </c>
    </row>
    <row r="109" spans="2:6">
      <c r="B109" s="109">
        <v>0.65436342592592589</v>
      </c>
      <c r="C109" s="110">
        <v>167</v>
      </c>
      <c r="D109" s="111">
        <v>31.88</v>
      </c>
      <c r="E109" s="111">
        <f t="shared" si="1"/>
        <v>5323.96</v>
      </c>
      <c r="F109" s="60" t="s">
        <v>12</v>
      </c>
    </row>
    <row r="110" spans="2:6">
      <c r="B110" s="109">
        <v>0.65619212962962958</v>
      </c>
      <c r="C110" s="110">
        <v>220</v>
      </c>
      <c r="D110" s="111">
        <v>31.94</v>
      </c>
      <c r="E110" s="111">
        <f t="shared" si="1"/>
        <v>7026.8</v>
      </c>
      <c r="F110" s="60" t="s">
        <v>12</v>
      </c>
    </row>
    <row r="111" spans="2:6">
      <c r="B111" s="109">
        <v>0.65893518518518523</v>
      </c>
      <c r="C111" s="110">
        <v>143</v>
      </c>
      <c r="D111" s="111">
        <v>32.020000000000003</v>
      </c>
      <c r="E111" s="111">
        <f t="shared" si="1"/>
        <v>4578.8600000000006</v>
      </c>
      <c r="F111" s="60" t="s">
        <v>12</v>
      </c>
    </row>
    <row r="112" spans="2:6">
      <c r="B112" s="109">
        <v>0.66109953703703705</v>
      </c>
      <c r="C112" s="110">
        <v>2</v>
      </c>
      <c r="D112" s="111">
        <v>32.020000000000003</v>
      </c>
      <c r="E112" s="111">
        <f t="shared" si="1"/>
        <v>64.040000000000006</v>
      </c>
      <c r="F112" s="60" t="s">
        <v>12</v>
      </c>
    </row>
    <row r="113" spans="2:6">
      <c r="B113" s="109">
        <v>0.66109953703703705</v>
      </c>
      <c r="C113" s="110">
        <v>1</v>
      </c>
      <c r="D113" s="111">
        <v>32.020000000000003</v>
      </c>
      <c r="E113" s="111">
        <f t="shared" si="1"/>
        <v>32.020000000000003</v>
      </c>
      <c r="F113" s="60" t="s">
        <v>12</v>
      </c>
    </row>
    <row r="114" spans="2:6">
      <c r="B114" s="109">
        <v>0.66248842592592594</v>
      </c>
      <c r="C114" s="110">
        <v>2</v>
      </c>
      <c r="D114" s="111">
        <v>32.020000000000003</v>
      </c>
      <c r="E114" s="111">
        <f t="shared" si="1"/>
        <v>64.040000000000006</v>
      </c>
      <c r="F114" s="60" t="s">
        <v>12</v>
      </c>
    </row>
    <row r="115" spans="2:6">
      <c r="B115" s="109">
        <v>0.66248842592592594</v>
      </c>
      <c r="C115" s="110">
        <v>1</v>
      </c>
      <c r="D115" s="111">
        <v>32.020000000000003</v>
      </c>
      <c r="E115" s="111">
        <f t="shared" si="1"/>
        <v>32.020000000000003</v>
      </c>
      <c r="F115" s="60" t="s">
        <v>12</v>
      </c>
    </row>
    <row r="116" spans="2:6">
      <c r="B116" s="109">
        <v>0.66248842592592594</v>
      </c>
      <c r="C116" s="110">
        <v>413</v>
      </c>
      <c r="D116" s="111">
        <v>32.020000000000003</v>
      </c>
      <c r="E116" s="111">
        <f t="shared" si="1"/>
        <v>13224.260000000002</v>
      </c>
      <c r="F116" s="60" t="s">
        <v>12</v>
      </c>
    </row>
    <row r="117" spans="2:6">
      <c r="B117" s="109">
        <v>0.66267361111111112</v>
      </c>
      <c r="C117" s="110">
        <v>111</v>
      </c>
      <c r="D117" s="111">
        <v>32.020000000000003</v>
      </c>
      <c r="E117" s="111">
        <f t="shared" si="1"/>
        <v>3554.2200000000003</v>
      </c>
      <c r="F117" s="60" t="s">
        <v>12</v>
      </c>
    </row>
    <row r="118" spans="2:6">
      <c r="B118" s="109">
        <v>0.66388888888888886</v>
      </c>
      <c r="C118" s="110">
        <v>24</v>
      </c>
      <c r="D118" s="111">
        <v>32</v>
      </c>
      <c r="E118" s="111">
        <f t="shared" si="1"/>
        <v>768</v>
      </c>
      <c r="F118" s="60" t="s">
        <v>12</v>
      </c>
    </row>
    <row r="119" spans="2:6">
      <c r="B119" s="109">
        <v>0.66392361111111109</v>
      </c>
      <c r="C119" s="110">
        <v>75</v>
      </c>
      <c r="D119" s="111">
        <v>32</v>
      </c>
      <c r="E119" s="111">
        <f t="shared" si="1"/>
        <v>2400</v>
      </c>
      <c r="F119" s="60" t="s">
        <v>12</v>
      </c>
    </row>
    <row r="120" spans="2:6">
      <c r="B120" s="109">
        <v>0.66457175925925926</v>
      </c>
      <c r="C120" s="110">
        <v>2</v>
      </c>
      <c r="D120" s="111">
        <v>31.98</v>
      </c>
      <c r="E120" s="111">
        <f t="shared" si="1"/>
        <v>63.96</v>
      </c>
      <c r="F120" s="60" t="s">
        <v>12</v>
      </c>
    </row>
    <row r="121" spans="2:6">
      <c r="B121" s="109">
        <v>0.66457175925925926</v>
      </c>
      <c r="C121" s="110">
        <v>1</v>
      </c>
      <c r="D121" s="111">
        <v>31.98</v>
      </c>
      <c r="E121" s="111">
        <f t="shared" si="1"/>
        <v>31.98</v>
      </c>
      <c r="F121" s="60" t="s">
        <v>12</v>
      </c>
    </row>
    <row r="122" spans="2:6">
      <c r="B122" s="109">
        <v>0.66494212962962962</v>
      </c>
      <c r="C122" s="110">
        <v>23</v>
      </c>
      <c r="D122" s="111">
        <v>31.98</v>
      </c>
      <c r="E122" s="111">
        <f t="shared" si="1"/>
        <v>735.54</v>
      </c>
      <c r="F122" s="60" t="s">
        <v>12</v>
      </c>
    </row>
    <row r="123" spans="2:6">
      <c r="B123" s="109">
        <v>0.66494212962962962</v>
      </c>
      <c r="C123" s="110">
        <v>252</v>
      </c>
      <c r="D123" s="111">
        <v>31.98</v>
      </c>
      <c r="E123" s="111">
        <f t="shared" si="1"/>
        <v>8058.96</v>
      </c>
      <c r="F123" s="60" t="s">
        <v>12</v>
      </c>
    </row>
    <row r="124" spans="2:6">
      <c r="B124" s="109">
        <v>0.66494212962962962</v>
      </c>
      <c r="C124" s="110">
        <v>48</v>
      </c>
      <c r="D124" s="111">
        <v>31.98</v>
      </c>
      <c r="E124" s="111">
        <f t="shared" si="1"/>
        <v>1535.04</v>
      </c>
      <c r="F124" s="60" t="s">
        <v>12</v>
      </c>
    </row>
    <row r="125" spans="2:6">
      <c r="B125" s="109">
        <v>0.67180555555555554</v>
      </c>
      <c r="C125" s="110">
        <v>230</v>
      </c>
      <c r="D125" s="111">
        <v>32.06</v>
      </c>
      <c r="E125" s="111">
        <f t="shared" si="1"/>
        <v>7373.8</v>
      </c>
      <c r="F125" s="60" t="s">
        <v>12</v>
      </c>
    </row>
    <row r="126" spans="2:6">
      <c r="B126" s="109">
        <v>0.67564814814814811</v>
      </c>
      <c r="C126" s="110">
        <v>232</v>
      </c>
      <c r="D126" s="111">
        <v>32.1</v>
      </c>
      <c r="E126" s="111">
        <f t="shared" si="1"/>
        <v>7447.2000000000007</v>
      </c>
      <c r="F126" s="60" t="s">
        <v>12</v>
      </c>
    </row>
    <row r="127" spans="2:6">
      <c r="B127" s="109">
        <v>0.67620370370370375</v>
      </c>
      <c r="C127" s="110">
        <v>314</v>
      </c>
      <c r="D127" s="111">
        <v>32.1</v>
      </c>
      <c r="E127" s="111">
        <f t="shared" si="1"/>
        <v>10079.4</v>
      </c>
      <c r="F127" s="60" t="s">
        <v>12</v>
      </c>
    </row>
    <row r="128" spans="2:6">
      <c r="B128" s="109">
        <v>0.67621527777777779</v>
      </c>
      <c r="C128" s="110">
        <v>117</v>
      </c>
      <c r="D128" s="111">
        <v>32.1</v>
      </c>
      <c r="E128" s="111">
        <f t="shared" si="1"/>
        <v>3755.7000000000003</v>
      </c>
      <c r="F128" s="60" t="s">
        <v>12</v>
      </c>
    </row>
    <row r="129" spans="2:6">
      <c r="B129" s="109">
        <v>0.67644675925925923</v>
      </c>
      <c r="C129" s="110">
        <v>514</v>
      </c>
      <c r="D129" s="111">
        <v>32.08</v>
      </c>
      <c r="E129" s="111">
        <f t="shared" si="1"/>
        <v>16489.12</v>
      </c>
      <c r="F129" s="60" t="s">
        <v>12</v>
      </c>
    </row>
    <row r="130" spans="2:6">
      <c r="B130" s="109">
        <v>0.68026620370370372</v>
      </c>
      <c r="C130" s="110">
        <v>513</v>
      </c>
      <c r="D130" s="111">
        <v>32.119999999999997</v>
      </c>
      <c r="E130" s="111">
        <f t="shared" si="1"/>
        <v>16477.559999999998</v>
      </c>
      <c r="F130" s="60" t="s">
        <v>12</v>
      </c>
    </row>
    <row r="131" spans="2:6">
      <c r="B131" s="109">
        <v>0.68061342592592589</v>
      </c>
      <c r="C131" s="110">
        <v>225</v>
      </c>
      <c r="D131" s="111">
        <v>32.1</v>
      </c>
      <c r="E131" s="111">
        <f t="shared" si="1"/>
        <v>7222.5</v>
      </c>
      <c r="F131" s="60" t="s">
        <v>12</v>
      </c>
    </row>
    <row r="132" spans="2:6">
      <c r="B132" s="109">
        <v>0.69021990740740746</v>
      </c>
      <c r="C132" s="110">
        <v>792</v>
      </c>
      <c r="D132" s="111">
        <v>32.24</v>
      </c>
      <c r="E132" s="111">
        <f t="shared" si="1"/>
        <v>25534.080000000002</v>
      </c>
      <c r="F132" s="60" t="s">
        <v>12</v>
      </c>
    </row>
    <row r="133" spans="2:6">
      <c r="B133" s="109">
        <v>0.69336805555555558</v>
      </c>
      <c r="C133" s="110">
        <v>302</v>
      </c>
      <c r="D133" s="111">
        <v>32.22</v>
      </c>
      <c r="E133" s="111">
        <f t="shared" si="1"/>
        <v>9730.44</v>
      </c>
      <c r="F133" s="60" t="s">
        <v>12</v>
      </c>
    </row>
    <row r="134" spans="2:6">
      <c r="B134" s="109">
        <v>0.69922453703703702</v>
      </c>
      <c r="C134" s="110">
        <v>181</v>
      </c>
      <c r="D134" s="111">
        <v>32.26</v>
      </c>
      <c r="E134" s="111">
        <f t="shared" si="1"/>
        <v>5839.0599999999995</v>
      </c>
      <c r="F134" s="60" t="s">
        <v>12</v>
      </c>
    </row>
    <row r="135" spans="2:6">
      <c r="B135" s="109">
        <v>0.69924768518518521</v>
      </c>
      <c r="C135" s="110">
        <v>120</v>
      </c>
      <c r="D135" s="111">
        <v>32.24</v>
      </c>
      <c r="E135" s="111">
        <f t="shared" si="1"/>
        <v>3868.8</v>
      </c>
      <c r="F135" s="60" t="s">
        <v>12</v>
      </c>
    </row>
    <row r="136" spans="2:6">
      <c r="B136" s="109">
        <v>0.69924768518518521</v>
      </c>
      <c r="C136" s="110">
        <v>26</v>
      </c>
      <c r="D136" s="111">
        <v>32.24</v>
      </c>
      <c r="E136" s="111">
        <f t="shared" si="1"/>
        <v>838.24</v>
      </c>
      <c r="F136" s="60" t="s">
        <v>12</v>
      </c>
    </row>
    <row r="137" spans="2:6">
      <c r="B137" s="109">
        <v>0.69924768518518521</v>
      </c>
      <c r="C137" s="110">
        <v>352</v>
      </c>
      <c r="D137" s="111">
        <v>32.24</v>
      </c>
      <c r="E137" s="111">
        <f t="shared" si="1"/>
        <v>11348.480000000001</v>
      </c>
      <c r="F137" s="60" t="s">
        <v>12</v>
      </c>
    </row>
    <row r="138" spans="2:6">
      <c r="B138" s="109">
        <v>0.70001157407407411</v>
      </c>
      <c r="C138" s="110">
        <v>107</v>
      </c>
      <c r="D138" s="111">
        <v>32.22</v>
      </c>
      <c r="E138" s="111">
        <f t="shared" si="1"/>
        <v>3447.54</v>
      </c>
      <c r="F138" s="60" t="s">
        <v>12</v>
      </c>
    </row>
    <row r="139" spans="2:6">
      <c r="B139" s="109">
        <v>0.70907407407407408</v>
      </c>
      <c r="C139" s="110">
        <v>347</v>
      </c>
      <c r="D139" s="111">
        <v>32.26</v>
      </c>
      <c r="E139" s="111">
        <f t="shared" si="1"/>
        <v>11194.22</v>
      </c>
      <c r="F139" s="60" t="s">
        <v>12</v>
      </c>
    </row>
    <row r="140" spans="2:6">
      <c r="B140" s="109">
        <v>0.7098726851851852</v>
      </c>
      <c r="C140" s="110">
        <v>202</v>
      </c>
      <c r="D140" s="111">
        <v>32.26</v>
      </c>
      <c r="E140" s="111">
        <f t="shared" si="1"/>
        <v>6516.5199999999995</v>
      </c>
      <c r="F140" s="60" t="s">
        <v>12</v>
      </c>
    </row>
    <row r="141" spans="2:6">
      <c r="B141" s="109">
        <v>0.71011574074074069</v>
      </c>
      <c r="C141" s="110">
        <v>520</v>
      </c>
      <c r="D141" s="111">
        <v>32.26</v>
      </c>
      <c r="E141" s="111">
        <f t="shared" si="1"/>
        <v>16775.2</v>
      </c>
      <c r="F141" s="60" t="s">
        <v>12</v>
      </c>
    </row>
    <row r="142" spans="2:6">
      <c r="B142" s="109">
        <v>0.71011574074074069</v>
      </c>
      <c r="C142" s="110">
        <v>119</v>
      </c>
      <c r="D142" s="111">
        <v>32.26</v>
      </c>
      <c r="E142" s="111">
        <f t="shared" si="1"/>
        <v>3838.9399999999996</v>
      </c>
      <c r="F142" s="60" t="s">
        <v>12</v>
      </c>
    </row>
    <row r="143" spans="2:6">
      <c r="B143" s="109">
        <v>0.71082175925925928</v>
      </c>
      <c r="C143" s="110">
        <v>23</v>
      </c>
      <c r="D143" s="111">
        <v>32.26</v>
      </c>
      <c r="E143" s="111">
        <f t="shared" si="1"/>
        <v>741.9799999999999</v>
      </c>
      <c r="F143" s="60" t="s">
        <v>12</v>
      </c>
    </row>
    <row r="144" spans="2:6">
      <c r="B144" s="109">
        <v>0.7116203703703704</v>
      </c>
      <c r="C144" s="110">
        <v>40</v>
      </c>
      <c r="D144" s="111">
        <v>32.26</v>
      </c>
      <c r="E144" s="111">
        <f t="shared" si="1"/>
        <v>1290.3999999999999</v>
      </c>
      <c r="F144" s="60" t="s">
        <v>12</v>
      </c>
    </row>
    <row r="145" spans="2:6">
      <c r="B145" s="109">
        <v>0.71318287037037043</v>
      </c>
      <c r="C145" s="110">
        <v>502</v>
      </c>
      <c r="D145" s="111">
        <v>32.28</v>
      </c>
      <c r="E145" s="111">
        <f t="shared" si="1"/>
        <v>16204.560000000001</v>
      </c>
      <c r="F145" s="60" t="s">
        <v>12</v>
      </c>
    </row>
    <row r="146" spans="2:6">
      <c r="B146" s="109">
        <v>0.71412037037037035</v>
      </c>
      <c r="C146" s="110">
        <v>102</v>
      </c>
      <c r="D146" s="111">
        <v>32.26</v>
      </c>
      <c r="E146" s="111">
        <f t="shared" si="1"/>
        <v>3290.52</v>
      </c>
      <c r="F146" s="60" t="s">
        <v>12</v>
      </c>
    </row>
    <row r="147" spans="2:6">
      <c r="B147" s="109">
        <v>0.71412037037037035</v>
      </c>
      <c r="C147" s="110">
        <v>106</v>
      </c>
      <c r="D147" s="111">
        <v>32.26</v>
      </c>
      <c r="E147" s="111">
        <f t="shared" si="1"/>
        <v>3419.56</v>
      </c>
      <c r="F147" s="60" t="s">
        <v>12</v>
      </c>
    </row>
    <row r="148" spans="2:6">
      <c r="B148" s="109">
        <v>0.71563657407407411</v>
      </c>
      <c r="C148" s="110">
        <v>42</v>
      </c>
      <c r="D148" s="111">
        <v>32.22</v>
      </c>
      <c r="E148" s="111">
        <f t="shared" si="1"/>
        <v>1353.24</v>
      </c>
      <c r="F148" s="60" t="s">
        <v>12</v>
      </c>
    </row>
    <row r="149" spans="2:6">
      <c r="B149" s="109">
        <v>0.71563657407407411</v>
      </c>
      <c r="C149" s="110">
        <v>304</v>
      </c>
      <c r="D149" s="111">
        <v>32.22</v>
      </c>
      <c r="E149" s="111">
        <f t="shared" si="1"/>
        <v>9794.8799999999992</v>
      </c>
      <c r="F149" s="60" t="s">
        <v>12</v>
      </c>
    </row>
    <row r="150" spans="2:6">
      <c r="B150" s="109">
        <v>0.71775462962962966</v>
      </c>
      <c r="C150" s="110">
        <v>24</v>
      </c>
      <c r="D150" s="111">
        <v>32.200000000000003</v>
      </c>
      <c r="E150" s="111">
        <f t="shared" ref="E150:E155" si="2">+C150*D150</f>
        <v>772.80000000000007</v>
      </c>
      <c r="F150" s="60" t="s">
        <v>12</v>
      </c>
    </row>
    <row r="151" spans="2:6">
      <c r="B151" s="109">
        <v>0.71775462962962966</v>
      </c>
      <c r="C151" s="110">
        <v>142</v>
      </c>
      <c r="D151" s="111">
        <v>32.200000000000003</v>
      </c>
      <c r="E151" s="111">
        <f t="shared" si="2"/>
        <v>4572.4000000000005</v>
      </c>
      <c r="F151" s="60" t="s">
        <v>12</v>
      </c>
    </row>
    <row r="152" spans="2:6">
      <c r="B152" s="109">
        <v>0.72004629629629635</v>
      </c>
      <c r="C152" s="110">
        <v>400</v>
      </c>
      <c r="D152" s="111">
        <v>32.200000000000003</v>
      </c>
      <c r="E152" s="111">
        <f t="shared" si="2"/>
        <v>12880.000000000002</v>
      </c>
      <c r="F152" s="60" t="s">
        <v>12</v>
      </c>
    </row>
    <row r="153" spans="2:6">
      <c r="B153" s="109">
        <v>0.72075231481481483</v>
      </c>
      <c r="C153" s="110">
        <v>17</v>
      </c>
      <c r="D153" s="111">
        <v>32.18</v>
      </c>
      <c r="E153" s="111">
        <f t="shared" si="2"/>
        <v>547.05999999999995</v>
      </c>
      <c r="F153" s="60" t="s">
        <v>12</v>
      </c>
    </row>
    <row r="154" spans="2:6">
      <c r="B154" s="109">
        <v>0.72090277777777778</v>
      </c>
      <c r="C154" s="110">
        <v>4</v>
      </c>
      <c r="D154" s="111">
        <v>32.18</v>
      </c>
      <c r="E154" s="111">
        <f t="shared" si="2"/>
        <v>128.72</v>
      </c>
      <c r="F154" s="60" t="s">
        <v>12</v>
      </c>
    </row>
    <row r="155" spans="2:6">
      <c r="B155" s="109">
        <v>0.72090277777777778</v>
      </c>
      <c r="C155" s="110">
        <v>1</v>
      </c>
      <c r="D155" s="111">
        <v>32.18</v>
      </c>
      <c r="E155" s="111">
        <f t="shared" si="2"/>
        <v>32.18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9" priority="1">
      <formula>$D15&gt;#REF!</formula>
    </cfRule>
  </conditionalFormatting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907F-E9A6-4ADD-8FCF-6ED33AAA8DA4}">
  <dimension ref="B1:L329"/>
  <sheetViews>
    <sheetView workbookViewId="0">
      <selection activeCell="D1" sqref="D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46223</v>
      </c>
      <c r="C15" s="58">
        <f>SUMIF(F21:F4985,F15,C21:C4985)</f>
        <v>27793</v>
      </c>
      <c r="D15" s="59">
        <f>E15/C15</f>
        <v>32.23768790702696</v>
      </c>
      <c r="E15" s="59">
        <f>SUMIF(F21:F4985,F15,E21:E4985)</f>
        <v>895982.06000000029</v>
      </c>
      <c r="F15" s="60" t="s">
        <v>12</v>
      </c>
    </row>
    <row r="16" spans="2:10">
      <c r="B16" s="26">
        <f>B15</f>
        <v>46223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0.38407407407407407</v>
      </c>
      <c r="C21" s="110">
        <v>1099</v>
      </c>
      <c r="D21" s="111">
        <v>31.9</v>
      </c>
      <c r="E21" s="111">
        <f>+C21*D21</f>
        <v>35058.1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0.38655092592592594</v>
      </c>
      <c r="C22" s="110">
        <v>815</v>
      </c>
      <c r="D22" s="111">
        <v>31.96</v>
      </c>
      <c r="E22" s="111">
        <f t="shared" ref="E22:E85" si="0">+C22*D22</f>
        <v>26047.4</v>
      </c>
      <c r="F22" s="60" t="s">
        <v>12</v>
      </c>
    </row>
    <row r="23" spans="2:12">
      <c r="B23" s="109">
        <v>0.39031250000000001</v>
      </c>
      <c r="C23" s="110">
        <v>365</v>
      </c>
      <c r="D23" s="111">
        <v>32</v>
      </c>
      <c r="E23" s="111">
        <f t="shared" si="0"/>
        <v>11680</v>
      </c>
      <c r="F23" s="60" t="s">
        <v>12</v>
      </c>
    </row>
    <row r="24" spans="2:12">
      <c r="B24" s="109">
        <v>0.39065972222222223</v>
      </c>
      <c r="C24" s="110">
        <v>55</v>
      </c>
      <c r="D24" s="111">
        <v>31.98</v>
      </c>
      <c r="E24" s="111">
        <f t="shared" si="0"/>
        <v>1758.9</v>
      </c>
      <c r="F24" s="60" t="s">
        <v>12</v>
      </c>
    </row>
    <row r="25" spans="2:12">
      <c r="B25" s="109">
        <v>0.39065972222222223</v>
      </c>
      <c r="C25" s="110">
        <v>51</v>
      </c>
      <c r="D25" s="111">
        <v>31.98</v>
      </c>
      <c r="E25" s="111">
        <f t="shared" si="0"/>
        <v>1630.98</v>
      </c>
      <c r="F25" s="60" t="s">
        <v>12</v>
      </c>
    </row>
    <row r="26" spans="2:12">
      <c r="B26" s="109">
        <v>0.3934259259259259</v>
      </c>
      <c r="C26" s="110">
        <v>243</v>
      </c>
      <c r="D26" s="111">
        <v>32.020000000000003</v>
      </c>
      <c r="E26" s="111">
        <f t="shared" si="0"/>
        <v>7780.8600000000006</v>
      </c>
      <c r="F26" s="60" t="s">
        <v>12</v>
      </c>
    </row>
    <row r="27" spans="2:12">
      <c r="B27" s="109">
        <v>0.39678240740740739</v>
      </c>
      <c r="C27" s="110">
        <v>157</v>
      </c>
      <c r="D27" s="111">
        <v>32</v>
      </c>
      <c r="E27" s="111">
        <f t="shared" si="0"/>
        <v>5024</v>
      </c>
      <c r="F27" s="60" t="s">
        <v>12</v>
      </c>
    </row>
    <row r="28" spans="2:12">
      <c r="B28" s="109">
        <v>0.39678240740740739</v>
      </c>
      <c r="C28" s="110">
        <v>101</v>
      </c>
      <c r="D28" s="111">
        <v>32</v>
      </c>
      <c r="E28" s="111">
        <f t="shared" si="0"/>
        <v>3232</v>
      </c>
      <c r="F28" s="60" t="s">
        <v>12</v>
      </c>
    </row>
    <row r="29" spans="2:12">
      <c r="B29" s="109">
        <v>0.3986689814814815</v>
      </c>
      <c r="C29" s="110">
        <v>28</v>
      </c>
      <c r="D29" s="111">
        <v>32.06</v>
      </c>
      <c r="E29" s="111">
        <f t="shared" si="0"/>
        <v>897.68000000000006</v>
      </c>
      <c r="F29" s="60" t="s">
        <v>12</v>
      </c>
    </row>
    <row r="30" spans="2:12">
      <c r="B30" s="109">
        <v>0.39868055555555554</v>
      </c>
      <c r="C30" s="110">
        <v>133</v>
      </c>
      <c r="D30" s="111">
        <v>32.06</v>
      </c>
      <c r="E30" s="111">
        <f t="shared" si="0"/>
        <v>4263.9800000000005</v>
      </c>
      <c r="F30" s="60" t="s">
        <v>12</v>
      </c>
    </row>
    <row r="31" spans="2:12">
      <c r="B31" s="109">
        <v>0.39868055555555554</v>
      </c>
      <c r="C31" s="110">
        <v>82</v>
      </c>
      <c r="D31" s="111">
        <v>32.06</v>
      </c>
      <c r="E31" s="111">
        <f t="shared" si="0"/>
        <v>2628.92</v>
      </c>
      <c r="F31" s="60" t="s">
        <v>12</v>
      </c>
    </row>
    <row r="32" spans="2:12">
      <c r="B32" s="109">
        <v>0.40224537037037039</v>
      </c>
      <c r="C32" s="110">
        <v>433</v>
      </c>
      <c r="D32" s="111">
        <v>32.119999999999997</v>
      </c>
      <c r="E32" s="111">
        <f t="shared" si="0"/>
        <v>13907.96</v>
      </c>
      <c r="F32" s="60" t="s">
        <v>12</v>
      </c>
    </row>
    <row r="33" spans="2:6">
      <c r="B33" s="109">
        <v>0.40814814814814815</v>
      </c>
      <c r="C33" s="110">
        <v>502</v>
      </c>
      <c r="D33" s="111">
        <v>32.119999999999997</v>
      </c>
      <c r="E33" s="111">
        <f t="shared" si="0"/>
        <v>16124.239999999998</v>
      </c>
      <c r="F33" s="60" t="s">
        <v>12</v>
      </c>
    </row>
    <row r="34" spans="2:6">
      <c r="B34" s="109">
        <v>0.41085648148148146</v>
      </c>
      <c r="C34" s="110">
        <v>196</v>
      </c>
      <c r="D34" s="111">
        <v>32.119999999999997</v>
      </c>
      <c r="E34" s="111">
        <f t="shared" si="0"/>
        <v>6295.5199999999995</v>
      </c>
      <c r="F34" s="60" t="s">
        <v>12</v>
      </c>
    </row>
    <row r="35" spans="2:6">
      <c r="B35" s="109">
        <v>0.4180787037037037</v>
      </c>
      <c r="C35" s="110">
        <v>506</v>
      </c>
      <c r="D35" s="111">
        <v>32.299999999999997</v>
      </c>
      <c r="E35" s="111">
        <f t="shared" si="0"/>
        <v>16343.8</v>
      </c>
      <c r="F35" s="60" t="s">
        <v>12</v>
      </c>
    </row>
    <row r="36" spans="2:6">
      <c r="B36" s="109">
        <v>0.41810185185185184</v>
      </c>
      <c r="C36" s="110">
        <v>162</v>
      </c>
      <c r="D36" s="111">
        <v>32.32</v>
      </c>
      <c r="E36" s="111">
        <f t="shared" si="0"/>
        <v>5235.84</v>
      </c>
      <c r="F36" s="60" t="s">
        <v>12</v>
      </c>
    </row>
    <row r="37" spans="2:6">
      <c r="B37" s="109">
        <v>0.42078703703703701</v>
      </c>
      <c r="C37" s="110">
        <v>190</v>
      </c>
      <c r="D37" s="111">
        <v>32.299999999999997</v>
      </c>
      <c r="E37" s="111">
        <f t="shared" si="0"/>
        <v>6136.9999999999991</v>
      </c>
      <c r="F37" s="60" t="s">
        <v>12</v>
      </c>
    </row>
    <row r="38" spans="2:6">
      <c r="B38" s="109">
        <v>0.42322916666666666</v>
      </c>
      <c r="C38" s="110">
        <v>181</v>
      </c>
      <c r="D38" s="111">
        <v>32.26</v>
      </c>
      <c r="E38" s="111">
        <f t="shared" si="0"/>
        <v>5839.0599999999995</v>
      </c>
      <c r="F38" s="60" t="s">
        <v>12</v>
      </c>
    </row>
    <row r="39" spans="2:6">
      <c r="B39" s="109">
        <v>0.42322916666666666</v>
      </c>
      <c r="C39" s="110">
        <v>86</v>
      </c>
      <c r="D39" s="111">
        <v>32.26</v>
      </c>
      <c r="E39" s="111">
        <f t="shared" si="0"/>
        <v>2774.3599999999997</v>
      </c>
      <c r="F39" s="60" t="s">
        <v>12</v>
      </c>
    </row>
    <row r="40" spans="2:6">
      <c r="B40" s="109">
        <v>0.42733796296296295</v>
      </c>
      <c r="C40" s="110">
        <v>247</v>
      </c>
      <c r="D40" s="111">
        <v>32.26</v>
      </c>
      <c r="E40" s="111">
        <f t="shared" si="0"/>
        <v>7968.2199999999993</v>
      </c>
      <c r="F40" s="60" t="s">
        <v>12</v>
      </c>
    </row>
    <row r="41" spans="2:6">
      <c r="B41" s="109">
        <v>0.42878472222222225</v>
      </c>
      <c r="C41" s="110">
        <v>143</v>
      </c>
      <c r="D41" s="111">
        <v>32.26</v>
      </c>
      <c r="E41" s="111">
        <f t="shared" si="0"/>
        <v>4613.1799999999994</v>
      </c>
      <c r="F41" s="60" t="s">
        <v>12</v>
      </c>
    </row>
    <row r="42" spans="2:6">
      <c r="B42" s="109">
        <v>0.42987268518518518</v>
      </c>
      <c r="C42" s="110">
        <v>191</v>
      </c>
      <c r="D42" s="111">
        <v>32.24</v>
      </c>
      <c r="E42" s="111">
        <f t="shared" si="0"/>
        <v>6157.84</v>
      </c>
      <c r="F42" s="60" t="s">
        <v>12</v>
      </c>
    </row>
    <row r="43" spans="2:6">
      <c r="B43" s="109">
        <v>0.43210648148148151</v>
      </c>
      <c r="C43" s="110">
        <v>98</v>
      </c>
      <c r="D43" s="111">
        <v>32.22</v>
      </c>
      <c r="E43" s="111">
        <f t="shared" si="0"/>
        <v>3157.56</v>
      </c>
      <c r="F43" s="60" t="s">
        <v>12</v>
      </c>
    </row>
    <row r="44" spans="2:6">
      <c r="B44" s="109">
        <v>0.43253472222222222</v>
      </c>
      <c r="C44" s="110">
        <v>151</v>
      </c>
      <c r="D44" s="111">
        <v>32.200000000000003</v>
      </c>
      <c r="E44" s="111">
        <f t="shared" si="0"/>
        <v>4862.2000000000007</v>
      </c>
      <c r="F44" s="60" t="s">
        <v>12</v>
      </c>
    </row>
    <row r="45" spans="2:6">
      <c r="B45" s="109">
        <v>0.44056712962962963</v>
      </c>
      <c r="C45" s="110">
        <v>115</v>
      </c>
      <c r="D45" s="111">
        <v>32.28</v>
      </c>
      <c r="E45" s="111">
        <f t="shared" si="0"/>
        <v>3712.2000000000003</v>
      </c>
      <c r="F45" s="60" t="s">
        <v>12</v>
      </c>
    </row>
    <row r="46" spans="2:6">
      <c r="B46" s="109">
        <v>0.44056712962962963</v>
      </c>
      <c r="C46" s="110">
        <v>542</v>
      </c>
      <c r="D46" s="111">
        <v>32.28</v>
      </c>
      <c r="E46" s="111">
        <f t="shared" si="0"/>
        <v>17495.760000000002</v>
      </c>
      <c r="F46" s="60" t="s">
        <v>12</v>
      </c>
    </row>
    <row r="47" spans="2:6">
      <c r="B47" s="109">
        <v>0.44231481481481483</v>
      </c>
      <c r="C47" s="110">
        <v>100</v>
      </c>
      <c r="D47" s="111">
        <v>32.28</v>
      </c>
      <c r="E47" s="111">
        <f t="shared" si="0"/>
        <v>3228</v>
      </c>
      <c r="F47" s="60" t="s">
        <v>12</v>
      </c>
    </row>
    <row r="48" spans="2:6">
      <c r="B48" s="109">
        <v>0.45216435185185183</v>
      </c>
      <c r="C48" s="110">
        <v>97</v>
      </c>
      <c r="D48" s="111">
        <v>32.32</v>
      </c>
      <c r="E48" s="111">
        <f t="shared" si="0"/>
        <v>3135.04</v>
      </c>
      <c r="F48" s="60" t="s">
        <v>12</v>
      </c>
    </row>
    <row r="49" spans="2:6">
      <c r="B49" s="109">
        <v>0.45216435185185183</v>
      </c>
      <c r="C49" s="110">
        <v>25</v>
      </c>
      <c r="D49" s="111">
        <v>32.32</v>
      </c>
      <c r="E49" s="111">
        <f t="shared" si="0"/>
        <v>808</v>
      </c>
      <c r="F49" s="60" t="s">
        <v>12</v>
      </c>
    </row>
    <row r="50" spans="2:6">
      <c r="B50" s="109">
        <v>0.45223379629629629</v>
      </c>
      <c r="C50" s="110">
        <v>476</v>
      </c>
      <c r="D50" s="111">
        <v>32.299999999999997</v>
      </c>
      <c r="E50" s="111">
        <f t="shared" si="0"/>
        <v>15374.8</v>
      </c>
      <c r="F50" s="60" t="s">
        <v>12</v>
      </c>
    </row>
    <row r="51" spans="2:6">
      <c r="B51" s="109">
        <v>0.45738425925925924</v>
      </c>
      <c r="C51" s="110">
        <v>323</v>
      </c>
      <c r="D51" s="111">
        <v>32.36</v>
      </c>
      <c r="E51" s="111">
        <f t="shared" si="0"/>
        <v>10452.280000000001</v>
      </c>
      <c r="F51" s="60" t="s">
        <v>12</v>
      </c>
    </row>
    <row r="52" spans="2:6">
      <c r="B52" s="109">
        <v>0.45837962962962964</v>
      </c>
      <c r="C52" s="110">
        <v>219</v>
      </c>
      <c r="D52" s="111">
        <v>32.32</v>
      </c>
      <c r="E52" s="111">
        <f t="shared" si="0"/>
        <v>7078.08</v>
      </c>
      <c r="F52" s="60" t="s">
        <v>12</v>
      </c>
    </row>
    <row r="53" spans="2:6">
      <c r="B53" s="109">
        <v>0.46189814814814817</v>
      </c>
      <c r="C53" s="110">
        <v>68</v>
      </c>
      <c r="D53" s="111">
        <v>32.28</v>
      </c>
      <c r="E53" s="111">
        <f t="shared" si="0"/>
        <v>2195.04</v>
      </c>
      <c r="F53" s="60" t="s">
        <v>12</v>
      </c>
    </row>
    <row r="54" spans="2:6">
      <c r="B54" s="109">
        <v>0.46189814814814817</v>
      </c>
      <c r="C54" s="110">
        <v>33</v>
      </c>
      <c r="D54" s="111">
        <v>32.28</v>
      </c>
      <c r="E54" s="111">
        <f t="shared" si="0"/>
        <v>1065.24</v>
      </c>
      <c r="F54" s="60" t="s">
        <v>12</v>
      </c>
    </row>
    <row r="55" spans="2:6">
      <c r="B55" s="109">
        <v>0.46814814814814815</v>
      </c>
      <c r="C55" s="110">
        <v>203</v>
      </c>
      <c r="D55" s="111">
        <v>32.32</v>
      </c>
      <c r="E55" s="111">
        <f t="shared" si="0"/>
        <v>6560.96</v>
      </c>
      <c r="F55" s="60" t="s">
        <v>12</v>
      </c>
    </row>
    <row r="56" spans="2:6">
      <c r="B56" s="109">
        <v>0.46814814814814815</v>
      </c>
      <c r="C56" s="110">
        <v>308</v>
      </c>
      <c r="D56" s="111">
        <v>32.32</v>
      </c>
      <c r="E56" s="111">
        <f t="shared" si="0"/>
        <v>9954.56</v>
      </c>
      <c r="F56" s="60" t="s">
        <v>12</v>
      </c>
    </row>
    <row r="57" spans="2:6">
      <c r="B57" s="109">
        <v>0.46922453703703704</v>
      </c>
      <c r="C57" s="110">
        <v>146</v>
      </c>
      <c r="D57" s="111">
        <v>32.28</v>
      </c>
      <c r="E57" s="111">
        <f t="shared" si="0"/>
        <v>4712.88</v>
      </c>
      <c r="F57" s="60" t="s">
        <v>12</v>
      </c>
    </row>
    <row r="58" spans="2:6">
      <c r="B58" s="109">
        <v>0.48412037037037037</v>
      </c>
      <c r="C58" s="110">
        <v>60</v>
      </c>
      <c r="D58" s="111">
        <v>32.340000000000003</v>
      </c>
      <c r="E58" s="111">
        <f t="shared" si="0"/>
        <v>1940.4</v>
      </c>
      <c r="F58" s="60" t="s">
        <v>12</v>
      </c>
    </row>
    <row r="59" spans="2:6">
      <c r="B59" s="109">
        <v>0.48412037037037037</v>
      </c>
      <c r="C59" s="110">
        <v>524</v>
      </c>
      <c r="D59" s="111">
        <v>32.340000000000003</v>
      </c>
      <c r="E59" s="111">
        <f t="shared" si="0"/>
        <v>16946.160000000003</v>
      </c>
      <c r="F59" s="60" t="s">
        <v>12</v>
      </c>
    </row>
    <row r="60" spans="2:6">
      <c r="B60" s="109">
        <v>0.48412037037037037</v>
      </c>
      <c r="C60" s="110">
        <v>132</v>
      </c>
      <c r="D60" s="111">
        <v>32.340000000000003</v>
      </c>
      <c r="E60" s="111">
        <f t="shared" si="0"/>
        <v>4268.88</v>
      </c>
      <c r="F60" s="60" t="s">
        <v>12</v>
      </c>
    </row>
    <row r="61" spans="2:6">
      <c r="B61" s="109">
        <v>0.4841550925925926</v>
      </c>
      <c r="C61" s="110">
        <v>132</v>
      </c>
      <c r="D61" s="111">
        <v>32.299999999999997</v>
      </c>
      <c r="E61" s="111">
        <f t="shared" si="0"/>
        <v>4263.5999999999995</v>
      </c>
      <c r="F61" s="60" t="s">
        <v>12</v>
      </c>
    </row>
    <row r="62" spans="2:6">
      <c r="B62" s="109">
        <v>0.49254629629629632</v>
      </c>
      <c r="C62" s="110">
        <v>105</v>
      </c>
      <c r="D62" s="111">
        <v>32.32</v>
      </c>
      <c r="E62" s="111">
        <f t="shared" si="0"/>
        <v>3393.6</v>
      </c>
      <c r="F62" s="60" t="s">
        <v>12</v>
      </c>
    </row>
    <row r="63" spans="2:6">
      <c r="B63" s="109">
        <v>0.49254629629629632</v>
      </c>
      <c r="C63" s="110">
        <v>356</v>
      </c>
      <c r="D63" s="111">
        <v>32.32</v>
      </c>
      <c r="E63" s="111">
        <f t="shared" si="0"/>
        <v>11505.92</v>
      </c>
      <c r="F63" s="60" t="s">
        <v>12</v>
      </c>
    </row>
    <row r="64" spans="2:6">
      <c r="B64" s="109">
        <v>0.49905092592592593</v>
      </c>
      <c r="C64" s="110">
        <v>239</v>
      </c>
      <c r="D64" s="111">
        <v>32.22</v>
      </c>
      <c r="E64" s="111">
        <f t="shared" si="0"/>
        <v>7700.58</v>
      </c>
      <c r="F64" s="60" t="s">
        <v>12</v>
      </c>
    </row>
    <row r="65" spans="2:6">
      <c r="B65" s="109">
        <v>0.50440972222222225</v>
      </c>
      <c r="C65" s="110">
        <v>244</v>
      </c>
      <c r="D65" s="111">
        <v>32.26</v>
      </c>
      <c r="E65" s="111">
        <f t="shared" si="0"/>
        <v>7871.44</v>
      </c>
      <c r="F65" s="60" t="s">
        <v>12</v>
      </c>
    </row>
    <row r="66" spans="2:6">
      <c r="B66" s="109">
        <v>0.50607638888888884</v>
      </c>
      <c r="C66" s="110">
        <v>65</v>
      </c>
      <c r="D66" s="111">
        <v>32.26</v>
      </c>
      <c r="E66" s="111">
        <f t="shared" si="0"/>
        <v>2096.9</v>
      </c>
      <c r="F66" s="60" t="s">
        <v>12</v>
      </c>
    </row>
    <row r="67" spans="2:6">
      <c r="B67" s="109">
        <v>0.50607638888888884</v>
      </c>
      <c r="C67" s="110">
        <v>157</v>
      </c>
      <c r="D67" s="111">
        <v>32.26</v>
      </c>
      <c r="E67" s="111">
        <f t="shared" si="0"/>
        <v>5064.82</v>
      </c>
      <c r="F67" s="60" t="s">
        <v>12</v>
      </c>
    </row>
    <row r="68" spans="2:6">
      <c r="B68" s="109">
        <v>0.50767361111111109</v>
      </c>
      <c r="C68" s="110">
        <v>98</v>
      </c>
      <c r="D68" s="111">
        <v>32.22</v>
      </c>
      <c r="E68" s="111">
        <f t="shared" si="0"/>
        <v>3157.56</v>
      </c>
      <c r="F68" s="60" t="s">
        <v>12</v>
      </c>
    </row>
    <row r="69" spans="2:6">
      <c r="B69" s="109">
        <v>0.51172453703703702</v>
      </c>
      <c r="C69" s="110">
        <v>166</v>
      </c>
      <c r="D69" s="111">
        <v>32.22</v>
      </c>
      <c r="E69" s="111">
        <f t="shared" si="0"/>
        <v>5348.5199999999995</v>
      </c>
      <c r="F69" s="60" t="s">
        <v>12</v>
      </c>
    </row>
    <row r="70" spans="2:6">
      <c r="B70" s="109">
        <v>0.5163078703703704</v>
      </c>
      <c r="C70" s="110">
        <v>102</v>
      </c>
      <c r="D70" s="111">
        <v>32.18</v>
      </c>
      <c r="E70" s="111">
        <f t="shared" si="0"/>
        <v>3282.36</v>
      </c>
      <c r="F70" s="60" t="s">
        <v>12</v>
      </c>
    </row>
    <row r="71" spans="2:6">
      <c r="B71" s="109">
        <v>0.52060185185185182</v>
      </c>
      <c r="C71" s="110">
        <v>120</v>
      </c>
      <c r="D71" s="111">
        <v>32.18</v>
      </c>
      <c r="E71" s="111">
        <f t="shared" si="0"/>
        <v>3861.6</v>
      </c>
      <c r="F71" s="60" t="s">
        <v>12</v>
      </c>
    </row>
    <row r="72" spans="2:6">
      <c r="B72" s="109">
        <v>0.53037037037037038</v>
      </c>
      <c r="C72" s="110">
        <v>437</v>
      </c>
      <c r="D72" s="111">
        <v>32.22</v>
      </c>
      <c r="E72" s="111">
        <f t="shared" si="0"/>
        <v>14080.14</v>
      </c>
      <c r="F72" s="60" t="s">
        <v>12</v>
      </c>
    </row>
    <row r="73" spans="2:6">
      <c r="B73" s="109">
        <v>0.53037037037037038</v>
      </c>
      <c r="C73" s="110">
        <v>210</v>
      </c>
      <c r="D73" s="111">
        <v>32.22</v>
      </c>
      <c r="E73" s="111">
        <f t="shared" si="0"/>
        <v>6766.2</v>
      </c>
      <c r="F73" s="60" t="s">
        <v>12</v>
      </c>
    </row>
    <row r="74" spans="2:6">
      <c r="B74" s="109">
        <v>0.53358796296296296</v>
      </c>
      <c r="C74" s="110">
        <v>137</v>
      </c>
      <c r="D74" s="111">
        <v>32.200000000000003</v>
      </c>
      <c r="E74" s="111">
        <f t="shared" si="0"/>
        <v>4411.4000000000005</v>
      </c>
      <c r="F74" s="60" t="s">
        <v>12</v>
      </c>
    </row>
    <row r="75" spans="2:6">
      <c r="B75" s="109">
        <v>0.54175925925925927</v>
      </c>
      <c r="C75" s="110">
        <v>177</v>
      </c>
      <c r="D75" s="111">
        <v>32.22</v>
      </c>
      <c r="E75" s="111">
        <f t="shared" si="0"/>
        <v>5702.94</v>
      </c>
      <c r="F75" s="60" t="s">
        <v>12</v>
      </c>
    </row>
    <row r="76" spans="2:6">
      <c r="B76" s="109">
        <v>0.54175925925925927</v>
      </c>
      <c r="C76" s="110">
        <v>150</v>
      </c>
      <c r="D76" s="111">
        <v>32.22</v>
      </c>
      <c r="E76" s="111">
        <f t="shared" si="0"/>
        <v>4833</v>
      </c>
      <c r="F76" s="60" t="s">
        <v>12</v>
      </c>
    </row>
    <row r="77" spans="2:6">
      <c r="B77" s="109">
        <v>0.55194444444444446</v>
      </c>
      <c r="C77" s="110">
        <v>238</v>
      </c>
      <c r="D77" s="111">
        <v>32.22</v>
      </c>
      <c r="E77" s="111">
        <f t="shared" si="0"/>
        <v>7668.36</v>
      </c>
      <c r="F77" s="60" t="s">
        <v>12</v>
      </c>
    </row>
    <row r="78" spans="2:6">
      <c r="B78" s="109">
        <v>0.55194444444444446</v>
      </c>
      <c r="C78" s="110">
        <v>145</v>
      </c>
      <c r="D78" s="111">
        <v>32.22</v>
      </c>
      <c r="E78" s="111">
        <f t="shared" si="0"/>
        <v>4671.8999999999996</v>
      </c>
      <c r="F78" s="60" t="s">
        <v>12</v>
      </c>
    </row>
    <row r="79" spans="2:6">
      <c r="B79" s="109">
        <v>0.55206018518518518</v>
      </c>
      <c r="C79" s="110">
        <v>106</v>
      </c>
      <c r="D79" s="111">
        <v>32.200000000000003</v>
      </c>
      <c r="E79" s="111">
        <f t="shared" si="0"/>
        <v>3413.2000000000003</v>
      </c>
      <c r="F79" s="60" t="s">
        <v>12</v>
      </c>
    </row>
    <row r="80" spans="2:6">
      <c r="B80" s="109">
        <v>0.55371527777777774</v>
      </c>
      <c r="C80" s="110">
        <v>83</v>
      </c>
      <c r="D80" s="111">
        <v>32.18</v>
      </c>
      <c r="E80" s="111">
        <f t="shared" si="0"/>
        <v>2670.94</v>
      </c>
      <c r="F80" s="60" t="s">
        <v>12</v>
      </c>
    </row>
    <row r="81" spans="2:6">
      <c r="B81" s="109">
        <v>0.55371527777777774</v>
      </c>
      <c r="C81" s="110">
        <v>13</v>
      </c>
      <c r="D81" s="111">
        <v>32.18</v>
      </c>
      <c r="E81" s="111">
        <f t="shared" si="0"/>
        <v>418.34</v>
      </c>
      <c r="F81" s="60" t="s">
        <v>12</v>
      </c>
    </row>
    <row r="82" spans="2:6">
      <c r="B82" s="109">
        <v>0.55983796296296295</v>
      </c>
      <c r="C82" s="110">
        <v>161</v>
      </c>
      <c r="D82" s="111">
        <v>32.18</v>
      </c>
      <c r="E82" s="111">
        <f t="shared" si="0"/>
        <v>5180.9799999999996</v>
      </c>
      <c r="F82" s="60" t="s">
        <v>12</v>
      </c>
    </row>
    <row r="83" spans="2:6">
      <c r="B83" s="109">
        <v>0.56265046296296295</v>
      </c>
      <c r="C83" s="110">
        <v>192</v>
      </c>
      <c r="D83" s="111">
        <v>32.18</v>
      </c>
      <c r="E83" s="111">
        <f t="shared" si="0"/>
        <v>6178.5599999999995</v>
      </c>
      <c r="F83" s="60" t="s">
        <v>12</v>
      </c>
    </row>
    <row r="84" spans="2:6">
      <c r="B84" s="109">
        <v>0.56291666666666662</v>
      </c>
      <c r="C84" s="110">
        <v>101</v>
      </c>
      <c r="D84" s="111">
        <v>32.159999999999997</v>
      </c>
      <c r="E84" s="111">
        <f t="shared" si="0"/>
        <v>3248.16</v>
      </c>
      <c r="F84" s="60" t="s">
        <v>12</v>
      </c>
    </row>
    <row r="85" spans="2:6">
      <c r="B85" s="109">
        <v>0.57023148148148151</v>
      </c>
      <c r="C85" s="110">
        <v>99</v>
      </c>
      <c r="D85" s="111">
        <v>32.200000000000003</v>
      </c>
      <c r="E85" s="111">
        <f t="shared" si="0"/>
        <v>3187.8</v>
      </c>
      <c r="F85" s="60" t="s">
        <v>12</v>
      </c>
    </row>
    <row r="86" spans="2:6">
      <c r="B86" s="109">
        <v>0.57023148148148151</v>
      </c>
      <c r="C86" s="110">
        <v>114</v>
      </c>
      <c r="D86" s="111">
        <v>32.200000000000003</v>
      </c>
      <c r="E86" s="111">
        <f t="shared" ref="E86:E139" si="1">+C86*D86</f>
        <v>3670.8</v>
      </c>
      <c r="F86" s="60" t="s">
        <v>12</v>
      </c>
    </row>
    <row r="87" spans="2:6">
      <c r="B87" s="109">
        <v>0.58326388888888892</v>
      </c>
      <c r="C87" s="110">
        <v>124</v>
      </c>
      <c r="D87" s="111">
        <v>32.200000000000003</v>
      </c>
      <c r="E87" s="111">
        <f t="shared" si="1"/>
        <v>3992.8</v>
      </c>
      <c r="F87" s="60" t="s">
        <v>12</v>
      </c>
    </row>
    <row r="88" spans="2:6">
      <c r="B88" s="109">
        <v>0.58326388888888892</v>
      </c>
      <c r="C88" s="110">
        <v>413</v>
      </c>
      <c r="D88" s="111">
        <v>32.200000000000003</v>
      </c>
      <c r="E88" s="111">
        <f t="shared" si="1"/>
        <v>13298.6</v>
      </c>
      <c r="F88" s="60" t="s">
        <v>12</v>
      </c>
    </row>
    <row r="89" spans="2:6">
      <c r="B89" s="109">
        <v>0.58526620370370375</v>
      </c>
      <c r="C89" s="110">
        <v>99</v>
      </c>
      <c r="D89" s="111">
        <v>32.22</v>
      </c>
      <c r="E89" s="111">
        <f t="shared" si="1"/>
        <v>3189.7799999999997</v>
      </c>
      <c r="F89" s="60" t="s">
        <v>12</v>
      </c>
    </row>
    <row r="90" spans="2:6">
      <c r="B90" s="109">
        <v>0.58526620370370375</v>
      </c>
      <c r="C90" s="110">
        <v>82</v>
      </c>
      <c r="D90" s="111">
        <v>32.22</v>
      </c>
      <c r="E90" s="111">
        <f t="shared" si="1"/>
        <v>2642.04</v>
      </c>
      <c r="F90" s="60" t="s">
        <v>12</v>
      </c>
    </row>
    <row r="91" spans="2:6">
      <c r="B91" s="109">
        <v>0.58988425925925925</v>
      </c>
      <c r="C91" s="110">
        <v>177</v>
      </c>
      <c r="D91" s="111">
        <v>32.32</v>
      </c>
      <c r="E91" s="111">
        <f t="shared" si="1"/>
        <v>5720.64</v>
      </c>
      <c r="F91" s="60" t="s">
        <v>12</v>
      </c>
    </row>
    <row r="92" spans="2:6">
      <c r="B92" s="109">
        <v>0.60160879629629627</v>
      </c>
      <c r="C92" s="110">
        <v>436</v>
      </c>
      <c r="D92" s="111">
        <v>32.32</v>
      </c>
      <c r="E92" s="111">
        <f t="shared" si="1"/>
        <v>14091.52</v>
      </c>
      <c r="F92" s="60" t="s">
        <v>12</v>
      </c>
    </row>
    <row r="93" spans="2:6">
      <c r="B93" s="109">
        <v>0.60160879629629627</v>
      </c>
      <c r="C93" s="110">
        <v>164</v>
      </c>
      <c r="D93" s="111">
        <v>32.32</v>
      </c>
      <c r="E93" s="111">
        <f t="shared" si="1"/>
        <v>5300.4800000000005</v>
      </c>
      <c r="F93" s="60" t="s">
        <v>12</v>
      </c>
    </row>
    <row r="94" spans="2:6">
      <c r="B94" s="109">
        <v>0.61648148148148152</v>
      </c>
      <c r="C94" s="110">
        <v>752</v>
      </c>
      <c r="D94" s="111">
        <v>32.28</v>
      </c>
      <c r="E94" s="111">
        <f t="shared" si="1"/>
        <v>24274.560000000001</v>
      </c>
      <c r="F94" s="60" t="s">
        <v>12</v>
      </c>
    </row>
    <row r="95" spans="2:6">
      <c r="B95" s="109">
        <v>0.61648148148148152</v>
      </c>
      <c r="C95" s="110">
        <v>185</v>
      </c>
      <c r="D95" s="111">
        <v>32.28</v>
      </c>
      <c r="E95" s="111">
        <f t="shared" si="1"/>
        <v>5971.8</v>
      </c>
      <c r="F95" s="60" t="s">
        <v>12</v>
      </c>
    </row>
    <row r="96" spans="2:6">
      <c r="B96" s="109">
        <v>0.62304398148148143</v>
      </c>
      <c r="C96" s="110">
        <v>393</v>
      </c>
      <c r="D96" s="111">
        <v>32.26</v>
      </c>
      <c r="E96" s="111">
        <f t="shared" si="1"/>
        <v>12678.179999999998</v>
      </c>
      <c r="F96" s="60" t="s">
        <v>12</v>
      </c>
    </row>
    <row r="97" spans="2:6">
      <c r="B97" s="109">
        <v>0.625462962962963</v>
      </c>
      <c r="C97" s="110">
        <v>223</v>
      </c>
      <c r="D97" s="111">
        <v>32.24</v>
      </c>
      <c r="E97" s="111">
        <f t="shared" si="1"/>
        <v>7189.52</v>
      </c>
      <c r="F97" s="60" t="s">
        <v>12</v>
      </c>
    </row>
    <row r="98" spans="2:6">
      <c r="B98" s="109">
        <v>0.62561342592592595</v>
      </c>
      <c r="C98" s="110">
        <v>186</v>
      </c>
      <c r="D98" s="111">
        <v>32.22</v>
      </c>
      <c r="E98" s="111">
        <f t="shared" si="1"/>
        <v>5992.92</v>
      </c>
      <c r="F98" s="60" t="s">
        <v>12</v>
      </c>
    </row>
    <row r="99" spans="2:6">
      <c r="B99" s="109">
        <v>0.6285532407407407</v>
      </c>
      <c r="C99" s="110">
        <v>102</v>
      </c>
      <c r="D99" s="111">
        <v>32.200000000000003</v>
      </c>
      <c r="E99" s="111">
        <f t="shared" si="1"/>
        <v>3284.4</v>
      </c>
      <c r="F99" s="60" t="s">
        <v>12</v>
      </c>
    </row>
    <row r="100" spans="2:6">
      <c r="B100" s="109">
        <v>0.63027777777777783</v>
      </c>
      <c r="C100" s="110">
        <v>102</v>
      </c>
      <c r="D100" s="111">
        <v>32.18</v>
      </c>
      <c r="E100" s="111">
        <f t="shared" si="1"/>
        <v>3282.36</v>
      </c>
      <c r="F100" s="60" t="s">
        <v>12</v>
      </c>
    </row>
    <row r="101" spans="2:6">
      <c r="B101" s="109">
        <v>0.63407407407407412</v>
      </c>
      <c r="C101" s="110">
        <v>104</v>
      </c>
      <c r="D101" s="111">
        <v>32.159999999999997</v>
      </c>
      <c r="E101" s="111">
        <f t="shared" si="1"/>
        <v>3344.6399999999994</v>
      </c>
      <c r="F101" s="60" t="s">
        <v>12</v>
      </c>
    </row>
    <row r="102" spans="2:6">
      <c r="B102" s="109">
        <v>0.63407407407407412</v>
      </c>
      <c r="C102" s="110">
        <v>165</v>
      </c>
      <c r="D102" s="111">
        <v>32.159999999999997</v>
      </c>
      <c r="E102" s="111">
        <f t="shared" si="1"/>
        <v>5306.4</v>
      </c>
      <c r="F102" s="60" t="s">
        <v>12</v>
      </c>
    </row>
    <row r="103" spans="2:6">
      <c r="B103" s="109">
        <v>0.63655092592592588</v>
      </c>
      <c r="C103" s="110">
        <v>110</v>
      </c>
      <c r="D103" s="111">
        <v>32.14</v>
      </c>
      <c r="E103" s="111">
        <f t="shared" si="1"/>
        <v>3535.4</v>
      </c>
      <c r="F103" s="60" t="s">
        <v>12</v>
      </c>
    </row>
    <row r="104" spans="2:6">
      <c r="B104" s="109">
        <v>0.64398148148148149</v>
      </c>
      <c r="C104" s="110">
        <v>129</v>
      </c>
      <c r="D104" s="111">
        <v>32.1</v>
      </c>
      <c r="E104" s="111">
        <f t="shared" si="1"/>
        <v>4140.9000000000005</v>
      </c>
      <c r="F104" s="60" t="s">
        <v>12</v>
      </c>
    </row>
    <row r="105" spans="2:6">
      <c r="B105" s="109">
        <v>0.64398148148148149</v>
      </c>
      <c r="C105" s="110">
        <v>443</v>
      </c>
      <c r="D105" s="111">
        <v>32.1</v>
      </c>
      <c r="E105" s="111">
        <f t="shared" si="1"/>
        <v>14220.300000000001</v>
      </c>
      <c r="F105" s="60" t="s">
        <v>12</v>
      </c>
    </row>
    <row r="106" spans="2:6">
      <c r="B106" s="109">
        <v>0.64581018518518518</v>
      </c>
      <c r="C106" s="110">
        <v>113</v>
      </c>
      <c r="D106" s="111">
        <v>32.1</v>
      </c>
      <c r="E106" s="111">
        <f t="shared" si="1"/>
        <v>3627.3</v>
      </c>
      <c r="F106" s="60" t="s">
        <v>12</v>
      </c>
    </row>
    <row r="107" spans="2:6">
      <c r="B107" s="109">
        <v>0.64649305555555558</v>
      </c>
      <c r="C107" s="110">
        <v>149</v>
      </c>
      <c r="D107" s="111">
        <v>32.1</v>
      </c>
      <c r="E107" s="111">
        <f t="shared" si="1"/>
        <v>4782.9000000000005</v>
      </c>
      <c r="F107" s="60" t="s">
        <v>12</v>
      </c>
    </row>
    <row r="108" spans="2:6">
      <c r="B108" s="109">
        <v>0.64687499999999998</v>
      </c>
      <c r="C108" s="110">
        <v>187</v>
      </c>
      <c r="D108" s="111">
        <v>32.1</v>
      </c>
      <c r="E108" s="111">
        <f t="shared" si="1"/>
        <v>6002.7</v>
      </c>
      <c r="F108" s="60" t="s">
        <v>12</v>
      </c>
    </row>
    <row r="109" spans="2:6">
      <c r="B109" s="109">
        <v>0.647974537037037</v>
      </c>
      <c r="C109" s="110">
        <v>152</v>
      </c>
      <c r="D109" s="111">
        <v>32.159999999999997</v>
      </c>
      <c r="E109" s="111">
        <f t="shared" si="1"/>
        <v>4888.32</v>
      </c>
      <c r="F109" s="60" t="s">
        <v>12</v>
      </c>
    </row>
    <row r="110" spans="2:6">
      <c r="B110" s="109">
        <v>0.647974537037037</v>
      </c>
      <c r="C110" s="110">
        <v>340</v>
      </c>
      <c r="D110" s="111">
        <v>32.159999999999997</v>
      </c>
      <c r="E110" s="111">
        <f t="shared" si="1"/>
        <v>10934.4</v>
      </c>
      <c r="F110" s="60" t="s">
        <v>12</v>
      </c>
    </row>
    <row r="111" spans="2:6">
      <c r="B111" s="109">
        <v>0.647974537037037</v>
      </c>
      <c r="C111" s="110">
        <v>205</v>
      </c>
      <c r="D111" s="111">
        <v>32.159999999999997</v>
      </c>
      <c r="E111" s="111">
        <f t="shared" si="1"/>
        <v>6592.7999999999993</v>
      </c>
      <c r="F111" s="60" t="s">
        <v>12</v>
      </c>
    </row>
    <row r="112" spans="2:6">
      <c r="B112" s="109">
        <v>0.64915509259259263</v>
      </c>
      <c r="C112" s="110">
        <v>151</v>
      </c>
      <c r="D112" s="111">
        <v>32.14</v>
      </c>
      <c r="E112" s="111">
        <f t="shared" si="1"/>
        <v>4853.1400000000003</v>
      </c>
      <c r="F112" s="60" t="s">
        <v>12</v>
      </c>
    </row>
    <row r="113" spans="2:6">
      <c r="B113" s="109">
        <v>0.65631944444444446</v>
      </c>
      <c r="C113" s="110">
        <v>206</v>
      </c>
      <c r="D113" s="111">
        <v>32.200000000000003</v>
      </c>
      <c r="E113" s="111">
        <f t="shared" si="1"/>
        <v>6633.2000000000007</v>
      </c>
      <c r="F113" s="60" t="s">
        <v>12</v>
      </c>
    </row>
    <row r="114" spans="2:6">
      <c r="B114" s="109">
        <v>0.65631944444444446</v>
      </c>
      <c r="C114" s="110">
        <v>739</v>
      </c>
      <c r="D114" s="111">
        <v>32.200000000000003</v>
      </c>
      <c r="E114" s="111">
        <f t="shared" si="1"/>
        <v>23795.800000000003</v>
      </c>
      <c r="F114" s="60" t="s">
        <v>12</v>
      </c>
    </row>
    <row r="115" spans="2:6">
      <c r="B115" s="109">
        <v>0.67072916666666671</v>
      </c>
      <c r="C115" s="110">
        <v>1249</v>
      </c>
      <c r="D115" s="111">
        <v>32.36</v>
      </c>
      <c r="E115" s="111">
        <f t="shared" si="1"/>
        <v>40417.64</v>
      </c>
      <c r="F115" s="60" t="s">
        <v>12</v>
      </c>
    </row>
    <row r="116" spans="2:6">
      <c r="B116" s="109">
        <v>0.67142361111111115</v>
      </c>
      <c r="C116" s="110">
        <v>708</v>
      </c>
      <c r="D116" s="111">
        <v>32.340000000000003</v>
      </c>
      <c r="E116" s="111">
        <f t="shared" si="1"/>
        <v>22896.720000000001</v>
      </c>
      <c r="F116" s="60" t="s">
        <v>12</v>
      </c>
    </row>
    <row r="117" spans="2:6">
      <c r="B117" s="109">
        <v>0.67142361111111115</v>
      </c>
      <c r="C117" s="110">
        <v>89</v>
      </c>
      <c r="D117" s="111">
        <v>32.340000000000003</v>
      </c>
      <c r="E117" s="111">
        <f t="shared" si="1"/>
        <v>2878.26</v>
      </c>
      <c r="F117" s="60" t="s">
        <v>12</v>
      </c>
    </row>
    <row r="118" spans="2:6">
      <c r="B118" s="109">
        <v>0.67295138888888884</v>
      </c>
      <c r="C118" s="110">
        <v>100</v>
      </c>
      <c r="D118" s="111">
        <v>32.32</v>
      </c>
      <c r="E118" s="111">
        <f t="shared" si="1"/>
        <v>3232</v>
      </c>
      <c r="F118" s="60" t="s">
        <v>12</v>
      </c>
    </row>
    <row r="119" spans="2:6">
      <c r="B119" s="109">
        <v>0.67357638888888893</v>
      </c>
      <c r="C119" s="110">
        <v>96</v>
      </c>
      <c r="D119" s="111">
        <v>32.299999999999997</v>
      </c>
      <c r="E119" s="111">
        <f t="shared" si="1"/>
        <v>3100.7999999999997</v>
      </c>
      <c r="F119" s="60" t="s">
        <v>12</v>
      </c>
    </row>
    <row r="120" spans="2:6">
      <c r="B120" s="109">
        <v>0.67357638888888893</v>
      </c>
      <c r="C120" s="110">
        <v>1</v>
      </c>
      <c r="D120" s="111">
        <v>32.299999999999997</v>
      </c>
      <c r="E120" s="111">
        <f t="shared" si="1"/>
        <v>32.299999999999997</v>
      </c>
      <c r="F120" s="60" t="s">
        <v>12</v>
      </c>
    </row>
    <row r="121" spans="2:6">
      <c r="B121" s="109">
        <v>0.67822916666666666</v>
      </c>
      <c r="C121" s="110">
        <v>149</v>
      </c>
      <c r="D121" s="111">
        <v>32.299999999999997</v>
      </c>
      <c r="E121" s="111">
        <f t="shared" si="1"/>
        <v>4812.7</v>
      </c>
      <c r="F121" s="60" t="s">
        <v>12</v>
      </c>
    </row>
    <row r="122" spans="2:6">
      <c r="B122" s="109">
        <v>0.67822916666666666</v>
      </c>
      <c r="C122" s="110">
        <v>29</v>
      </c>
      <c r="D122" s="111">
        <v>32.299999999999997</v>
      </c>
      <c r="E122" s="111">
        <f t="shared" si="1"/>
        <v>936.69999999999993</v>
      </c>
      <c r="F122" s="60" t="s">
        <v>12</v>
      </c>
    </row>
    <row r="123" spans="2:6">
      <c r="B123" s="109">
        <v>0.67894675925925929</v>
      </c>
      <c r="C123" s="110">
        <v>50</v>
      </c>
      <c r="D123" s="111">
        <v>32.299999999999997</v>
      </c>
      <c r="E123" s="111">
        <f t="shared" si="1"/>
        <v>1614.9999999999998</v>
      </c>
      <c r="F123" s="60" t="s">
        <v>12</v>
      </c>
    </row>
    <row r="124" spans="2:6">
      <c r="B124" s="109">
        <v>0.67894675925925929</v>
      </c>
      <c r="C124" s="110">
        <v>47</v>
      </c>
      <c r="D124" s="111">
        <v>32.299999999999997</v>
      </c>
      <c r="E124" s="111">
        <f t="shared" si="1"/>
        <v>1518.1</v>
      </c>
      <c r="F124" s="60" t="s">
        <v>12</v>
      </c>
    </row>
    <row r="125" spans="2:6">
      <c r="B125" s="109">
        <v>0.68754629629629627</v>
      </c>
      <c r="C125" s="110">
        <v>1347</v>
      </c>
      <c r="D125" s="111">
        <v>32.340000000000003</v>
      </c>
      <c r="E125" s="111">
        <f t="shared" si="1"/>
        <v>43561.98</v>
      </c>
      <c r="F125" s="60" t="s">
        <v>12</v>
      </c>
    </row>
    <row r="126" spans="2:6">
      <c r="B126" s="109">
        <v>0.68819444444444444</v>
      </c>
      <c r="C126" s="110">
        <v>353</v>
      </c>
      <c r="D126" s="111">
        <v>32.32</v>
      </c>
      <c r="E126" s="111">
        <f t="shared" si="1"/>
        <v>11408.960000000001</v>
      </c>
      <c r="F126" s="60" t="s">
        <v>12</v>
      </c>
    </row>
    <row r="127" spans="2:6">
      <c r="B127" s="109">
        <v>0.69657407407407412</v>
      </c>
      <c r="C127" s="110">
        <v>685</v>
      </c>
      <c r="D127" s="111">
        <v>32.380000000000003</v>
      </c>
      <c r="E127" s="111">
        <f t="shared" si="1"/>
        <v>22180.300000000003</v>
      </c>
      <c r="F127" s="60" t="s">
        <v>12</v>
      </c>
    </row>
    <row r="128" spans="2:6">
      <c r="B128" s="109">
        <v>0.69898148148148154</v>
      </c>
      <c r="C128" s="110">
        <v>280</v>
      </c>
      <c r="D128" s="111">
        <v>32.380000000000003</v>
      </c>
      <c r="E128" s="111">
        <f t="shared" si="1"/>
        <v>9066.4000000000015</v>
      </c>
      <c r="F128" s="60" t="s">
        <v>12</v>
      </c>
    </row>
    <row r="129" spans="2:6">
      <c r="B129" s="109">
        <v>0.70657407407407402</v>
      </c>
      <c r="C129" s="110">
        <v>545</v>
      </c>
      <c r="D129" s="111">
        <v>32.42</v>
      </c>
      <c r="E129" s="111">
        <f t="shared" si="1"/>
        <v>17668.900000000001</v>
      </c>
      <c r="F129" s="60" t="s">
        <v>12</v>
      </c>
    </row>
    <row r="130" spans="2:6">
      <c r="B130" s="109">
        <v>0.70657407407407402</v>
      </c>
      <c r="C130" s="110">
        <v>607</v>
      </c>
      <c r="D130" s="111">
        <v>32.42</v>
      </c>
      <c r="E130" s="111">
        <f t="shared" si="1"/>
        <v>19678.940000000002</v>
      </c>
      <c r="F130" s="60" t="s">
        <v>12</v>
      </c>
    </row>
    <row r="131" spans="2:6">
      <c r="B131" s="109">
        <v>0.70833333333333337</v>
      </c>
      <c r="C131" s="110">
        <v>274</v>
      </c>
      <c r="D131" s="111">
        <v>32.380000000000003</v>
      </c>
      <c r="E131" s="111">
        <f t="shared" si="1"/>
        <v>8872.1200000000008</v>
      </c>
      <c r="F131" s="60" t="s">
        <v>12</v>
      </c>
    </row>
    <row r="132" spans="2:6">
      <c r="B132" s="109">
        <v>0.70912037037037035</v>
      </c>
      <c r="C132" s="110">
        <v>134</v>
      </c>
      <c r="D132" s="111">
        <v>32.340000000000003</v>
      </c>
      <c r="E132" s="111">
        <f t="shared" si="1"/>
        <v>4333.5600000000004</v>
      </c>
      <c r="F132" s="60" t="s">
        <v>12</v>
      </c>
    </row>
    <row r="133" spans="2:6">
      <c r="B133" s="109">
        <v>0.70912037037037035</v>
      </c>
      <c r="C133" s="110">
        <v>114</v>
      </c>
      <c r="D133" s="111">
        <v>32.340000000000003</v>
      </c>
      <c r="E133" s="111">
        <f t="shared" si="1"/>
        <v>3686.76</v>
      </c>
      <c r="F133" s="60" t="s">
        <v>12</v>
      </c>
    </row>
    <row r="134" spans="2:6">
      <c r="B134" s="109">
        <v>0.71180555555555558</v>
      </c>
      <c r="C134" s="110">
        <v>122</v>
      </c>
      <c r="D134" s="111">
        <v>32.340000000000003</v>
      </c>
      <c r="E134" s="111">
        <f t="shared" si="1"/>
        <v>3945.4800000000005</v>
      </c>
      <c r="F134" s="60" t="s">
        <v>12</v>
      </c>
    </row>
    <row r="135" spans="2:6">
      <c r="B135" s="109">
        <v>0.71180555555555558</v>
      </c>
      <c r="C135" s="110">
        <v>11</v>
      </c>
      <c r="D135" s="111">
        <v>32.340000000000003</v>
      </c>
      <c r="E135" s="111">
        <f t="shared" si="1"/>
        <v>355.74</v>
      </c>
      <c r="F135" s="60" t="s">
        <v>12</v>
      </c>
    </row>
    <row r="136" spans="2:6">
      <c r="B136" s="109">
        <v>0.71545138888888893</v>
      </c>
      <c r="C136" s="110">
        <v>97</v>
      </c>
      <c r="D136" s="111">
        <v>32.36</v>
      </c>
      <c r="E136" s="111">
        <f t="shared" si="1"/>
        <v>3138.92</v>
      </c>
      <c r="F136" s="60" t="s">
        <v>12</v>
      </c>
    </row>
    <row r="137" spans="2:6">
      <c r="B137" s="109">
        <v>0.71545138888888893</v>
      </c>
      <c r="C137" s="110">
        <v>58</v>
      </c>
      <c r="D137" s="111">
        <v>32.36</v>
      </c>
      <c r="E137" s="111">
        <f t="shared" si="1"/>
        <v>1876.8799999999999</v>
      </c>
      <c r="F137" s="60" t="s">
        <v>12</v>
      </c>
    </row>
    <row r="138" spans="2:6">
      <c r="B138" s="109">
        <v>0.72181712962962963</v>
      </c>
      <c r="C138" s="110">
        <v>283</v>
      </c>
      <c r="D138" s="111">
        <v>32.4</v>
      </c>
      <c r="E138" s="111">
        <f t="shared" si="1"/>
        <v>9169.1999999999989</v>
      </c>
      <c r="F138" s="60" t="s">
        <v>12</v>
      </c>
    </row>
    <row r="139" spans="2:6">
      <c r="B139" s="109">
        <v>0.72482638888888884</v>
      </c>
      <c r="C139" s="110">
        <v>1</v>
      </c>
      <c r="D139" s="111">
        <v>32.4</v>
      </c>
      <c r="E139" s="111">
        <f t="shared" si="1"/>
        <v>32.4</v>
      </c>
      <c r="F139" s="60" t="s">
        <v>12</v>
      </c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8" priority="1">
      <formula>$D15&gt;#REF!</formula>
    </cfRule>
  </conditionalFormatting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52B8-0CE7-46D3-8017-1BCD4580003A}">
  <dimension ref="B1:L329"/>
  <sheetViews>
    <sheetView topLeftCell="A14" workbookViewId="0">
      <selection activeCell="D14" sqref="D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46220</v>
      </c>
      <c r="C15" s="58">
        <f>SUMIF(F21:F4985,F15,C21:C4985)</f>
        <v>28297</v>
      </c>
      <c r="D15" s="59">
        <f>E15/C15</f>
        <v>31.663226490440682</v>
      </c>
      <c r="E15" s="59">
        <f>SUMIF(F21:F4985,F15,E21:E4985)</f>
        <v>895974.32</v>
      </c>
      <c r="F15" s="60" t="s">
        <v>12</v>
      </c>
    </row>
    <row r="16" spans="2:10">
      <c r="B16" s="26">
        <f>B15</f>
        <v>46220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0.38130787037037039</v>
      </c>
      <c r="C21" s="110">
        <v>376</v>
      </c>
      <c r="D21" s="111">
        <v>31.66</v>
      </c>
      <c r="E21" s="111">
        <f>+C21*D21</f>
        <v>11904.16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0.38130787037037039</v>
      </c>
      <c r="C22" s="110">
        <v>26</v>
      </c>
      <c r="D22" s="111">
        <v>31.66</v>
      </c>
      <c r="E22" s="111">
        <f t="shared" ref="E22:E85" si="0">+C22*D22</f>
        <v>823.16</v>
      </c>
      <c r="F22" s="60" t="s">
        <v>12</v>
      </c>
    </row>
    <row r="23" spans="2:12">
      <c r="B23" s="109">
        <v>0.38255787037037037</v>
      </c>
      <c r="C23" s="110">
        <v>213</v>
      </c>
      <c r="D23" s="111">
        <v>31.76</v>
      </c>
      <c r="E23" s="111">
        <f t="shared" si="0"/>
        <v>6764.88</v>
      </c>
      <c r="F23" s="60" t="s">
        <v>12</v>
      </c>
    </row>
    <row r="24" spans="2:12">
      <c r="B24" s="109">
        <v>0.39087962962962963</v>
      </c>
      <c r="C24" s="110">
        <v>639</v>
      </c>
      <c r="D24" s="111">
        <v>31.88</v>
      </c>
      <c r="E24" s="111">
        <f t="shared" si="0"/>
        <v>20371.32</v>
      </c>
      <c r="F24" s="60" t="s">
        <v>12</v>
      </c>
    </row>
    <row r="25" spans="2:12">
      <c r="B25" s="109">
        <v>0.39356481481481481</v>
      </c>
      <c r="C25" s="110">
        <v>185</v>
      </c>
      <c r="D25" s="111">
        <v>31.92</v>
      </c>
      <c r="E25" s="111">
        <f t="shared" si="0"/>
        <v>5905.2000000000007</v>
      </c>
      <c r="F25" s="60" t="s">
        <v>12</v>
      </c>
    </row>
    <row r="26" spans="2:12">
      <c r="B26" s="109">
        <v>0.39673611111111112</v>
      </c>
      <c r="C26" s="110">
        <v>108</v>
      </c>
      <c r="D26" s="111">
        <v>31.9</v>
      </c>
      <c r="E26" s="111">
        <f t="shared" si="0"/>
        <v>3445.2</v>
      </c>
      <c r="F26" s="60" t="s">
        <v>12</v>
      </c>
    </row>
    <row r="27" spans="2:12">
      <c r="B27" s="109">
        <v>0.39693287037037039</v>
      </c>
      <c r="C27" s="110">
        <v>121</v>
      </c>
      <c r="D27" s="111">
        <v>31.88</v>
      </c>
      <c r="E27" s="111">
        <f t="shared" si="0"/>
        <v>3857.48</v>
      </c>
      <c r="F27" s="60" t="s">
        <v>12</v>
      </c>
    </row>
    <row r="28" spans="2:12">
      <c r="B28" s="109">
        <v>0.40197916666666667</v>
      </c>
      <c r="C28" s="110">
        <v>104</v>
      </c>
      <c r="D28" s="111">
        <v>31.88</v>
      </c>
      <c r="E28" s="111">
        <f t="shared" si="0"/>
        <v>3315.52</v>
      </c>
      <c r="F28" s="60" t="s">
        <v>12</v>
      </c>
    </row>
    <row r="29" spans="2:12">
      <c r="B29" s="109">
        <v>0.40197916666666667</v>
      </c>
      <c r="C29" s="110">
        <v>146</v>
      </c>
      <c r="D29" s="111">
        <v>31.88</v>
      </c>
      <c r="E29" s="111">
        <f t="shared" si="0"/>
        <v>4654.4799999999996</v>
      </c>
      <c r="F29" s="60" t="s">
        <v>12</v>
      </c>
    </row>
    <row r="30" spans="2:12">
      <c r="B30" s="109">
        <v>0.40197916666666667</v>
      </c>
      <c r="C30" s="110">
        <v>16</v>
      </c>
      <c r="D30" s="111">
        <v>31.88</v>
      </c>
      <c r="E30" s="111">
        <f t="shared" si="0"/>
        <v>510.08</v>
      </c>
      <c r="F30" s="60" t="s">
        <v>12</v>
      </c>
    </row>
    <row r="31" spans="2:12">
      <c r="B31" s="109">
        <v>0.40508101851851852</v>
      </c>
      <c r="C31" s="110">
        <v>101</v>
      </c>
      <c r="D31" s="111">
        <v>31.84</v>
      </c>
      <c r="E31" s="111">
        <f t="shared" si="0"/>
        <v>3215.84</v>
      </c>
      <c r="F31" s="60" t="s">
        <v>12</v>
      </c>
    </row>
    <row r="32" spans="2:12">
      <c r="B32" s="109">
        <v>0.4070023148148148</v>
      </c>
      <c r="C32" s="110">
        <v>112</v>
      </c>
      <c r="D32" s="111">
        <v>31.82</v>
      </c>
      <c r="E32" s="111">
        <f t="shared" si="0"/>
        <v>3563.84</v>
      </c>
      <c r="F32" s="60" t="s">
        <v>12</v>
      </c>
    </row>
    <row r="33" spans="2:6">
      <c r="B33" s="109">
        <v>0.40972222222222221</v>
      </c>
      <c r="C33" s="110">
        <v>51</v>
      </c>
      <c r="D33" s="111">
        <v>31.84</v>
      </c>
      <c r="E33" s="111">
        <f t="shared" si="0"/>
        <v>1623.84</v>
      </c>
      <c r="F33" s="60" t="s">
        <v>12</v>
      </c>
    </row>
    <row r="34" spans="2:6">
      <c r="B34" s="109">
        <v>0.40972222222222221</v>
      </c>
      <c r="C34" s="110">
        <v>44</v>
      </c>
      <c r="D34" s="111">
        <v>31.84</v>
      </c>
      <c r="E34" s="111">
        <f t="shared" si="0"/>
        <v>1400.96</v>
      </c>
      <c r="F34" s="60" t="s">
        <v>12</v>
      </c>
    </row>
    <row r="35" spans="2:6">
      <c r="B35" s="109">
        <v>0.41741898148148149</v>
      </c>
      <c r="C35" s="110">
        <v>9</v>
      </c>
      <c r="D35" s="111">
        <v>31.84</v>
      </c>
      <c r="E35" s="111">
        <f t="shared" si="0"/>
        <v>286.56</v>
      </c>
      <c r="F35" s="60" t="s">
        <v>12</v>
      </c>
    </row>
    <row r="36" spans="2:6">
      <c r="B36" s="109">
        <v>0.41741898148148149</v>
      </c>
      <c r="C36" s="110">
        <v>91</v>
      </c>
      <c r="D36" s="111">
        <v>31.84</v>
      </c>
      <c r="E36" s="111">
        <f t="shared" si="0"/>
        <v>2897.44</v>
      </c>
      <c r="F36" s="60" t="s">
        <v>12</v>
      </c>
    </row>
    <row r="37" spans="2:6">
      <c r="B37" s="109">
        <v>0.41756944444444444</v>
      </c>
      <c r="C37" s="110">
        <v>140</v>
      </c>
      <c r="D37" s="111">
        <v>31.84</v>
      </c>
      <c r="E37" s="111">
        <f t="shared" si="0"/>
        <v>4457.6000000000004</v>
      </c>
      <c r="F37" s="60" t="s">
        <v>12</v>
      </c>
    </row>
    <row r="38" spans="2:6">
      <c r="B38" s="109">
        <v>0.41756944444444444</v>
      </c>
      <c r="C38" s="110">
        <v>52</v>
      </c>
      <c r="D38" s="111">
        <v>31.84</v>
      </c>
      <c r="E38" s="111">
        <f t="shared" si="0"/>
        <v>1655.68</v>
      </c>
      <c r="F38" s="60" t="s">
        <v>12</v>
      </c>
    </row>
    <row r="39" spans="2:6">
      <c r="B39" s="109">
        <v>0.41756944444444444</v>
      </c>
      <c r="C39" s="110">
        <v>160</v>
      </c>
      <c r="D39" s="111">
        <v>31.84</v>
      </c>
      <c r="E39" s="111">
        <f t="shared" si="0"/>
        <v>5094.3999999999996</v>
      </c>
      <c r="F39" s="60" t="s">
        <v>12</v>
      </c>
    </row>
    <row r="40" spans="2:6">
      <c r="B40" s="109">
        <v>0.41987268518518517</v>
      </c>
      <c r="C40" s="110">
        <v>210</v>
      </c>
      <c r="D40" s="111">
        <v>31.8</v>
      </c>
      <c r="E40" s="111">
        <f t="shared" si="0"/>
        <v>6678</v>
      </c>
      <c r="F40" s="60" t="s">
        <v>12</v>
      </c>
    </row>
    <row r="41" spans="2:6">
      <c r="B41" s="109">
        <v>0.4228587962962963</v>
      </c>
      <c r="C41" s="110">
        <v>109</v>
      </c>
      <c r="D41" s="111">
        <v>31.78</v>
      </c>
      <c r="E41" s="111">
        <f t="shared" si="0"/>
        <v>3464.02</v>
      </c>
      <c r="F41" s="60" t="s">
        <v>12</v>
      </c>
    </row>
    <row r="42" spans="2:6">
      <c r="B42" s="109">
        <v>0.42406250000000001</v>
      </c>
      <c r="C42" s="110">
        <v>148</v>
      </c>
      <c r="D42" s="111">
        <v>31.76</v>
      </c>
      <c r="E42" s="111">
        <f t="shared" si="0"/>
        <v>4700.4800000000005</v>
      </c>
      <c r="F42" s="60" t="s">
        <v>12</v>
      </c>
    </row>
    <row r="43" spans="2:6">
      <c r="B43" s="109">
        <v>0.42527777777777775</v>
      </c>
      <c r="C43" s="110">
        <v>67</v>
      </c>
      <c r="D43" s="111">
        <v>31.74</v>
      </c>
      <c r="E43" s="111">
        <f t="shared" si="0"/>
        <v>2126.58</v>
      </c>
      <c r="F43" s="60" t="s">
        <v>12</v>
      </c>
    </row>
    <row r="44" spans="2:6">
      <c r="B44" s="109">
        <v>0.42527777777777775</v>
      </c>
      <c r="C44" s="110">
        <v>34</v>
      </c>
      <c r="D44" s="111">
        <v>31.74</v>
      </c>
      <c r="E44" s="111">
        <f t="shared" si="0"/>
        <v>1079.1599999999999</v>
      </c>
      <c r="F44" s="60" t="s">
        <v>12</v>
      </c>
    </row>
    <row r="45" spans="2:6">
      <c r="B45" s="109">
        <v>0.4284722222222222</v>
      </c>
      <c r="C45" s="110">
        <v>100</v>
      </c>
      <c r="D45" s="111">
        <v>31.72</v>
      </c>
      <c r="E45" s="111">
        <f t="shared" si="0"/>
        <v>3172</v>
      </c>
      <c r="F45" s="60" t="s">
        <v>12</v>
      </c>
    </row>
    <row r="46" spans="2:6">
      <c r="B46" s="109">
        <v>0.43489583333333331</v>
      </c>
      <c r="C46" s="110">
        <v>141</v>
      </c>
      <c r="D46" s="111">
        <v>31.72</v>
      </c>
      <c r="E46" s="111">
        <f t="shared" si="0"/>
        <v>4472.5199999999995</v>
      </c>
      <c r="F46" s="60" t="s">
        <v>12</v>
      </c>
    </row>
    <row r="47" spans="2:6">
      <c r="B47" s="109">
        <v>0.43489583333333331</v>
      </c>
      <c r="C47" s="110">
        <v>270</v>
      </c>
      <c r="D47" s="111">
        <v>31.72</v>
      </c>
      <c r="E47" s="111">
        <f t="shared" si="0"/>
        <v>8564.4</v>
      </c>
      <c r="F47" s="60" t="s">
        <v>12</v>
      </c>
    </row>
    <row r="48" spans="2:6">
      <c r="B48" s="109">
        <v>0.43899305555555557</v>
      </c>
      <c r="C48" s="110">
        <v>29</v>
      </c>
      <c r="D48" s="111">
        <v>31.66</v>
      </c>
      <c r="E48" s="111">
        <f t="shared" si="0"/>
        <v>918.14</v>
      </c>
      <c r="F48" s="60" t="s">
        <v>12</v>
      </c>
    </row>
    <row r="49" spans="2:6">
      <c r="B49" s="109">
        <v>0.43899305555555557</v>
      </c>
      <c r="C49" s="110">
        <v>101</v>
      </c>
      <c r="D49" s="111">
        <v>31.66</v>
      </c>
      <c r="E49" s="111">
        <f t="shared" si="0"/>
        <v>3197.66</v>
      </c>
      <c r="F49" s="60" t="s">
        <v>12</v>
      </c>
    </row>
    <row r="50" spans="2:6">
      <c r="B50" s="109">
        <v>0.44398148148148148</v>
      </c>
      <c r="C50" s="110">
        <v>157</v>
      </c>
      <c r="D50" s="111">
        <v>31.58</v>
      </c>
      <c r="E50" s="111">
        <f t="shared" si="0"/>
        <v>4958.0599999999995</v>
      </c>
      <c r="F50" s="60" t="s">
        <v>12</v>
      </c>
    </row>
    <row r="51" spans="2:6">
      <c r="B51" s="109">
        <v>0.44699074074074074</v>
      </c>
      <c r="C51" s="110">
        <v>194</v>
      </c>
      <c r="D51" s="111">
        <v>31.56</v>
      </c>
      <c r="E51" s="111">
        <f t="shared" si="0"/>
        <v>6122.6399999999994</v>
      </c>
      <c r="F51" s="60" t="s">
        <v>12</v>
      </c>
    </row>
    <row r="52" spans="2:6">
      <c r="B52" s="109">
        <v>0.4508449074074074</v>
      </c>
      <c r="C52" s="110">
        <v>12</v>
      </c>
      <c r="D52" s="111">
        <v>31.58</v>
      </c>
      <c r="E52" s="111">
        <f t="shared" si="0"/>
        <v>378.96</v>
      </c>
      <c r="F52" s="60" t="s">
        <v>12</v>
      </c>
    </row>
    <row r="53" spans="2:6">
      <c r="B53" s="109">
        <v>0.4533449074074074</v>
      </c>
      <c r="C53" s="110">
        <v>330</v>
      </c>
      <c r="D53" s="111">
        <v>31.6</v>
      </c>
      <c r="E53" s="111">
        <f t="shared" si="0"/>
        <v>10428</v>
      </c>
      <c r="F53" s="60" t="s">
        <v>12</v>
      </c>
    </row>
    <row r="54" spans="2:6">
      <c r="B54" s="109">
        <v>0.45906249999999998</v>
      </c>
      <c r="C54" s="110">
        <v>102</v>
      </c>
      <c r="D54" s="111">
        <v>31.58</v>
      </c>
      <c r="E54" s="111">
        <f t="shared" si="0"/>
        <v>3221.16</v>
      </c>
      <c r="F54" s="60" t="s">
        <v>12</v>
      </c>
    </row>
    <row r="55" spans="2:6">
      <c r="B55" s="109">
        <v>0.45906249999999998</v>
      </c>
      <c r="C55" s="110">
        <v>182</v>
      </c>
      <c r="D55" s="111">
        <v>31.58</v>
      </c>
      <c r="E55" s="111">
        <f t="shared" si="0"/>
        <v>5747.5599999999995</v>
      </c>
      <c r="F55" s="60" t="s">
        <v>12</v>
      </c>
    </row>
    <row r="56" spans="2:6">
      <c r="B56" s="109">
        <v>0.46225694444444443</v>
      </c>
      <c r="C56" s="110">
        <v>139</v>
      </c>
      <c r="D56" s="111">
        <v>31.64</v>
      </c>
      <c r="E56" s="111">
        <f t="shared" si="0"/>
        <v>4397.96</v>
      </c>
      <c r="F56" s="60" t="s">
        <v>12</v>
      </c>
    </row>
    <row r="57" spans="2:6">
      <c r="B57" s="109">
        <v>0.46225694444444443</v>
      </c>
      <c r="C57" s="110">
        <v>143</v>
      </c>
      <c r="D57" s="111">
        <v>31.64</v>
      </c>
      <c r="E57" s="111">
        <f t="shared" si="0"/>
        <v>4524.5200000000004</v>
      </c>
      <c r="F57" s="60" t="s">
        <v>12</v>
      </c>
    </row>
    <row r="58" spans="2:6">
      <c r="B58" s="109">
        <v>0.46545138888888887</v>
      </c>
      <c r="C58" s="110">
        <v>311</v>
      </c>
      <c r="D58" s="111">
        <v>31.62</v>
      </c>
      <c r="E58" s="111">
        <f t="shared" si="0"/>
        <v>9833.82</v>
      </c>
      <c r="F58" s="60" t="s">
        <v>12</v>
      </c>
    </row>
    <row r="59" spans="2:6">
      <c r="B59" s="109">
        <v>0.47042824074074074</v>
      </c>
      <c r="C59" s="110">
        <v>243</v>
      </c>
      <c r="D59" s="111">
        <v>31.64</v>
      </c>
      <c r="E59" s="111">
        <f t="shared" si="0"/>
        <v>7688.52</v>
      </c>
      <c r="F59" s="60" t="s">
        <v>12</v>
      </c>
    </row>
    <row r="60" spans="2:6">
      <c r="B60" s="109">
        <v>0.48592592592592593</v>
      </c>
      <c r="C60" s="110">
        <v>710</v>
      </c>
      <c r="D60" s="111">
        <v>31.66</v>
      </c>
      <c r="E60" s="111">
        <f t="shared" si="0"/>
        <v>22478.6</v>
      </c>
      <c r="F60" s="60" t="s">
        <v>12</v>
      </c>
    </row>
    <row r="61" spans="2:6">
      <c r="B61" s="109">
        <v>0.48663194444444446</v>
      </c>
      <c r="C61" s="110">
        <v>224</v>
      </c>
      <c r="D61" s="111">
        <v>31.62</v>
      </c>
      <c r="E61" s="111">
        <f t="shared" si="0"/>
        <v>7082.88</v>
      </c>
      <c r="F61" s="60" t="s">
        <v>12</v>
      </c>
    </row>
    <row r="62" spans="2:6">
      <c r="B62" s="109">
        <v>0.48853009259259261</v>
      </c>
      <c r="C62" s="110">
        <v>103</v>
      </c>
      <c r="D62" s="111">
        <v>31.6</v>
      </c>
      <c r="E62" s="111">
        <f t="shared" si="0"/>
        <v>3254.8</v>
      </c>
      <c r="F62" s="60" t="s">
        <v>12</v>
      </c>
    </row>
    <row r="63" spans="2:6">
      <c r="B63" s="109">
        <v>0.49478009259259259</v>
      </c>
      <c r="C63" s="110">
        <v>1496</v>
      </c>
      <c r="D63" s="111">
        <v>31.6</v>
      </c>
      <c r="E63" s="111">
        <f t="shared" si="0"/>
        <v>47273.599999999999</v>
      </c>
      <c r="F63" s="60" t="s">
        <v>12</v>
      </c>
    </row>
    <row r="64" spans="2:6">
      <c r="B64" s="109">
        <v>0.49489583333333331</v>
      </c>
      <c r="C64" s="110">
        <v>156</v>
      </c>
      <c r="D64" s="111">
        <v>31.6</v>
      </c>
      <c r="E64" s="111">
        <f t="shared" si="0"/>
        <v>4929.6000000000004</v>
      </c>
      <c r="F64" s="60" t="s">
        <v>12</v>
      </c>
    </row>
    <row r="65" spans="2:6">
      <c r="B65" s="109">
        <v>0.4952199074074074</v>
      </c>
      <c r="C65" s="110">
        <v>102</v>
      </c>
      <c r="D65" s="111">
        <v>31.58</v>
      </c>
      <c r="E65" s="111">
        <f t="shared" si="0"/>
        <v>3221.16</v>
      </c>
      <c r="F65" s="60" t="s">
        <v>12</v>
      </c>
    </row>
    <row r="66" spans="2:6">
      <c r="B66" s="109">
        <v>0.49626157407407406</v>
      </c>
      <c r="C66" s="110">
        <v>347</v>
      </c>
      <c r="D66" s="111">
        <v>31.58</v>
      </c>
      <c r="E66" s="111">
        <f t="shared" si="0"/>
        <v>10958.26</v>
      </c>
      <c r="F66" s="60" t="s">
        <v>12</v>
      </c>
    </row>
    <row r="67" spans="2:6">
      <c r="B67" s="109">
        <v>0.49626157407407406</v>
      </c>
      <c r="C67" s="110">
        <v>229</v>
      </c>
      <c r="D67" s="111">
        <v>31.58</v>
      </c>
      <c r="E67" s="111">
        <f t="shared" si="0"/>
        <v>7231.82</v>
      </c>
      <c r="F67" s="60" t="s">
        <v>12</v>
      </c>
    </row>
    <row r="68" spans="2:6">
      <c r="B68" s="109">
        <v>0.4962847222222222</v>
      </c>
      <c r="C68" s="110">
        <v>139</v>
      </c>
      <c r="D68" s="111">
        <v>31.58</v>
      </c>
      <c r="E68" s="111">
        <f t="shared" si="0"/>
        <v>4389.62</v>
      </c>
      <c r="F68" s="60" t="s">
        <v>12</v>
      </c>
    </row>
    <row r="69" spans="2:6">
      <c r="B69" s="109">
        <v>0.50116898148148148</v>
      </c>
      <c r="C69" s="110">
        <v>246</v>
      </c>
      <c r="D69" s="111">
        <v>31.6</v>
      </c>
      <c r="E69" s="111">
        <f t="shared" si="0"/>
        <v>7773.6</v>
      </c>
      <c r="F69" s="60" t="s">
        <v>12</v>
      </c>
    </row>
    <row r="70" spans="2:6">
      <c r="B70" s="109">
        <v>0.50116898148148148</v>
      </c>
      <c r="C70" s="110">
        <v>373</v>
      </c>
      <c r="D70" s="111">
        <v>31.6</v>
      </c>
      <c r="E70" s="111">
        <f t="shared" si="0"/>
        <v>11786.800000000001</v>
      </c>
      <c r="F70" s="60" t="s">
        <v>12</v>
      </c>
    </row>
    <row r="71" spans="2:6">
      <c r="B71" s="109">
        <v>0.51391203703703703</v>
      </c>
      <c r="C71" s="110">
        <v>1574</v>
      </c>
      <c r="D71" s="111">
        <v>31.72</v>
      </c>
      <c r="E71" s="111">
        <f t="shared" si="0"/>
        <v>49927.28</v>
      </c>
      <c r="F71" s="60" t="s">
        <v>12</v>
      </c>
    </row>
    <row r="72" spans="2:6">
      <c r="B72" s="109">
        <v>0.51849537037037041</v>
      </c>
      <c r="C72" s="110">
        <v>147</v>
      </c>
      <c r="D72" s="111">
        <v>31.7</v>
      </c>
      <c r="E72" s="111">
        <f t="shared" si="0"/>
        <v>4659.8999999999996</v>
      </c>
      <c r="F72" s="60" t="s">
        <v>12</v>
      </c>
    </row>
    <row r="73" spans="2:6">
      <c r="B73" s="109">
        <v>0.53099537037037037</v>
      </c>
      <c r="C73" s="110">
        <v>377</v>
      </c>
      <c r="D73" s="111">
        <v>31.7</v>
      </c>
      <c r="E73" s="111">
        <f t="shared" si="0"/>
        <v>11950.9</v>
      </c>
      <c r="F73" s="60" t="s">
        <v>12</v>
      </c>
    </row>
    <row r="74" spans="2:6">
      <c r="B74" s="109">
        <v>0.53099537037037037</v>
      </c>
      <c r="C74" s="110">
        <v>131</v>
      </c>
      <c r="D74" s="111">
        <v>31.7</v>
      </c>
      <c r="E74" s="111">
        <f t="shared" si="0"/>
        <v>4152.7</v>
      </c>
      <c r="F74" s="60" t="s">
        <v>12</v>
      </c>
    </row>
    <row r="75" spans="2:6">
      <c r="B75" s="109">
        <v>0.53771990740740738</v>
      </c>
      <c r="C75" s="110">
        <v>103</v>
      </c>
      <c r="D75" s="111">
        <v>31.68</v>
      </c>
      <c r="E75" s="111">
        <f t="shared" si="0"/>
        <v>3263.04</v>
      </c>
      <c r="F75" s="60" t="s">
        <v>12</v>
      </c>
    </row>
    <row r="76" spans="2:6">
      <c r="B76" s="109">
        <v>0.53771990740740738</v>
      </c>
      <c r="C76" s="110">
        <v>122</v>
      </c>
      <c r="D76" s="111">
        <v>31.68</v>
      </c>
      <c r="E76" s="111">
        <f t="shared" si="0"/>
        <v>3864.96</v>
      </c>
      <c r="F76" s="60" t="s">
        <v>12</v>
      </c>
    </row>
    <row r="77" spans="2:6">
      <c r="B77" s="109">
        <v>0.53782407407407407</v>
      </c>
      <c r="C77" s="110">
        <v>109</v>
      </c>
      <c r="D77" s="111">
        <v>31.66</v>
      </c>
      <c r="E77" s="111">
        <f t="shared" si="0"/>
        <v>3450.94</v>
      </c>
      <c r="F77" s="60" t="s">
        <v>12</v>
      </c>
    </row>
    <row r="78" spans="2:6">
      <c r="B78" s="109">
        <v>0.54791666666666672</v>
      </c>
      <c r="C78" s="110">
        <v>98</v>
      </c>
      <c r="D78" s="111">
        <v>31.64</v>
      </c>
      <c r="E78" s="111">
        <f t="shared" si="0"/>
        <v>3100.7200000000003</v>
      </c>
      <c r="F78" s="60" t="s">
        <v>12</v>
      </c>
    </row>
    <row r="79" spans="2:6">
      <c r="B79" s="109">
        <v>0.54791666666666672</v>
      </c>
      <c r="C79" s="110">
        <v>23</v>
      </c>
      <c r="D79" s="111">
        <v>31.64</v>
      </c>
      <c r="E79" s="111">
        <f t="shared" si="0"/>
        <v>727.72</v>
      </c>
      <c r="F79" s="60" t="s">
        <v>12</v>
      </c>
    </row>
    <row r="80" spans="2:6">
      <c r="B80" s="109">
        <v>0.54791666666666672</v>
      </c>
      <c r="C80" s="110">
        <v>207</v>
      </c>
      <c r="D80" s="111">
        <v>31.64</v>
      </c>
      <c r="E80" s="111">
        <f t="shared" si="0"/>
        <v>6549.4800000000005</v>
      </c>
      <c r="F80" s="60" t="s">
        <v>12</v>
      </c>
    </row>
    <row r="81" spans="2:6">
      <c r="B81" s="109">
        <v>0.55465277777777777</v>
      </c>
      <c r="C81" s="110">
        <v>103</v>
      </c>
      <c r="D81" s="111">
        <v>31.66</v>
      </c>
      <c r="E81" s="111">
        <f t="shared" si="0"/>
        <v>3260.98</v>
      </c>
      <c r="F81" s="60" t="s">
        <v>12</v>
      </c>
    </row>
    <row r="82" spans="2:6">
      <c r="B82" s="109">
        <v>0.55473379629629627</v>
      </c>
      <c r="C82" s="110">
        <v>2</v>
      </c>
      <c r="D82" s="111">
        <v>31.66</v>
      </c>
      <c r="E82" s="111">
        <f t="shared" si="0"/>
        <v>63.32</v>
      </c>
      <c r="F82" s="60" t="s">
        <v>12</v>
      </c>
    </row>
    <row r="83" spans="2:6">
      <c r="B83" s="109">
        <v>0.56756944444444446</v>
      </c>
      <c r="C83" s="110">
        <v>478</v>
      </c>
      <c r="D83" s="111">
        <v>31.68</v>
      </c>
      <c r="E83" s="111">
        <f t="shared" si="0"/>
        <v>15143.039999999999</v>
      </c>
      <c r="F83" s="60" t="s">
        <v>12</v>
      </c>
    </row>
    <row r="84" spans="2:6">
      <c r="B84" s="109">
        <v>0.57516203703703705</v>
      </c>
      <c r="C84" s="110">
        <v>248</v>
      </c>
      <c r="D84" s="111">
        <v>31.68</v>
      </c>
      <c r="E84" s="111">
        <f t="shared" si="0"/>
        <v>7856.64</v>
      </c>
      <c r="F84" s="60" t="s">
        <v>12</v>
      </c>
    </row>
    <row r="85" spans="2:6">
      <c r="B85" s="109">
        <v>0.57520833333333332</v>
      </c>
      <c r="C85" s="110">
        <v>152</v>
      </c>
      <c r="D85" s="111">
        <v>31.64</v>
      </c>
      <c r="E85" s="111">
        <f t="shared" si="0"/>
        <v>4809.28</v>
      </c>
      <c r="F85" s="60" t="s">
        <v>12</v>
      </c>
    </row>
    <row r="86" spans="2:6">
      <c r="B86" s="109">
        <v>0.58523148148148152</v>
      </c>
      <c r="C86" s="110">
        <v>125</v>
      </c>
      <c r="D86" s="111">
        <v>31.64</v>
      </c>
      <c r="E86" s="111">
        <f t="shared" ref="E86:E150" si="1">+C86*D86</f>
        <v>3955</v>
      </c>
      <c r="F86" s="60" t="s">
        <v>12</v>
      </c>
    </row>
    <row r="87" spans="2:6">
      <c r="B87" s="109">
        <v>0.58523148148148152</v>
      </c>
      <c r="C87" s="110">
        <v>124</v>
      </c>
      <c r="D87" s="111">
        <v>31.64</v>
      </c>
      <c r="E87" s="111">
        <f t="shared" si="1"/>
        <v>3923.36</v>
      </c>
      <c r="F87" s="60" t="s">
        <v>12</v>
      </c>
    </row>
    <row r="88" spans="2:6">
      <c r="B88" s="109">
        <v>0.5917824074074074</v>
      </c>
      <c r="C88" s="110">
        <v>122</v>
      </c>
      <c r="D88" s="111">
        <v>31.62</v>
      </c>
      <c r="E88" s="111">
        <f t="shared" si="1"/>
        <v>3857.6400000000003</v>
      </c>
      <c r="F88" s="60" t="s">
        <v>12</v>
      </c>
    </row>
    <row r="89" spans="2:6">
      <c r="B89" s="109">
        <v>0.5917824074074074</v>
      </c>
      <c r="C89" s="110">
        <v>104</v>
      </c>
      <c r="D89" s="111">
        <v>31.62</v>
      </c>
      <c r="E89" s="111">
        <f t="shared" si="1"/>
        <v>3288.48</v>
      </c>
      <c r="F89" s="60" t="s">
        <v>12</v>
      </c>
    </row>
    <row r="90" spans="2:6">
      <c r="B90" s="109">
        <v>0.60041666666666671</v>
      </c>
      <c r="C90" s="110">
        <v>2</v>
      </c>
      <c r="D90" s="111">
        <v>31.64</v>
      </c>
      <c r="E90" s="111">
        <f t="shared" si="1"/>
        <v>63.28</v>
      </c>
      <c r="F90" s="60" t="s">
        <v>12</v>
      </c>
    </row>
    <row r="91" spans="2:6">
      <c r="B91" s="109">
        <v>0.60042824074074075</v>
      </c>
      <c r="C91" s="110">
        <v>169</v>
      </c>
      <c r="D91" s="111">
        <v>31.64</v>
      </c>
      <c r="E91" s="111">
        <f t="shared" si="1"/>
        <v>5347.16</v>
      </c>
      <c r="F91" s="60" t="s">
        <v>12</v>
      </c>
    </row>
    <row r="92" spans="2:6">
      <c r="B92" s="109">
        <v>0.60162037037037042</v>
      </c>
      <c r="C92" s="110">
        <v>257</v>
      </c>
      <c r="D92" s="111">
        <v>31.62</v>
      </c>
      <c r="E92" s="111">
        <f t="shared" si="1"/>
        <v>8126.34</v>
      </c>
      <c r="F92" s="60" t="s">
        <v>12</v>
      </c>
    </row>
    <row r="93" spans="2:6">
      <c r="B93" s="109">
        <v>0.6081481481481481</v>
      </c>
      <c r="C93" s="110">
        <v>178</v>
      </c>
      <c r="D93" s="111">
        <v>31.62</v>
      </c>
      <c r="E93" s="111">
        <f t="shared" si="1"/>
        <v>5628.3600000000006</v>
      </c>
      <c r="F93" s="60" t="s">
        <v>12</v>
      </c>
    </row>
    <row r="94" spans="2:6">
      <c r="B94" s="109">
        <v>0.61412037037037037</v>
      </c>
      <c r="C94" s="110">
        <v>143</v>
      </c>
      <c r="D94" s="111">
        <v>31.64</v>
      </c>
      <c r="E94" s="111">
        <f t="shared" si="1"/>
        <v>4524.5200000000004</v>
      </c>
      <c r="F94" s="60" t="s">
        <v>12</v>
      </c>
    </row>
    <row r="95" spans="2:6">
      <c r="B95" s="109">
        <v>0.61412037037037037</v>
      </c>
      <c r="C95" s="110">
        <v>160</v>
      </c>
      <c r="D95" s="111">
        <v>31.64</v>
      </c>
      <c r="E95" s="111">
        <f t="shared" si="1"/>
        <v>5062.3999999999996</v>
      </c>
      <c r="F95" s="60" t="s">
        <v>12</v>
      </c>
    </row>
    <row r="96" spans="2:6">
      <c r="B96" s="109">
        <v>0.61798611111111112</v>
      </c>
      <c r="C96" s="110">
        <v>98</v>
      </c>
      <c r="D96" s="111">
        <v>31.62</v>
      </c>
      <c r="E96" s="111">
        <f t="shared" si="1"/>
        <v>3098.76</v>
      </c>
      <c r="F96" s="60" t="s">
        <v>12</v>
      </c>
    </row>
    <row r="97" spans="2:6">
      <c r="B97" s="109">
        <v>0.62840277777777775</v>
      </c>
      <c r="C97" s="110">
        <v>393</v>
      </c>
      <c r="D97" s="111">
        <v>31.72</v>
      </c>
      <c r="E97" s="111">
        <f t="shared" si="1"/>
        <v>12465.96</v>
      </c>
      <c r="F97" s="60" t="s">
        <v>12</v>
      </c>
    </row>
    <row r="98" spans="2:6">
      <c r="B98" s="109">
        <v>0.6334953703703704</v>
      </c>
      <c r="C98" s="110">
        <v>238</v>
      </c>
      <c r="D98" s="111">
        <v>31.72</v>
      </c>
      <c r="E98" s="111">
        <f t="shared" si="1"/>
        <v>7549.36</v>
      </c>
      <c r="F98" s="60" t="s">
        <v>12</v>
      </c>
    </row>
    <row r="99" spans="2:6">
      <c r="B99" s="109">
        <v>0.63774305555555555</v>
      </c>
      <c r="C99" s="110">
        <v>55</v>
      </c>
      <c r="D99" s="111">
        <v>31.68</v>
      </c>
      <c r="E99" s="111">
        <f t="shared" si="1"/>
        <v>1742.4</v>
      </c>
      <c r="F99" s="60" t="s">
        <v>12</v>
      </c>
    </row>
    <row r="100" spans="2:6">
      <c r="B100" s="109">
        <v>0.63774305555555555</v>
      </c>
      <c r="C100" s="110">
        <v>55</v>
      </c>
      <c r="D100" s="111">
        <v>31.68</v>
      </c>
      <c r="E100" s="111">
        <f t="shared" si="1"/>
        <v>1742.4</v>
      </c>
      <c r="F100" s="60" t="s">
        <v>12</v>
      </c>
    </row>
    <row r="101" spans="2:6">
      <c r="B101" s="109">
        <v>0.63774305555555555</v>
      </c>
      <c r="C101" s="110">
        <v>46</v>
      </c>
      <c r="D101" s="111">
        <v>31.68</v>
      </c>
      <c r="E101" s="111">
        <f t="shared" si="1"/>
        <v>1457.28</v>
      </c>
      <c r="F101" s="60" t="s">
        <v>12</v>
      </c>
    </row>
    <row r="102" spans="2:6">
      <c r="B102" s="109">
        <v>0.63774305555555555</v>
      </c>
      <c r="C102" s="110">
        <v>171</v>
      </c>
      <c r="D102" s="111">
        <v>31.68</v>
      </c>
      <c r="E102" s="111">
        <f t="shared" si="1"/>
        <v>5417.28</v>
      </c>
      <c r="F102" s="60" t="s">
        <v>12</v>
      </c>
    </row>
    <row r="103" spans="2:6">
      <c r="B103" s="109">
        <v>0.64384259259259258</v>
      </c>
      <c r="C103" s="110">
        <v>139</v>
      </c>
      <c r="D103" s="111">
        <v>31.68</v>
      </c>
      <c r="E103" s="111">
        <f t="shared" si="1"/>
        <v>4403.5199999999995</v>
      </c>
      <c r="F103" s="60" t="s">
        <v>12</v>
      </c>
    </row>
    <row r="104" spans="2:6">
      <c r="B104" s="109">
        <v>0.64384259259259258</v>
      </c>
      <c r="C104" s="110">
        <v>249</v>
      </c>
      <c r="D104" s="111">
        <v>31.68</v>
      </c>
      <c r="E104" s="111">
        <f t="shared" si="1"/>
        <v>7888.32</v>
      </c>
      <c r="F104" s="60" t="s">
        <v>12</v>
      </c>
    </row>
    <row r="105" spans="2:6">
      <c r="B105" s="109">
        <v>0.64618055555555554</v>
      </c>
      <c r="C105" s="110">
        <v>113</v>
      </c>
      <c r="D105" s="111">
        <v>31.66</v>
      </c>
      <c r="E105" s="111">
        <f t="shared" si="1"/>
        <v>3577.58</v>
      </c>
      <c r="F105" s="60" t="s">
        <v>12</v>
      </c>
    </row>
    <row r="106" spans="2:6">
      <c r="B106" s="109">
        <v>0.64618055555555554</v>
      </c>
      <c r="C106" s="110">
        <v>271</v>
      </c>
      <c r="D106" s="111">
        <v>31.66</v>
      </c>
      <c r="E106" s="111">
        <f t="shared" si="1"/>
        <v>8579.86</v>
      </c>
      <c r="F106" s="60" t="s">
        <v>12</v>
      </c>
    </row>
    <row r="107" spans="2:6">
      <c r="B107" s="109">
        <v>0.64651620370370366</v>
      </c>
      <c r="C107" s="110">
        <v>290</v>
      </c>
      <c r="D107" s="111">
        <v>31.64</v>
      </c>
      <c r="E107" s="111">
        <f t="shared" si="1"/>
        <v>9175.6</v>
      </c>
      <c r="F107" s="60" t="s">
        <v>12</v>
      </c>
    </row>
    <row r="108" spans="2:6">
      <c r="B108" s="109">
        <v>0.6468518518518519</v>
      </c>
      <c r="C108" s="110">
        <v>40</v>
      </c>
      <c r="D108" s="111">
        <v>31.6</v>
      </c>
      <c r="E108" s="111">
        <f t="shared" si="1"/>
        <v>1264</v>
      </c>
      <c r="F108" s="60" t="s">
        <v>12</v>
      </c>
    </row>
    <row r="109" spans="2:6">
      <c r="B109" s="109">
        <v>0.6468518518518519</v>
      </c>
      <c r="C109" s="110">
        <v>49</v>
      </c>
      <c r="D109" s="111">
        <v>31.6</v>
      </c>
      <c r="E109" s="111">
        <f t="shared" si="1"/>
        <v>1548.4</v>
      </c>
      <c r="F109" s="60" t="s">
        <v>12</v>
      </c>
    </row>
    <row r="110" spans="2:6">
      <c r="B110" s="109">
        <v>0.6468518518518519</v>
      </c>
      <c r="C110" s="110">
        <v>58</v>
      </c>
      <c r="D110" s="111">
        <v>31.6</v>
      </c>
      <c r="E110" s="111">
        <f t="shared" si="1"/>
        <v>1832.8000000000002</v>
      </c>
      <c r="F110" s="60" t="s">
        <v>12</v>
      </c>
    </row>
    <row r="111" spans="2:6">
      <c r="B111" s="109">
        <v>0.6472106481481481</v>
      </c>
      <c r="C111" s="110">
        <v>143</v>
      </c>
      <c r="D111" s="111">
        <v>31.58</v>
      </c>
      <c r="E111" s="111">
        <f t="shared" si="1"/>
        <v>4515.9399999999996</v>
      </c>
      <c r="F111" s="60" t="s">
        <v>12</v>
      </c>
    </row>
    <row r="112" spans="2:6">
      <c r="B112" s="109">
        <v>0.64790509259259255</v>
      </c>
      <c r="C112" s="110">
        <v>33</v>
      </c>
      <c r="D112" s="111">
        <v>31.62</v>
      </c>
      <c r="E112" s="111">
        <f t="shared" si="1"/>
        <v>1043.46</v>
      </c>
      <c r="F112" s="60" t="s">
        <v>12</v>
      </c>
    </row>
    <row r="113" spans="2:6">
      <c r="B113" s="109">
        <v>0.64790509259259255</v>
      </c>
      <c r="C113" s="110">
        <v>33</v>
      </c>
      <c r="D113" s="111">
        <v>31.62</v>
      </c>
      <c r="E113" s="111">
        <f t="shared" si="1"/>
        <v>1043.46</v>
      </c>
      <c r="F113" s="60" t="s">
        <v>12</v>
      </c>
    </row>
    <row r="114" spans="2:6">
      <c r="B114" s="109">
        <v>0.64790509259259255</v>
      </c>
      <c r="C114" s="110">
        <v>1</v>
      </c>
      <c r="D114" s="111">
        <v>31.62</v>
      </c>
      <c r="E114" s="111">
        <f t="shared" si="1"/>
        <v>31.62</v>
      </c>
      <c r="F114" s="60" t="s">
        <v>12</v>
      </c>
    </row>
    <row r="115" spans="2:6">
      <c r="B115" s="109">
        <v>0.64807870370370368</v>
      </c>
      <c r="C115" s="110">
        <v>237</v>
      </c>
      <c r="D115" s="111">
        <v>31.62</v>
      </c>
      <c r="E115" s="111">
        <f t="shared" si="1"/>
        <v>7493.9400000000005</v>
      </c>
      <c r="F115" s="60" t="s">
        <v>12</v>
      </c>
    </row>
    <row r="116" spans="2:6">
      <c r="B116" s="109">
        <v>0.65068287037037043</v>
      </c>
      <c r="C116" s="110">
        <v>834</v>
      </c>
      <c r="D116" s="111">
        <v>31.56</v>
      </c>
      <c r="E116" s="111">
        <f t="shared" si="1"/>
        <v>26321.039999999997</v>
      </c>
      <c r="F116" s="60" t="s">
        <v>12</v>
      </c>
    </row>
    <row r="117" spans="2:6">
      <c r="B117" s="109">
        <v>0.65068287037037043</v>
      </c>
      <c r="C117" s="110">
        <v>93</v>
      </c>
      <c r="D117" s="111">
        <v>31.56</v>
      </c>
      <c r="E117" s="111">
        <f t="shared" si="1"/>
        <v>2935.08</v>
      </c>
      <c r="F117" s="60" t="s">
        <v>12</v>
      </c>
    </row>
    <row r="118" spans="2:6">
      <c r="B118" s="109">
        <v>0.65106481481481482</v>
      </c>
      <c r="C118" s="110">
        <v>56</v>
      </c>
      <c r="D118" s="111">
        <v>31.56</v>
      </c>
      <c r="E118" s="111">
        <f t="shared" si="1"/>
        <v>1767.36</v>
      </c>
      <c r="F118" s="60" t="s">
        <v>12</v>
      </c>
    </row>
    <row r="119" spans="2:6">
      <c r="B119" s="109">
        <v>0.65106481481481482</v>
      </c>
      <c r="C119" s="110">
        <v>56</v>
      </c>
      <c r="D119" s="111">
        <v>31.56</v>
      </c>
      <c r="E119" s="111">
        <f t="shared" si="1"/>
        <v>1767.36</v>
      </c>
      <c r="F119" s="60" t="s">
        <v>12</v>
      </c>
    </row>
    <row r="120" spans="2:6">
      <c r="B120" s="109">
        <v>0.65106481481481482</v>
      </c>
      <c r="C120" s="110">
        <v>51</v>
      </c>
      <c r="D120" s="111">
        <v>31.56</v>
      </c>
      <c r="E120" s="111">
        <f t="shared" si="1"/>
        <v>1609.56</v>
      </c>
      <c r="F120" s="60" t="s">
        <v>12</v>
      </c>
    </row>
    <row r="121" spans="2:6">
      <c r="B121" s="109">
        <v>0.65137731481481487</v>
      </c>
      <c r="C121" s="110">
        <v>33</v>
      </c>
      <c r="D121" s="111">
        <v>31.56</v>
      </c>
      <c r="E121" s="111">
        <f t="shared" si="1"/>
        <v>1041.48</v>
      </c>
      <c r="F121" s="60" t="s">
        <v>12</v>
      </c>
    </row>
    <row r="122" spans="2:6">
      <c r="B122" s="109">
        <v>0.65137731481481487</v>
      </c>
      <c r="C122" s="110">
        <v>93</v>
      </c>
      <c r="D122" s="111">
        <v>31.56</v>
      </c>
      <c r="E122" s="111">
        <f t="shared" si="1"/>
        <v>2935.08</v>
      </c>
      <c r="F122" s="60" t="s">
        <v>12</v>
      </c>
    </row>
    <row r="123" spans="2:6">
      <c r="B123" s="109">
        <v>0.65207175925925931</v>
      </c>
      <c r="C123" s="110">
        <v>33</v>
      </c>
      <c r="D123" s="111">
        <v>31.54</v>
      </c>
      <c r="E123" s="111">
        <f t="shared" si="1"/>
        <v>1040.82</v>
      </c>
      <c r="F123" s="60" t="s">
        <v>12</v>
      </c>
    </row>
    <row r="124" spans="2:6">
      <c r="B124" s="109">
        <v>0.65207175925925931</v>
      </c>
      <c r="C124" s="110">
        <v>76</v>
      </c>
      <c r="D124" s="111">
        <v>31.54</v>
      </c>
      <c r="E124" s="111">
        <f t="shared" si="1"/>
        <v>2397.04</v>
      </c>
      <c r="F124" s="60" t="s">
        <v>12</v>
      </c>
    </row>
    <row r="125" spans="2:6">
      <c r="B125" s="109">
        <v>0.65346064814814819</v>
      </c>
      <c r="C125" s="110">
        <v>33</v>
      </c>
      <c r="D125" s="111">
        <v>31.6</v>
      </c>
      <c r="E125" s="111">
        <f t="shared" si="1"/>
        <v>1042.8</v>
      </c>
      <c r="F125" s="60" t="s">
        <v>12</v>
      </c>
    </row>
    <row r="126" spans="2:6">
      <c r="B126" s="109">
        <v>0.65346064814814819</v>
      </c>
      <c r="C126" s="110">
        <v>33</v>
      </c>
      <c r="D126" s="111">
        <v>31.6</v>
      </c>
      <c r="E126" s="111">
        <f t="shared" si="1"/>
        <v>1042.8</v>
      </c>
      <c r="F126" s="60" t="s">
        <v>12</v>
      </c>
    </row>
    <row r="127" spans="2:6">
      <c r="B127" s="109">
        <v>0.65346064814814819</v>
      </c>
      <c r="C127" s="110">
        <v>1</v>
      </c>
      <c r="D127" s="111">
        <v>31.6</v>
      </c>
      <c r="E127" s="111">
        <f t="shared" si="1"/>
        <v>31.6</v>
      </c>
      <c r="F127" s="60" t="s">
        <v>12</v>
      </c>
    </row>
    <row r="128" spans="2:6">
      <c r="B128" s="109">
        <v>0.65484953703703708</v>
      </c>
      <c r="C128" s="110">
        <v>159</v>
      </c>
      <c r="D128" s="111">
        <v>31.66</v>
      </c>
      <c r="E128" s="111">
        <f t="shared" si="1"/>
        <v>5033.9399999999996</v>
      </c>
      <c r="F128" s="60" t="s">
        <v>12</v>
      </c>
    </row>
    <row r="129" spans="2:6">
      <c r="B129" s="109">
        <v>0.65484953703703708</v>
      </c>
      <c r="C129" s="110">
        <v>130</v>
      </c>
      <c r="D129" s="111">
        <v>31.66</v>
      </c>
      <c r="E129" s="111">
        <f t="shared" si="1"/>
        <v>4115.8</v>
      </c>
      <c r="F129" s="60" t="s">
        <v>12</v>
      </c>
    </row>
    <row r="130" spans="2:6">
      <c r="B130" s="109">
        <v>0.65484953703703708</v>
      </c>
      <c r="C130" s="110">
        <v>33</v>
      </c>
      <c r="D130" s="111">
        <v>31.64</v>
      </c>
      <c r="E130" s="111">
        <f t="shared" si="1"/>
        <v>1044.1200000000001</v>
      </c>
      <c r="F130" s="60" t="s">
        <v>12</v>
      </c>
    </row>
    <row r="131" spans="2:6">
      <c r="B131" s="109">
        <v>0.65484953703703708</v>
      </c>
      <c r="C131" s="110">
        <v>33</v>
      </c>
      <c r="D131" s="111">
        <v>31.64</v>
      </c>
      <c r="E131" s="111">
        <f t="shared" si="1"/>
        <v>1044.1200000000001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31.64</v>
      </c>
      <c r="E132" s="111">
        <f t="shared" si="1"/>
        <v>31.64</v>
      </c>
      <c r="F132" s="60" t="s">
        <v>12</v>
      </c>
    </row>
    <row r="133" spans="2:6">
      <c r="B133" s="109">
        <v>0.65554398148148152</v>
      </c>
      <c r="C133" s="110">
        <v>33</v>
      </c>
      <c r="D133" s="111">
        <v>31.64</v>
      </c>
      <c r="E133" s="111">
        <f t="shared" si="1"/>
        <v>1044.1200000000001</v>
      </c>
      <c r="F133" s="60" t="s">
        <v>12</v>
      </c>
    </row>
    <row r="134" spans="2:6">
      <c r="B134" s="109">
        <v>0.65554398148148152</v>
      </c>
      <c r="C134" s="110">
        <v>33</v>
      </c>
      <c r="D134" s="111">
        <v>31.64</v>
      </c>
      <c r="E134" s="111">
        <f t="shared" si="1"/>
        <v>1044.1200000000001</v>
      </c>
      <c r="F134" s="60" t="s">
        <v>12</v>
      </c>
    </row>
    <row r="135" spans="2:6">
      <c r="B135" s="109">
        <v>0.65554398148148152</v>
      </c>
      <c r="C135" s="110">
        <v>1</v>
      </c>
      <c r="D135" s="111">
        <v>31.64</v>
      </c>
      <c r="E135" s="111">
        <f t="shared" si="1"/>
        <v>31.64</v>
      </c>
      <c r="F135" s="60" t="s">
        <v>12</v>
      </c>
    </row>
    <row r="136" spans="2:6">
      <c r="B136" s="109">
        <v>0.65623842592592596</v>
      </c>
      <c r="C136" s="110">
        <v>33</v>
      </c>
      <c r="D136" s="111">
        <v>31.64</v>
      </c>
      <c r="E136" s="111">
        <f t="shared" si="1"/>
        <v>1044.1200000000001</v>
      </c>
      <c r="F136" s="60" t="s">
        <v>12</v>
      </c>
    </row>
    <row r="137" spans="2:6">
      <c r="B137" s="109">
        <v>0.65623842592592596</v>
      </c>
      <c r="C137" s="110">
        <v>33</v>
      </c>
      <c r="D137" s="111">
        <v>31.64</v>
      </c>
      <c r="E137" s="111">
        <f t="shared" si="1"/>
        <v>1044.1200000000001</v>
      </c>
      <c r="F137" s="60" t="s">
        <v>12</v>
      </c>
    </row>
    <row r="138" spans="2:6">
      <c r="B138" s="109">
        <v>0.65623842592592596</v>
      </c>
      <c r="C138" s="110">
        <v>1</v>
      </c>
      <c r="D138" s="111">
        <v>31.64</v>
      </c>
      <c r="E138" s="111">
        <f t="shared" si="1"/>
        <v>31.64</v>
      </c>
      <c r="F138" s="60" t="s">
        <v>12</v>
      </c>
    </row>
    <row r="139" spans="2:6">
      <c r="B139" s="109">
        <v>0.6569328703703704</v>
      </c>
      <c r="C139" s="110">
        <v>33</v>
      </c>
      <c r="D139" s="111">
        <v>31.64</v>
      </c>
      <c r="E139" s="111">
        <f t="shared" si="1"/>
        <v>1044.1200000000001</v>
      </c>
      <c r="F139" s="60" t="s">
        <v>12</v>
      </c>
    </row>
    <row r="140" spans="2:6">
      <c r="B140" s="109">
        <v>0.6569328703703704</v>
      </c>
      <c r="C140" s="110">
        <v>33</v>
      </c>
      <c r="D140" s="111">
        <v>31.64</v>
      </c>
      <c r="E140" s="111">
        <f t="shared" si="1"/>
        <v>1044.1200000000001</v>
      </c>
      <c r="F140" s="60" t="s">
        <v>12</v>
      </c>
    </row>
    <row r="141" spans="2:6">
      <c r="B141" s="109">
        <v>0.6569328703703704</v>
      </c>
      <c r="C141" s="110">
        <v>1</v>
      </c>
      <c r="D141" s="111">
        <v>31.64</v>
      </c>
      <c r="E141" s="111">
        <f t="shared" si="1"/>
        <v>31.64</v>
      </c>
      <c r="F141" s="60" t="s">
        <v>12</v>
      </c>
    </row>
    <row r="142" spans="2:6">
      <c r="B142" s="109">
        <v>0.65762731481481485</v>
      </c>
      <c r="C142" s="110">
        <v>33</v>
      </c>
      <c r="D142" s="111">
        <v>31.64</v>
      </c>
      <c r="E142" s="111">
        <f t="shared" si="1"/>
        <v>1044.1200000000001</v>
      </c>
      <c r="F142" s="60" t="s">
        <v>12</v>
      </c>
    </row>
    <row r="143" spans="2:6">
      <c r="B143" s="109">
        <v>0.65762731481481485</v>
      </c>
      <c r="C143" s="110">
        <v>33</v>
      </c>
      <c r="D143" s="111">
        <v>31.64</v>
      </c>
      <c r="E143" s="111">
        <f t="shared" si="1"/>
        <v>1044.1200000000001</v>
      </c>
      <c r="F143" s="60" t="s">
        <v>12</v>
      </c>
    </row>
    <row r="144" spans="2:6">
      <c r="B144" s="109">
        <v>0.65762731481481485</v>
      </c>
      <c r="C144" s="110">
        <v>1</v>
      </c>
      <c r="D144" s="111">
        <v>31.64</v>
      </c>
      <c r="E144" s="111">
        <f t="shared" si="1"/>
        <v>31.64</v>
      </c>
      <c r="F144" s="60" t="s">
        <v>12</v>
      </c>
    </row>
    <row r="145" spans="2:6">
      <c r="B145" s="109">
        <v>0.65832175925925929</v>
      </c>
      <c r="C145" s="110">
        <v>24</v>
      </c>
      <c r="D145" s="111">
        <v>31.64</v>
      </c>
      <c r="E145" s="111">
        <f t="shared" si="1"/>
        <v>759.36</v>
      </c>
      <c r="F145" s="60" t="s">
        <v>12</v>
      </c>
    </row>
    <row r="146" spans="2:6">
      <c r="B146" s="109">
        <v>0.65832175925925929</v>
      </c>
      <c r="C146" s="110">
        <v>24</v>
      </c>
      <c r="D146" s="111">
        <v>31.64</v>
      </c>
      <c r="E146" s="111">
        <f t="shared" si="1"/>
        <v>759.36</v>
      </c>
      <c r="F146" s="60" t="s">
        <v>12</v>
      </c>
    </row>
    <row r="147" spans="2:6">
      <c r="B147" s="109">
        <v>0.65832175925925929</v>
      </c>
      <c r="C147" s="110">
        <v>1</v>
      </c>
      <c r="D147" s="111">
        <v>31.64</v>
      </c>
      <c r="E147" s="111">
        <f t="shared" si="1"/>
        <v>31.64</v>
      </c>
      <c r="F147" s="60" t="s">
        <v>12</v>
      </c>
    </row>
    <row r="148" spans="2:6">
      <c r="B148" s="109">
        <v>0.66040509259259261</v>
      </c>
      <c r="C148" s="110">
        <v>25</v>
      </c>
      <c r="D148" s="111">
        <v>31.66</v>
      </c>
      <c r="E148" s="111">
        <f t="shared" si="1"/>
        <v>791.5</v>
      </c>
      <c r="F148" s="60" t="s">
        <v>12</v>
      </c>
    </row>
    <row r="149" spans="2:6">
      <c r="B149" s="109">
        <v>0.66040509259259261</v>
      </c>
      <c r="C149" s="110">
        <v>1</v>
      </c>
      <c r="D149" s="111">
        <v>31.66</v>
      </c>
      <c r="E149" s="111">
        <f t="shared" si="1"/>
        <v>31.66</v>
      </c>
      <c r="F149" s="60" t="s">
        <v>12</v>
      </c>
    </row>
    <row r="150" spans="2:6">
      <c r="B150" s="109">
        <v>0.66089120370370369</v>
      </c>
      <c r="C150" s="110">
        <v>1378</v>
      </c>
      <c r="D150" s="111">
        <v>31.66</v>
      </c>
      <c r="E150" s="111">
        <f t="shared" si="1"/>
        <v>43627.48</v>
      </c>
      <c r="F150" s="60" t="s">
        <v>12</v>
      </c>
    </row>
    <row r="151" spans="2:6">
      <c r="B151" s="109">
        <v>0.66089120370370369</v>
      </c>
      <c r="C151" s="110">
        <v>188</v>
      </c>
      <c r="D151" s="111">
        <v>31.66</v>
      </c>
      <c r="E151" s="111">
        <f t="shared" ref="E151:E188" si="2">+C151*D151</f>
        <v>5952.08</v>
      </c>
      <c r="F151" s="60" t="s">
        <v>12</v>
      </c>
    </row>
    <row r="152" spans="2:6">
      <c r="B152" s="109">
        <v>0.6617939814814815</v>
      </c>
      <c r="C152" s="110">
        <v>11</v>
      </c>
      <c r="D152" s="111">
        <v>31.66</v>
      </c>
      <c r="E152" s="111">
        <f t="shared" si="2"/>
        <v>348.26</v>
      </c>
      <c r="F152" s="60" t="s">
        <v>12</v>
      </c>
    </row>
    <row r="153" spans="2:6">
      <c r="B153" s="109">
        <v>0.6617939814814815</v>
      </c>
      <c r="C153" s="110">
        <v>1</v>
      </c>
      <c r="D153" s="111">
        <v>31.66</v>
      </c>
      <c r="E153" s="111">
        <f t="shared" si="2"/>
        <v>31.66</v>
      </c>
      <c r="F153" s="60" t="s">
        <v>12</v>
      </c>
    </row>
    <row r="154" spans="2:6">
      <c r="B154" s="109">
        <v>0.66180555555555554</v>
      </c>
      <c r="C154" s="110">
        <v>147</v>
      </c>
      <c r="D154" s="111">
        <v>31.66</v>
      </c>
      <c r="E154" s="111">
        <f t="shared" si="2"/>
        <v>4654.0200000000004</v>
      </c>
      <c r="F154" s="60" t="s">
        <v>12</v>
      </c>
    </row>
    <row r="155" spans="2:6">
      <c r="B155" s="109">
        <v>0.66237268518518522</v>
      </c>
      <c r="C155" s="110">
        <v>348</v>
      </c>
      <c r="D155" s="111">
        <v>31.66</v>
      </c>
      <c r="E155" s="111">
        <f t="shared" si="2"/>
        <v>11017.68</v>
      </c>
      <c r="F155" s="60" t="s">
        <v>12</v>
      </c>
    </row>
    <row r="156" spans="2:6">
      <c r="B156" s="109">
        <v>0.66237268518518522</v>
      </c>
      <c r="C156" s="110">
        <v>185</v>
      </c>
      <c r="D156" s="111">
        <v>31.66</v>
      </c>
      <c r="E156" s="111">
        <f t="shared" si="2"/>
        <v>5857.1</v>
      </c>
      <c r="F156" s="60" t="s">
        <v>12</v>
      </c>
    </row>
    <row r="157" spans="2:6">
      <c r="B157" s="109">
        <v>0.66445601851851854</v>
      </c>
      <c r="C157" s="110">
        <v>456</v>
      </c>
      <c r="D157" s="111">
        <v>31.7</v>
      </c>
      <c r="E157" s="111">
        <f t="shared" si="2"/>
        <v>14455.199999999999</v>
      </c>
      <c r="F157" s="60" t="s">
        <v>12</v>
      </c>
    </row>
    <row r="158" spans="2:6">
      <c r="B158" s="109">
        <v>0.66905092592592597</v>
      </c>
      <c r="C158" s="110">
        <v>253</v>
      </c>
      <c r="D158" s="111">
        <v>31.82</v>
      </c>
      <c r="E158" s="111">
        <f t="shared" si="2"/>
        <v>8050.46</v>
      </c>
      <c r="F158" s="60" t="s">
        <v>12</v>
      </c>
    </row>
    <row r="159" spans="2:6">
      <c r="B159" s="109">
        <v>0.66918981481481477</v>
      </c>
      <c r="C159" s="110">
        <v>118</v>
      </c>
      <c r="D159" s="111">
        <v>31.8</v>
      </c>
      <c r="E159" s="111">
        <f t="shared" si="2"/>
        <v>3752.4</v>
      </c>
      <c r="F159" s="60" t="s">
        <v>12</v>
      </c>
    </row>
    <row r="160" spans="2:6">
      <c r="B160" s="109">
        <v>0.66918981481481477</v>
      </c>
      <c r="C160" s="110">
        <v>120</v>
      </c>
      <c r="D160" s="111">
        <v>31.8</v>
      </c>
      <c r="E160" s="111">
        <f t="shared" si="2"/>
        <v>3816</v>
      </c>
      <c r="F160" s="60" t="s">
        <v>12</v>
      </c>
    </row>
    <row r="161" spans="2:6">
      <c r="B161" s="109">
        <v>0.66918981481481477</v>
      </c>
      <c r="C161" s="110">
        <v>537</v>
      </c>
      <c r="D161" s="111">
        <v>31.8</v>
      </c>
      <c r="E161" s="111">
        <f t="shared" si="2"/>
        <v>17076.600000000002</v>
      </c>
      <c r="F161" s="60" t="s">
        <v>12</v>
      </c>
    </row>
    <row r="162" spans="2:6">
      <c r="B162" s="109">
        <v>0.66947916666666663</v>
      </c>
      <c r="C162" s="110">
        <v>147</v>
      </c>
      <c r="D162" s="111">
        <v>31.78</v>
      </c>
      <c r="E162" s="111">
        <f t="shared" si="2"/>
        <v>4671.66</v>
      </c>
      <c r="F162" s="60" t="s">
        <v>12</v>
      </c>
    </row>
    <row r="163" spans="2:6">
      <c r="B163" s="109">
        <v>0.67105324074074069</v>
      </c>
      <c r="C163" s="110">
        <v>95</v>
      </c>
      <c r="D163" s="111">
        <v>31.76</v>
      </c>
      <c r="E163" s="111">
        <f t="shared" si="2"/>
        <v>3017.2000000000003</v>
      </c>
      <c r="F163" s="60" t="s">
        <v>12</v>
      </c>
    </row>
    <row r="164" spans="2:6">
      <c r="B164" s="109">
        <v>0.67199074074074072</v>
      </c>
      <c r="C164" s="110">
        <v>139</v>
      </c>
      <c r="D164" s="111">
        <v>31.74</v>
      </c>
      <c r="E164" s="111">
        <f t="shared" si="2"/>
        <v>4411.8599999999997</v>
      </c>
      <c r="F164" s="60" t="s">
        <v>12</v>
      </c>
    </row>
    <row r="165" spans="2:6">
      <c r="B165" s="109">
        <v>0.67475694444444445</v>
      </c>
      <c r="C165" s="110">
        <v>107</v>
      </c>
      <c r="D165" s="111">
        <v>31.74</v>
      </c>
      <c r="E165" s="111">
        <f t="shared" si="2"/>
        <v>3396.18</v>
      </c>
      <c r="F165" s="60" t="s">
        <v>12</v>
      </c>
    </row>
    <row r="166" spans="2:6">
      <c r="B166" s="109">
        <v>0.67546296296296293</v>
      </c>
      <c r="C166" s="110">
        <v>12</v>
      </c>
      <c r="D166" s="111">
        <v>31.7</v>
      </c>
      <c r="E166" s="111">
        <f t="shared" si="2"/>
        <v>380.4</v>
      </c>
      <c r="F166" s="60" t="s">
        <v>12</v>
      </c>
    </row>
    <row r="167" spans="2:6">
      <c r="B167" s="109">
        <v>0.67575231481481479</v>
      </c>
      <c r="C167" s="110">
        <v>230</v>
      </c>
      <c r="D167" s="111">
        <v>31.7</v>
      </c>
      <c r="E167" s="111">
        <f t="shared" si="2"/>
        <v>7291</v>
      </c>
      <c r="F167" s="60" t="s">
        <v>12</v>
      </c>
    </row>
    <row r="168" spans="2:6">
      <c r="B168" s="109">
        <v>0.67716435185185186</v>
      </c>
      <c r="C168" s="110">
        <v>102</v>
      </c>
      <c r="D168" s="111">
        <v>31.66</v>
      </c>
      <c r="E168" s="111">
        <f t="shared" si="2"/>
        <v>3229.32</v>
      </c>
      <c r="F168" s="60" t="s">
        <v>12</v>
      </c>
    </row>
    <row r="169" spans="2:6">
      <c r="B169" s="109">
        <v>0.6802893518518518</v>
      </c>
      <c r="C169" s="110">
        <v>180</v>
      </c>
      <c r="D169" s="111">
        <v>31.68</v>
      </c>
      <c r="E169" s="111">
        <f t="shared" si="2"/>
        <v>5702.4</v>
      </c>
      <c r="F169" s="60" t="s">
        <v>12</v>
      </c>
    </row>
    <row r="170" spans="2:6">
      <c r="B170" s="109">
        <v>0.68206018518518519</v>
      </c>
      <c r="C170" s="110">
        <v>180</v>
      </c>
      <c r="D170" s="111">
        <v>31.66</v>
      </c>
      <c r="E170" s="111">
        <f t="shared" si="2"/>
        <v>5698.8</v>
      </c>
      <c r="F170" s="60" t="s">
        <v>12</v>
      </c>
    </row>
    <row r="171" spans="2:6">
      <c r="B171" s="109">
        <v>0.68776620370370367</v>
      </c>
      <c r="C171" s="110">
        <v>338</v>
      </c>
      <c r="D171" s="111">
        <v>31.64</v>
      </c>
      <c r="E171" s="111">
        <f t="shared" si="2"/>
        <v>10694.32</v>
      </c>
      <c r="F171" s="60" t="s">
        <v>12</v>
      </c>
    </row>
    <row r="172" spans="2:6">
      <c r="B172" s="109">
        <v>0.68776620370370367</v>
      </c>
      <c r="C172" s="110">
        <v>323</v>
      </c>
      <c r="D172" s="111">
        <v>31.64</v>
      </c>
      <c r="E172" s="111">
        <f t="shared" si="2"/>
        <v>10219.719999999999</v>
      </c>
      <c r="F172" s="60" t="s">
        <v>12</v>
      </c>
    </row>
    <row r="173" spans="2:6">
      <c r="B173" s="109">
        <v>0.69390046296296293</v>
      </c>
      <c r="C173" s="110">
        <v>74</v>
      </c>
      <c r="D173" s="111">
        <v>31.64</v>
      </c>
      <c r="E173" s="111">
        <f t="shared" si="2"/>
        <v>2341.36</v>
      </c>
      <c r="F173" s="60" t="s">
        <v>12</v>
      </c>
    </row>
    <row r="174" spans="2:6">
      <c r="B174" s="109">
        <v>0.69390046296296293</v>
      </c>
      <c r="C174" s="110">
        <v>154</v>
      </c>
      <c r="D174" s="111">
        <v>31.64</v>
      </c>
      <c r="E174" s="111">
        <f t="shared" si="2"/>
        <v>4872.5600000000004</v>
      </c>
      <c r="F174" s="60" t="s">
        <v>12</v>
      </c>
    </row>
    <row r="175" spans="2:6">
      <c r="B175" s="109">
        <v>0.69390046296296293</v>
      </c>
      <c r="C175" s="110">
        <v>124</v>
      </c>
      <c r="D175" s="111">
        <v>31.64</v>
      </c>
      <c r="E175" s="111">
        <f t="shared" si="2"/>
        <v>3923.36</v>
      </c>
      <c r="F175" s="60" t="s">
        <v>12</v>
      </c>
    </row>
    <row r="176" spans="2:6">
      <c r="B176" s="109">
        <v>0.69530092592592596</v>
      </c>
      <c r="C176" s="110">
        <v>12</v>
      </c>
      <c r="D176" s="111">
        <v>31.64</v>
      </c>
      <c r="E176" s="111">
        <f t="shared" si="2"/>
        <v>379.68</v>
      </c>
      <c r="F176" s="60" t="s">
        <v>12</v>
      </c>
    </row>
    <row r="177" spans="2:6">
      <c r="B177" s="109">
        <v>0.69530092592592596</v>
      </c>
      <c r="C177" s="110">
        <v>90</v>
      </c>
      <c r="D177" s="111">
        <v>31.64</v>
      </c>
      <c r="E177" s="111">
        <f t="shared" si="2"/>
        <v>2847.6</v>
      </c>
      <c r="F177" s="60" t="s">
        <v>12</v>
      </c>
    </row>
    <row r="178" spans="2:6">
      <c r="B178" s="109">
        <v>0.69603009259259263</v>
      </c>
      <c r="C178" s="110">
        <v>110</v>
      </c>
      <c r="D178" s="111">
        <v>31.62</v>
      </c>
      <c r="E178" s="111">
        <f t="shared" si="2"/>
        <v>3478.2000000000003</v>
      </c>
      <c r="F178" s="60" t="s">
        <v>12</v>
      </c>
    </row>
    <row r="179" spans="2:6">
      <c r="B179" s="109">
        <v>0.69921296296296298</v>
      </c>
      <c r="C179" s="110">
        <v>100</v>
      </c>
      <c r="D179" s="111">
        <v>31.58</v>
      </c>
      <c r="E179" s="111">
        <f t="shared" si="2"/>
        <v>3158</v>
      </c>
      <c r="F179" s="60" t="s">
        <v>12</v>
      </c>
    </row>
    <row r="180" spans="2:6">
      <c r="B180" s="109">
        <v>0.69921296296296298</v>
      </c>
      <c r="C180" s="110">
        <v>145</v>
      </c>
      <c r="D180" s="111">
        <v>31.58</v>
      </c>
      <c r="E180" s="111">
        <f t="shared" si="2"/>
        <v>4579.0999999999995</v>
      </c>
      <c r="F180" s="60" t="s">
        <v>12</v>
      </c>
    </row>
    <row r="181" spans="2:6">
      <c r="B181" s="109">
        <v>0.70152777777777775</v>
      </c>
      <c r="C181" s="110">
        <v>180</v>
      </c>
      <c r="D181" s="111">
        <v>31.6</v>
      </c>
      <c r="E181" s="111">
        <f t="shared" si="2"/>
        <v>5688</v>
      </c>
      <c r="F181" s="60" t="s">
        <v>12</v>
      </c>
    </row>
    <row r="182" spans="2:6">
      <c r="B182" s="109">
        <v>0.70484953703703701</v>
      </c>
      <c r="C182" s="110">
        <v>101</v>
      </c>
      <c r="D182" s="111">
        <v>31.58</v>
      </c>
      <c r="E182" s="111">
        <f t="shared" si="2"/>
        <v>3189.58</v>
      </c>
      <c r="F182" s="60" t="s">
        <v>12</v>
      </c>
    </row>
    <row r="183" spans="2:6">
      <c r="B183" s="109">
        <v>0.70484953703703701</v>
      </c>
      <c r="C183" s="110">
        <v>267</v>
      </c>
      <c r="D183" s="111">
        <v>31.58</v>
      </c>
      <c r="E183" s="111">
        <f t="shared" si="2"/>
        <v>8431.8599999999988</v>
      </c>
      <c r="F183" s="60" t="s">
        <v>12</v>
      </c>
    </row>
    <row r="184" spans="2:6">
      <c r="B184" s="109">
        <v>0.70718749999999997</v>
      </c>
      <c r="C184" s="110">
        <v>310</v>
      </c>
      <c r="D184" s="111">
        <v>31.58</v>
      </c>
      <c r="E184" s="111">
        <f t="shared" si="2"/>
        <v>9789.7999999999993</v>
      </c>
      <c r="F184" s="60" t="s">
        <v>12</v>
      </c>
    </row>
    <row r="185" spans="2:6">
      <c r="B185" s="109">
        <v>0.70942129629629624</v>
      </c>
      <c r="C185" s="110">
        <v>273</v>
      </c>
      <c r="D185" s="111">
        <v>31.54</v>
      </c>
      <c r="E185" s="111">
        <f t="shared" si="2"/>
        <v>8610.42</v>
      </c>
      <c r="F185" s="60" t="s">
        <v>12</v>
      </c>
    </row>
    <row r="186" spans="2:6">
      <c r="B186" s="109">
        <v>0.71079861111111109</v>
      </c>
      <c r="C186" s="110">
        <v>100</v>
      </c>
      <c r="D186" s="111">
        <v>31.52</v>
      </c>
      <c r="E186" s="111">
        <f t="shared" si="2"/>
        <v>3152</v>
      </c>
      <c r="F186" s="60" t="s">
        <v>12</v>
      </c>
    </row>
    <row r="187" spans="2:6">
      <c r="B187" s="109">
        <v>0.71582175925925928</v>
      </c>
      <c r="C187" s="110">
        <v>400</v>
      </c>
      <c r="D187" s="111">
        <v>31.44</v>
      </c>
      <c r="E187" s="111">
        <f t="shared" si="2"/>
        <v>12576</v>
      </c>
      <c r="F187" s="60" t="s">
        <v>12</v>
      </c>
    </row>
    <row r="188" spans="2:6">
      <c r="B188" s="109">
        <v>0.71582175925925928</v>
      </c>
      <c r="C188" s="110">
        <v>360</v>
      </c>
      <c r="D188" s="111">
        <v>31.44</v>
      </c>
      <c r="E188" s="111">
        <f t="shared" si="2"/>
        <v>11318.4</v>
      </c>
      <c r="F188" s="60" t="s">
        <v>12</v>
      </c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7" priority="1">
      <formula>$D15&gt;#REF!</formula>
    </cfRule>
  </conditionalFormatting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9D86-A954-4EE6-936D-3AE8400DB91F}">
  <dimension ref="B1:L329"/>
  <sheetViews>
    <sheetView topLeftCell="A9" workbookViewId="0">
      <selection activeCell="E14" sqref="E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46219</v>
      </c>
      <c r="C15" s="58">
        <f>SUMIF(F21:F4985,F15,C21:C4985)</f>
        <v>27985</v>
      </c>
      <c r="D15" s="59">
        <f>E15/C15</f>
        <v>32.016242272646068</v>
      </c>
      <c r="E15" s="59">
        <f>SUMIF(F21:F4985,F15,E21:E4985)</f>
        <v>895974.54000000015</v>
      </c>
      <c r="F15" s="60" t="s">
        <v>12</v>
      </c>
    </row>
    <row r="16" spans="2:10">
      <c r="B16" s="26">
        <f>B15</f>
        <v>46219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0.38201388888888888</v>
      </c>
      <c r="C21" s="110">
        <v>702</v>
      </c>
      <c r="D21" s="111">
        <v>32</v>
      </c>
      <c r="E21" s="111">
        <f>+C21*D21</f>
        <v>22464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0.38679398148148147</v>
      </c>
      <c r="C22" s="110">
        <v>86</v>
      </c>
      <c r="D22" s="111">
        <v>32.1</v>
      </c>
      <c r="E22" s="111">
        <f t="shared" ref="E22:E85" si="0">+C22*D22</f>
        <v>2760.6</v>
      </c>
      <c r="F22" s="60" t="s">
        <v>12</v>
      </c>
    </row>
    <row r="23" spans="2:12">
      <c r="B23" s="109">
        <v>0.38679398148148147</v>
      </c>
      <c r="C23" s="110">
        <v>703</v>
      </c>
      <c r="D23" s="111">
        <v>32.1</v>
      </c>
      <c r="E23" s="111">
        <f t="shared" si="0"/>
        <v>22566.3</v>
      </c>
      <c r="F23" s="60" t="s">
        <v>12</v>
      </c>
    </row>
    <row r="24" spans="2:12">
      <c r="B24" s="109">
        <v>0.38679398148148147</v>
      </c>
      <c r="C24" s="110">
        <v>135</v>
      </c>
      <c r="D24" s="111">
        <v>32.1</v>
      </c>
      <c r="E24" s="111">
        <f t="shared" si="0"/>
        <v>4333.5</v>
      </c>
      <c r="F24" s="60" t="s">
        <v>12</v>
      </c>
    </row>
    <row r="25" spans="2:12">
      <c r="B25" s="109">
        <v>0.38785879629629627</v>
      </c>
      <c r="C25" s="110">
        <v>316</v>
      </c>
      <c r="D25" s="111">
        <v>32.159999999999997</v>
      </c>
      <c r="E25" s="111">
        <f t="shared" si="0"/>
        <v>10162.56</v>
      </c>
      <c r="F25" s="60" t="s">
        <v>12</v>
      </c>
    </row>
    <row r="26" spans="2:12">
      <c r="B26" s="109">
        <v>0.39329861111111108</v>
      </c>
      <c r="C26" s="110">
        <v>574</v>
      </c>
      <c r="D26" s="111">
        <v>32.24</v>
      </c>
      <c r="E26" s="111">
        <f t="shared" si="0"/>
        <v>18505.760000000002</v>
      </c>
      <c r="F26" s="60" t="s">
        <v>12</v>
      </c>
    </row>
    <row r="27" spans="2:12">
      <c r="B27" s="109">
        <v>0.39946759259259257</v>
      </c>
      <c r="C27" s="110">
        <v>313</v>
      </c>
      <c r="D27" s="111">
        <v>32.24</v>
      </c>
      <c r="E27" s="111">
        <f t="shared" si="0"/>
        <v>10091.120000000001</v>
      </c>
      <c r="F27" s="60" t="s">
        <v>12</v>
      </c>
    </row>
    <row r="28" spans="2:12">
      <c r="B28" s="109">
        <v>0.39946759259259257</v>
      </c>
      <c r="C28" s="110">
        <v>68</v>
      </c>
      <c r="D28" s="111">
        <v>32.24</v>
      </c>
      <c r="E28" s="111">
        <f t="shared" si="0"/>
        <v>2192.3200000000002</v>
      </c>
      <c r="F28" s="60" t="s">
        <v>12</v>
      </c>
    </row>
    <row r="29" spans="2:12">
      <c r="B29" s="109">
        <v>0.39960648148148148</v>
      </c>
      <c r="C29" s="110">
        <v>280</v>
      </c>
      <c r="D29" s="111">
        <v>32.22</v>
      </c>
      <c r="E29" s="111">
        <f t="shared" si="0"/>
        <v>9021.6</v>
      </c>
      <c r="F29" s="60" t="s">
        <v>12</v>
      </c>
    </row>
    <row r="30" spans="2:12">
      <c r="B30" s="109">
        <v>0.39960648148148148</v>
      </c>
      <c r="C30" s="110">
        <v>212</v>
      </c>
      <c r="D30" s="111">
        <v>32.22</v>
      </c>
      <c r="E30" s="111">
        <f t="shared" si="0"/>
        <v>6830.6399999999994</v>
      </c>
      <c r="F30" s="60" t="s">
        <v>12</v>
      </c>
    </row>
    <row r="31" spans="2:12">
      <c r="B31" s="109">
        <v>0.40074074074074073</v>
      </c>
      <c r="C31" s="110">
        <v>224</v>
      </c>
      <c r="D31" s="111">
        <v>32.200000000000003</v>
      </c>
      <c r="E31" s="111">
        <f t="shared" si="0"/>
        <v>7212.8000000000011</v>
      </c>
      <c r="F31" s="60" t="s">
        <v>12</v>
      </c>
    </row>
    <row r="32" spans="2:12">
      <c r="B32" s="109">
        <v>0.40115740740740741</v>
      </c>
      <c r="C32" s="110">
        <v>103</v>
      </c>
      <c r="D32" s="111">
        <v>32.159999999999997</v>
      </c>
      <c r="E32" s="111">
        <f t="shared" si="0"/>
        <v>3312.4799999999996</v>
      </c>
      <c r="F32" s="60" t="s">
        <v>12</v>
      </c>
    </row>
    <row r="33" spans="2:6">
      <c r="B33" s="109">
        <v>0.40436342592592595</v>
      </c>
      <c r="C33" s="110">
        <v>166</v>
      </c>
      <c r="D33" s="111">
        <v>32.119999999999997</v>
      </c>
      <c r="E33" s="111">
        <f t="shared" si="0"/>
        <v>5331.9199999999992</v>
      </c>
      <c r="F33" s="60" t="s">
        <v>12</v>
      </c>
    </row>
    <row r="34" spans="2:6">
      <c r="B34" s="109">
        <v>0.4051851851851852</v>
      </c>
      <c r="C34" s="110">
        <v>156</v>
      </c>
      <c r="D34" s="111">
        <v>32.1</v>
      </c>
      <c r="E34" s="111">
        <f t="shared" si="0"/>
        <v>5007.6000000000004</v>
      </c>
      <c r="F34" s="60" t="s">
        <v>12</v>
      </c>
    </row>
    <row r="35" spans="2:6">
      <c r="B35" s="109">
        <v>0.40545138888888888</v>
      </c>
      <c r="C35" s="110">
        <v>100</v>
      </c>
      <c r="D35" s="111">
        <v>32.08</v>
      </c>
      <c r="E35" s="111">
        <f t="shared" si="0"/>
        <v>3208</v>
      </c>
      <c r="F35" s="60" t="s">
        <v>12</v>
      </c>
    </row>
    <row r="36" spans="2:6">
      <c r="B36" s="109">
        <v>0.40706018518518516</v>
      </c>
      <c r="C36" s="110">
        <v>105</v>
      </c>
      <c r="D36" s="111">
        <v>32.04</v>
      </c>
      <c r="E36" s="111">
        <f t="shared" si="0"/>
        <v>3364.2</v>
      </c>
      <c r="F36" s="60" t="s">
        <v>12</v>
      </c>
    </row>
    <row r="37" spans="2:6">
      <c r="B37" s="109">
        <v>0.41258101851851853</v>
      </c>
      <c r="C37" s="110">
        <v>161</v>
      </c>
      <c r="D37" s="111">
        <v>32.04</v>
      </c>
      <c r="E37" s="111">
        <f t="shared" si="0"/>
        <v>5158.4399999999996</v>
      </c>
      <c r="F37" s="60" t="s">
        <v>12</v>
      </c>
    </row>
    <row r="38" spans="2:6">
      <c r="B38" s="109">
        <v>0.41258101851851853</v>
      </c>
      <c r="C38" s="110">
        <v>185</v>
      </c>
      <c r="D38" s="111">
        <v>32.04</v>
      </c>
      <c r="E38" s="111">
        <f t="shared" si="0"/>
        <v>5927.4</v>
      </c>
      <c r="F38" s="60" t="s">
        <v>12</v>
      </c>
    </row>
    <row r="39" spans="2:6">
      <c r="B39" s="109">
        <v>0.4128472222222222</v>
      </c>
      <c r="C39" s="110">
        <v>161</v>
      </c>
      <c r="D39" s="111">
        <v>32.020000000000003</v>
      </c>
      <c r="E39" s="111">
        <f t="shared" si="0"/>
        <v>5155.22</v>
      </c>
      <c r="F39" s="60" t="s">
        <v>12</v>
      </c>
    </row>
    <row r="40" spans="2:6">
      <c r="B40" s="109">
        <v>0.41715277777777776</v>
      </c>
      <c r="C40" s="110">
        <v>101</v>
      </c>
      <c r="D40" s="111">
        <v>32</v>
      </c>
      <c r="E40" s="111">
        <f t="shared" si="0"/>
        <v>3232</v>
      </c>
      <c r="F40" s="60" t="s">
        <v>12</v>
      </c>
    </row>
    <row r="41" spans="2:6">
      <c r="B41" s="109">
        <v>0.41715277777777776</v>
      </c>
      <c r="C41" s="110">
        <v>258</v>
      </c>
      <c r="D41" s="111">
        <v>32</v>
      </c>
      <c r="E41" s="111">
        <f t="shared" si="0"/>
        <v>8256</v>
      </c>
      <c r="F41" s="60" t="s">
        <v>12</v>
      </c>
    </row>
    <row r="42" spans="2:6">
      <c r="B42" s="109">
        <v>0.42162037037037037</v>
      </c>
      <c r="C42" s="110">
        <v>181</v>
      </c>
      <c r="D42" s="111">
        <v>32</v>
      </c>
      <c r="E42" s="111">
        <f t="shared" si="0"/>
        <v>5792</v>
      </c>
      <c r="F42" s="60" t="s">
        <v>12</v>
      </c>
    </row>
    <row r="43" spans="2:6">
      <c r="B43" s="109">
        <v>0.4224074074074074</v>
      </c>
      <c r="C43" s="110">
        <v>246</v>
      </c>
      <c r="D43" s="111">
        <v>31.98</v>
      </c>
      <c r="E43" s="111">
        <f t="shared" si="0"/>
        <v>7867.08</v>
      </c>
      <c r="F43" s="60" t="s">
        <v>12</v>
      </c>
    </row>
    <row r="44" spans="2:6">
      <c r="B44" s="109">
        <v>0.42372685185185183</v>
      </c>
      <c r="C44" s="110">
        <v>177</v>
      </c>
      <c r="D44" s="111">
        <v>32</v>
      </c>
      <c r="E44" s="111">
        <f t="shared" si="0"/>
        <v>5664</v>
      </c>
      <c r="F44" s="60" t="s">
        <v>12</v>
      </c>
    </row>
    <row r="45" spans="2:6">
      <c r="B45" s="109">
        <v>0.43335648148148148</v>
      </c>
      <c r="C45" s="110">
        <v>516</v>
      </c>
      <c r="D45" s="111">
        <v>32.020000000000003</v>
      </c>
      <c r="E45" s="111">
        <f t="shared" si="0"/>
        <v>16522.320000000003</v>
      </c>
      <c r="F45" s="60" t="s">
        <v>12</v>
      </c>
    </row>
    <row r="46" spans="2:6">
      <c r="B46" s="109">
        <v>0.43488425925925928</v>
      </c>
      <c r="C46" s="110">
        <v>226</v>
      </c>
      <c r="D46" s="111">
        <v>31.98</v>
      </c>
      <c r="E46" s="111">
        <f t="shared" si="0"/>
        <v>7227.4800000000005</v>
      </c>
      <c r="F46" s="60" t="s">
        <v>12</v>
      </c>
    </row>
    <row r="47" spans="2:6">
      <c r="B47" s="109">
        <v>0.44035879629629632</v>
      </c>
      <c r="C47" s="110">
        <v>316</v>
      </c>
      <c r="D47" s="111">
        <v>32</v>
      </c>
      <c r="E47" s="111">
        <f t="shared" si="0"/>
        <v>10112</v>
      </c>
      <c r="F47" s="60" t="s">
        <v>12</v>
      </c>
    </row>
    <row r="48" spans="2:6">
      <c r="B48" s="109">
        <v>0.44623842592592594</v>
      </c>
      <c r="C48" s="110">
        <v>244</v>
      </c>
      <c r="D48" s="111">
        <v>31.96</v>
      </c>
      <c r="E48" s="111">
        <f t="shared" si="0"/>
        <v>7798.24</v>
      </c>
      <c r="F48" s="60" t="s">
        <v>12</v>
      </c>
    </row>
    <row r="49" spans="2:6">
      <c r="B49" s="109">
        <v>0.44623842592592594</v>
      </c>
      <c r="C49" s="110">
        <v>235</v>
      </c>
      <c r="D49" s="111">
        <v>31.96</v>
      </c>
      <c r="E49" s="111">
        <f t="shared" si="0"/>
        <v>7510.6</v>
      </c>
      <c r="F49" s="60" t="s">
        <v>12</v>
      </c>
    </row>
    <row r="50" spans="2:6">
      <c r="B50" s="109">
        <v>0.44793981481481482</v>
      </c>
      <c r="C50" s="110">
        <v>142</v>
      </c>
      <c r="D50" s="111">
        <v>31.92</v>
      </c>
      <c r="E50" s="111">
        <f t="shared" si="0"/>
        <v>4532.6400000000003</v>
      </c>
      <c r="F50" s="60" t="s">
        <v>12</v>
      </c>
    </row>
    <row r="51" spans="2:6">
      <c r="B51" s="109">
        <v>0.45136574074074076</v>
      </c>
      <c r="C51" s="110">
        <v>177</v>
      </c>
      <c r="D51" s="111">
        <v>31.92</v>
      </c>
      <c r="E51" s="111">
        <f t="shared" si="0"/>
        <v>5649.84</v>
      </c>
      <c r="F51" s="60" t="s">
        <v>12</v>
      </c>
    </row>
    <row r="52" spans="2:6">
      <c r="B52" s="109">
        <v>0.45584490740740741</v>
      </c>
      <c r="C52" s="110">
        <v>204</v>
      </c>
      <c r="D52" s="111">
        <v>31.9</v>
      </c>
      <c r="E52" s="111">
        <f t="shared" si="0"/>
        <v>6507.5999999999995</v>
      </c>
      <c r="F52" s="60" t="s">
        <v>12</v>
      </c>
    </row>
    <row r="53" spans="2:6">
      <c r="B53" s="109">
        <v>0.45584490740740741</v>
      </c>
      <c r="C53" s="110">
        <v>189</v>
      </c>
      <c r="D53" s="111">
        <v>31.9</v>
      </c>
      <c r="E53" s="111">
        <f t="shared" si="0"/>
        <v>6029.0999999999995</v>
      </c>
      <c r="F53" s="60" t="s">
        <v>12</v>
      </c>
    </row>
    <row r="54" spans="2:6">
      <c r="B54" s="109">
        <v>0.45723379629629629</v>
      </c>
      <c r="C54" s="110">
        <v>116</v>
      </c>
      <c r="D54" s="111">
        <v>31.88</v>
      </c>
      <c r="E54" s="111">
        <f t="shared" si="0"/>
        <v>3698.08</v>
      </c>
      <c r="F54" s="60" t="s">
        <v>12</v>
      </c>
    </row>
    <row r="55" spans="2:6">
      <c r="B55" s="109">
        <v>0.46681712962962962</v>
      </c>
      <c r="C55" s="110">
        <v>12</v>
      </c>
      <c r="D55" s="111">
        <v>31.9</v>
      </c>
      <c r="E55" s="111">
        <f t="shared" si="0"/>
        <v>382.79999999999995</v>
      </c>
      <c r="F55" s="60" t="s">
        <v>12</v>
      </c>
    </row>
    <row r="56" spans="2:6">
      <c r="B56" s="109">
        <v>0.46681712962962962</v>
      </c>
      <c r="C56" s="110">
        <v>99</v>
      </c>
      <c r="D56" s="111">
        <v>31.9</v>
      </c>
      <c r="E56" s="111">
        <f t="shared" si="0"/>
        <v>3158.1</v>
      </c>
      <c r="F56" s="60" t="s">
        <v>12</v>
      </c>
    </row>
    <row r="57" spans="2:6">
      <c r="B57" s="109">
        <v>0.46681712962962962</v>
      </c>
      <c r="C57" s="110">
        <v>512</v>
      </c>
      <c r="D57" s="111">
        <v>31.9</v>
      </c>
      <c r="E57" s="111">
        <f t="shared" si="0"/>
        <v>16332.8</v>
      </c>
      <c r="F57" s="60" t="s">
        <v>12</v>
      </c>
    </row>
    <row r="58" spans="2:6">
      <c r="B58" s="109">
        <v>0.47657407407407409</v>
      </c>
      <c r="C58" s="110">
        <v>601</v>
      </c>
      <c r="D58" s="111">
        <v>31.92</v>
      </c>
      <c r="E58" s="111">
        <f t="shared" si="0"/>
        <v>19183.920000000002</v>
      </c>
      <c r="F58" s="60" t="s">
        <v>12</v>
      </c>
    </row>
    <row r="59" spans="2:6">
      <c r="B59" s="109">
        <v>0.48596064814814816</v>
      </c>
      <c r="C59" s="110">
        <v>526</v>
      </c>
      <c r="D59" s="111">
        <v>32</v>
      </c>
      <c r="E59" s="111">
        <f t="shared" si="0"/>
        <v>16832</v>
      </c>
      <c r="F59" s="60" t="s">
        <v>12</v>
      </c>
    </row>
    <row r="60" spans="2:6">
      <c r="B60" s="109">
        <v>0.48872685185185183</v>
      </c>
      <c r="C60" s="110">
        <v>107</v>
      </c>
      <c r="D60" s="111">
        <v>31.98</v>
      </c>
      <c r="E60" s="111">
        <f t="shared" si="0"/>
        <v>3421.86</v>
      </c>
      <c r="F60" s="60" t="s">
        <v>12</v>
      </c>
    </row>
    <row r="61" spans="2:6">
      <c r="B61" s="109">
        <v>0.4931712962962963</v>
      </c>
      <c r="C61" s="110">
        <v>309</v>
      </c>
      <c r="D61" s="111">
        <v>31.98</v>
      </c>
      <c r="E61" s="111">
        <f t="shared" si="0"/>
        <v>9881.82</v>
      </c>
      <c r="F61" s="60" t="s">
        <v>12</v>
      </c>
    </row>
    <row r="62" spans="2:6">
      <c r="B62" s="109">
        <v>0.49687500000000001</v>
      </c>
      <c r="C62" s="110">
        <v>102</v>
      </c>
      <c r="D62" s="111">
        <v>31.96</v>
      </c>
      <c r="E62" s="111">
        <f t="shared" si="0"/>
        <v>3259.92</v>
      </c>
      <c r="F62" s="60" t="s">
        <v>12</v>
      </c>
    </row>
    <row r="63" spans="2:6">
      <c r="B63" s="109">
        <v>0.49687500000000001</v>
      </c>
      <c r="C63" s="110">
        <v>185</v>
      </c>
      <c r="D63" s="111">
        <v>31.96</v>
      </c>
      <c r="E63" s="111">
        <f t="shared" si="0"/>
        <v>5912.6</v>
      </c>
      <c r="F63" s="60" t="s">
        <v>12</v>
      </c>
    </row>
    <row r="64" spans="2:6">
      <c r="B64" s="109">
        <v>0.50037037037037035</v>
      </c>
      <c r="C64" s="110">
        <v>94</v>
      </c>
      <c r="D64" s="111">
        <v>31.96</v>
      </c>
      <c r="E64" s="111">
        <f t="shared" si="0"/>
        <v>3004.2400000000002</v>
      </c>
      <c r="F64" s="60" t="s">
        <v>12</v>
      </c>
    </row>
    <row r="65" spans="2:6">
      <c r="B65" s="109">
        <v>0.5025694444444444</v>
      </c>
      <c r="C65" s="110">
        <v>152</v>
      </c>
      <c r="D65" s="111">
        <v>31.94</v>
      </c>
      <c r="E65" s="111">
        <f t="shared" si="0"/>
        <v>4854.88</v>
      </c>
      <c r="F65" s="60" t="s">
        <v>12</v>
      </c>
    </row>
    <row r="66" spans="2:6">
      <c r="B66" s="109">
        <v>0.5035532407407407</v>
      </c>
      <c r="C66" s="110">
        <v>126</v>
      </c>
      <c r="D66" s="111">
        <v>31.94</v>
      </c>
      <c r="E66" s="111">
        <f t="shared" si="0"/>
        <v>4024.44</v>
      </c>
      <c r="F66" s="60" t="s">
        <v>12</v>
      </c>
    </row>
    <row r="67" spans="2:6">
      <c r="B67" s="109">
        <v>0.50824074074074077</v>
      </c>
      <c r="C67" s="110">
        <v>118</v>
      </c>
      <c r="D67" s="111">
        <v>31.94</v>
      </c>
      <c r="E67" s="111">
        <f t="shared" si="0"/>
        <v>3768.92</v>
      </c>
      <c r="F67" s="60" t="s">
        <v>12</v>
      </c>
    </row>
    <row r="68" spans="2:6">
      <c r="B68" s="109">
        <v>0.51204861111111111</v>
      </c>
      <c r="C68" s="110">
        <v>140</v>
      </c>
      <c r="D68" s="111">
        <v>31.92</v>
      </c>
      <c r="E68" s="111">
        <f t="shared" si="0"/>
        <v>4468.8</v>
      </c>
      <c r="F68" s="60" t="s">
        <v>12</v>
      </c>
    </row>
    <row r="69" spans="2:6">
      <c r="B69" s="109">
        <v>0.51236111111111116</v>
      </c>
      <c r="C69" s="110">
        <v>154</v>
      </c>
      <c r="D69" s="111">
        <v>31.9</v>
      </c>
      <c r="E69" s="111">
        <f t="shared" si="0"/>
        <v>4912.5999999999995</v>
      </c>
      <c r="F69" s="60" t="s">
        <v>12</v>
      </c>
    </row>
    <row r="70" spans="2:6">
      <c r="B70" s="109">
        <v>0.52651620370370367</v>
      </c>
      <c r="C70" s="110">
        <v>195</v>
      </c>
      <c r="D70" s="111">
        <v>31.92</v>
      </c>
      <c r="E70" s="111">
        <f t="shared" si="0"/>
        <v>6224.4000000000005</v>
      </c>
      <c r="F70" s="60" t="s">
        <v>12</v>
      </c>
    </row>
    <row r="71" spans="2:6">
      <c r="B71" s="109">
        <v>0.53138888888888891</v>
      </c>
      <c r="C71" s="110">
        <v>214</v>
      </c>
      <c r="D71" s="111">
        <v>31.92</v>
      </c>
      <c r="E71" s="111">
        <f t="shared" si="0"/>
        <v>6830.88</v>
      </c>
      <c r="F71" s="60" t="s">
        <v>12</v>
      </c>
    </row>
    <row r="72" spans="2:6">
      <c r="B72" s="109">
        <v>0.53413194444444445</v>
      </c>
      <c r="C72" s="110">
        <v>453</v>
      </c>
      <c r="D72" s="111">
        <v>31.9</v>
      </c>
      <c r="E72" s="111">
        <f t="shared" si="0"/>
        <v>14450.699999999999</v>
      </c>
      <c r="F72" s="60" t="s">
        <v>12</v>
      </c>
    </row>
    <row r="73" spans="2:6">
      <c r="B73" s="109">
        <v>0.53413194444444445</v>
      </c>
      <c r="C73" s="110">
        <v>132</v>
      </c>
      <c r="D73" s="111">
        <v>31.9</v>
      </c>
      <c r="E73" s="111">
        <f t="shared" si="0"/>
        <v>4210.8</v>
      </c>
      <c r="F73" s="60" t="s">
        <v>12</v>
      </c>
    </row>
    <row r="74" spans="2:6">
      <c r="B74" s="109">
        <v>0.54273148148148154</v>
      </c>
      <c r="C74" s="110">
        <v>101</v>
      </c>
      <c r="D74" s="111">
        <v>31.88</v>
      </c>
      <c r="E74" s="111">
        <f t="shared" si="0"/>
        <v>3219.88</v>
      </c>
      <c r="F74" s="60" t="s">
        <v>12</v>
      </c>
    </row>
    <row r="75" spans="2:6">
      <c r="B75" s="109">
        <v>0.54273148148148154</v>
      </c>
      <c r="C75" s="110">
        <v>292</v>
      </c>
      <c r="D75" s="111">
        <v>31.88</v>
      </c>
      <c r="E75" s="111">
        <f t="shared" si="0"/>
        <v>9308.9599999999991</v>
      </c>
      <c r="F75" s="60" t="s">
        <v>12</v>
      </c>
    </row>
    <row r="76" spans="2:6">
      <c r="B76" s="109">
        <v>0.54546296296296293</v>
      </c>
      <c r="C76" s="110">
        <v>128</v>
      </c>
      <c r="D76" s="111">
        <v>31.88</v>
      </c>
      <c r="E76" s="111">
        <f t="shared" si="0"/>
        <v>4080.64</v>
      </c>
      <c r="F76" s="60" t="s">
        <v>12</v>
      </c>
    </row>
    <row r="77" spans="2:6">
      <c r="B77" s="109">
        <v>0.55228009259259259</v>
      </c>
      <c r="C77" s="110">
        <v>179</v>
      </c>
      <c r="D77" s="111">
        <v>31.9</v>
      </c>
      <c r="E77" s="111">
        <f t="shared" si="0"/>
        <v>5710.0999999999995</v>
      </c>
      <c r="F77" s="60" t="s">
        <v>12</v>
      </c>
    </row>
    <row r="78" spans="2:6">
      <c r="B78" s="109">
        <v>0.55971064814814819</v>
      </c>
      <c r="C78" s="110">
        <v>144</v>
      </c>
      <c r="D78" s="111">
        <v>31.88</v>
      </c>
      <c r="E78" s="111">
        <f t="shared" si="0"/>
        <v>4590.72</v>
      </c>
      <c r="F78" s="60" t="s">
        <v>12</v>
      </c>
    </row>
    <row r="79" spans="2:6">
      <c r="B79" s="109">
        <v>0.55971064814814819</v>
      </c>
      <c r="C79" s="110">
        <v>263</v>
      </c>
      <c r="D79" s="111">
        <v>31.88</v>
      </c>
      <c r="E79" s="111">
        <f t="shared" si="0"/>
        <v>8384.44</v>
      </c>
      <c r="F79" s="60" t="s">
        <v>12</v>
      </c>
    </row>
    <row r="80" spans="2:6">
      <c r="B80" s="109">
        <v>0.56322916666666667</v>
      </c>
      <c r="C80" s="110">
        <v>230</v>
      </c>
      <c r="D80" s="111">
        <v>31.88</v>
      </c>
      <c r="E80" s="111">
        <f t="shared" si="0"/>
        <v>7332.4</v>
      </c>
      <c r="F80" s="60" t="s">
        <v>12</v>
      </c>
    </row>
    <row r="81" spans="2:6">
      <c r="B81" s="109">
        <v>0.5675810185185185</v>
      </c>
      <c r="C81" s="110">
        <v>159</v>
      </c>
      <c r="D81" s="111">
        <v>31.84</v>
      </c>
      <c r="E81" s="111">
        <f t="shared" si="0"/>
        <v>5062.5600000000004</v>
      </c>
      <c r="F81" s="60" t="s">
        <v>12</v>
      </c>
    </row>
    <row r="82" spans="2:6">
      <c r="B82" s="109">
        <v>0.57149305555555552</v>
      </c>
      <c r="C82" s="110">
        <v>97</v>
      </c>
      <c r="D82" s="111">
        <v>31.82</v>
      </c>
      <c r="E82" s="111">
        <f t="shared" si="0"/>
        <v>3086.54</v>
      </c>
      <c r="F82" s="60" t="s">
        <v>12</v>
      </c>
    </row>
    <row r="83" spans="2:6">
      <c r="B83" s="109">
        <v>0.57474537037037032</v>
      </c>
      <c r="C83" s="110">
        <v>164</v>
      </c>
      <c r="D83" s="111">
        <v>31.8</v>
      </c>
      <c r="E83" s="111">
        <f t="shared" si="0"/>
        <v>5215.2</v>
      </c>
      <c r="F83" s="60" t="s">
        <v>12</v>
      </c>
    </row>
    <row r="84" spans="2:6">
      <c r="B84" s="109">
        <v>0.57528935185185182</v>
      </c>
      <c r="C84" s="110">
        <v>119</v>
      </c>
      <c r="D84" s="111">
        <v>31.78</v>
      </c>
      <c r="E84" s="111">
        <f t="shared" si="0"/>
        <v>3781.82</v>
      </c>
      <c r="F84" s="60" t="s">
        <v>12</v>
      </c>
    </row>
    <row r="85" spans="2:6">
      <c r="B85" s="109">
        <v>0.58755787037037033</v>
      </c>
      <c r="C85" s="110">
        <v>492</v>
      </c>
      <c r="D85" s="111">
        <v>31.88</v>
      </c>
      <c r="E85" s="111">
        <f t="shared" si="0"/>
        <v>15684.96</v>
      </c>
      <c r="F85" s="60" t="s">
        <v>12</v>
      </c>
    </row>
    <row r="86" spans="2:6">
      <c r="B86" s="109">
        <v>0.59585648148148151</v>
      </c>
      <c r="C86" s="110">
        <v>109</v>
      </c>
      <c r="D86" s="111">
        <v>31.86</v>
      </c>
      <c r="E86" s="111">
        <f t="shared" ref="E86:E149" si="1">+C86*D86</f>
        <v>3472.74</v>
      </c>
      <c r="F86" s="60" t="s">
        <v>12</v>
      </c>
    </row>
    <row r="87" spans="2:6">
      <c r="B87" s="109">
        <v>0.59585648148148151</v>
      </c>
      <c r="C87" s="110">
        <v>269</v>
      </c>
      <c r="D87" s="111">
        <v>31.86</v>
      </c>
      <c r="E87" s="111">
        <f t="shared" si="1"/>
        <v>8570.34</v>
      </c>
      <c r="F87" s="60" t="s">
        <v>12</v>
      </c>
    </row>
    <row r="88" spans="2:6">
      <c r="B88" s="109">
        <v>0.59906250000000005</v>
      </c>
      <c r="C88" s="110">
        <v>207</v>
      </c>
      <c r="D88" s="111">
        <v>31.92</v>
      </c>
      <c r="E88" s="111">
        <f t="shared" si="1"/>
        <v>6607.4400000000005</v>
      </c>
      <c r="F88" s="60" t="s">
        <v>12</v>
      </c>
    </row>
    <row r="89" spans="2:6">
      <c r="B89" s="109">
        <v>0.60268518518518521</v>
      </c>
      <c r="C89" s="110">
        <v>205</v>
      </c>
      <c r="D89" s="111">
        <v>31.96</v>
      </c>
      <c r="E89" s="111">
        <f t="shared" si="1"/>
        <v>6551.8</v>
      </c>
      <c r="F89" s="60" t="s">
        <v>12</v>
      </c>
    </row>
    <row r="90" spans="2:6">
      <c r="B90" s="109">
        <v>0.60499999999999998</v>
      </c>
      <c r="C90" s="110">
        <v>101</v>
      </c>
      <c r="D90" s="111">
        <v>31.94</v>
      </c>
      <c r="E90" s="111">
        <f t="shared" si="1"/>
        <v>3225.94</v>
      </c>
      <c r="F90" s="60" t="s">
        <v>12</v>
      </c>
    </row>
    <row r="91" spans="2:6">
      <c r="B91" s="109">
        <v>0.60876157407407405</v>
      </c>
      <c r="C91" s="110">
        <v>323</v>
      </c>
      <c r="D91" s="111">
        <v>31.92</v>
      </c>
      <c r="E91" s="111">
        <f t="shared" si="1"/>
        <v>10310.16</v>
      </c>
      <c r="F91" s="60" t="s">
        <v>12</v>
      </c>
    </row>
    <row r="92" spans="2:6">
      <c r="B92" s="109">
        <v>0.61163194444444446</v>
      </c>
      <c r="C92" s="110">
        <v>98</v>
      </c>
      <c r="D92" s="111">
        <v>31.98</v>
      </c>
      <c r="E92" s="111">
        <f t="shared" si="1"/>
        <v>3134.04</v>
      </c>
      <c r="F92" s="60" t="s">
        <v>12</v>
      </c>
    </row>
    <row r="93" spans="2:6">
      <c r="B93" s="109">
        <v>0.61526620370370366</v>
      </c>
      <c r="C93" s="110">
        <v>315</v>
      </c>
      <c r="D93" s="111">
        <v>31.98</v>
      </c>
      <c r="E93" s="111">
        <f t="shared" si="1"/>
        <v>10073.700000000001</v>
      </c>
      <c r="F93" s="60" t="s">
        <v>12</v>
      </c>
    </row>
    <row r="94" spans="2:6">
      <c r="B94" s="109">
        <v>0.62718750000000001</v>
      </c>
      <c r="C94" s="110">
        <v>758</v>
      </c>
      <c r="D94" s="111">
        <v>32.06</v>
      </c>
      <c r="E94" s="111">
        <f t="shared" si="1"/>
        <v>24301.480000000003</v>
      </c>
      <c r="F94" s="60" t="s">
        <v>12</v>
      </c>
    </row>
    <row r="95" spans="2:6">
      <c r="B95" s="109">
        <v>0.62724537037037043</v>
      </c>
      <c r="C95" s="110">
        <v>149</v>
      </c>
      <c r="D95" s="111">
        <v>32.04</v>
      </c>
      <c r="E95" s="111">
        <f t="shared" si="1"/>
        <v>4773.96</v>
      </c>
      <c r="F95" s="60" t="s">
        <v>12</v>
      </c>
    </row>
    <row r="96" spans="2:6">
      <c r="B96" s="109">
        <v>0.64146990740740739</v>
      </c>
      <c r="C96" s="110">
        <v>480</v>
      </c>
      <c r="D96" s="111">
        <v>32.14</v>
      </c>
      <c r="E96" s="111">
        <f t="shared" si="1"/>
        <v>15427.2</v>
      </c>
      <c r="F96" s="60" t="s">
        <v>12</v>
      </c>
    </row>
    <row r="97" spans="2:6">
      <c r="B97" s="109">
        <v>0.64146990740740739</v>
      </c>
      <c r="C97" s="110">
        <v>268</v>
      </c>
      <c r="D97" s="111">
        <v>32.14</v>
      </c>
      <c r="E97" s="111">
        <f t="shared" si="1"/>
        <v>8613.52</v>
      </c>
      <c r="F97" s="60" t="s">
        <v>12</v>
      </c>
    </row>
    <row r="98" spans="2:6">
      <c r="B98" s="109">
        <v>0.6441782407407407</v>
      </c>
      <c r="C98" s="110">
        <v>349</v>
      </c>
      <c r="D98" s="111">
        <v>32.119999999999997</v>
      </c>
      <c r="E98" s="111">
        <f t="shared" si="1"/>
        <v>11209.88</v>
      </c>
      <c r="F98" s="60" t="s">
        <v>12</v>
      </c>
    </row>
    <row r="99" spans="2:6">
      <c r="B99" s="109">
        <v>0.64582175925925922</v>
      </c>
      <c r="C99" s="110">
        <v>95</v>
      </c>
      <c r="D99" s="111">
        <v>32.14</v>
      </c>
      <c r="E99" s="111">
        <f t="shared" si="1"/>
        <v>3053.3</v>
      </c>
      <c r="F99" s="60" t="s">
        <v>12</v>
      </c>
    </row>
    <row r="100" spans="2:6">
      <c r="B100" s="109">
        <v>0.64630787037037041</v>
      </c>
      <c r="C100" s="110">
        <v>122</v>
      </c>
      <c r="D100" s="111">
        <v>32.14</v>
      </c>
      <c r="E100" s="111">
        <f t="shared" si="1"/>
        <v>3921.08</v>
      </c>
      <c r="F100" s="60" t="s">
        <v>12</v>
      </c>
    </row>
    <row r="101" spans="2:6">
      <c r="B101" s="109">
        <v>0.64634259259259264</v>
      </c>
      <c r="C101" s="110">
        <v>681</v>
      </c>
      <c r="D101" s="111">
        <v>32.1</v>
      </c>
      <c r="E101" s="111">
        <f t="shared" si="1"/>
        <v>21860.100000000002</v>
      </c>
      <c r="F101" s="60" t="s">
        <v>12</v>
      </c>
    </row>
    <row r="102" spans="2:6">
      <c r="B102" s="109">
        <v>0.6471527777777778</v>
      </c>
      <c r="C102" s="110">
        <v>16</v>
      </c>
      <c r="D102" s="111">
        <v>32.08</v>
      </c>
      <c r="E102" s="111">
        <f t="shared" si="1"/>
        <v>513.28</v>
      </c>
      <c r="F102" s="60" t="s">
        <v>12</v>
      </c>
    </row>
    <row r="103" spans="2:6">
      <c r="B103" s="109">
        <v>0.6471527777777778</v>
      </c>
      <c r="C103" s="110">
        <v>101</v>
      </c>
      <c r="D103" s="111">
        <v>32.08</v>
      </c>
      <c r="E103" s="111">
        <f t="shared" si="1"/>
        <v>3240.08</v>
      </c>
      <c r="F103" s="60" t="s">
        <v>12</v>
      </c>
    </row>
    <row r="104" spans="2:6">
      <c r="B104" s="109">
        <v>0.64929398148148143</v>
      </c>
      <c r="C104" s="110">
        <v>324</v>
      </c>
      <c r="D104" s="111">
        <v>32.119999999999997</v>
      </c>
      <c r="E104" s="111">
        <f t="shared" si="1"/>
        <v>10406.879999999999</v>
      </c>
      <c r="F104" s="60" t="s">
        <v>12</v>
      </c>
    </row>
    <row r="105" spans="2:6">
      <c r="B105" s="109">
        <v>0.6504050925925926</v>
      </c>
      <c r="C105" s="110">
        <v>100</v>
      </c>
      <c r="D105" s="111">
        <v>32.08</v>
      </c>
      <c r="E105" s="111">
        <f t="shared" si="1"/>
        <v>3208</v>
      </c>
      <c r="F105" s="60" t="s">
        <v>12</v>
      </c>
    </row>
    <row r="106" spans="2:6">
      <c r="B106" s="109">
        <v>0.65164351851851854</v>
      </c>
      <c r="C106" s="110">
        <v>139</v>
      </c>
      <c r="D106" s="111">
        <v>32.04</v>
      </c>
      <c r="E106" s="111">
        <f t="shared" si="1"/>
        <v>4453.5599999999995</v>
      </c>
      <c r="F106" s="60" t="s">
        <v>12</v>
      </c>
    </row>
    <row r="107" spans="2:6">
      <c r="B107" s="109">
        <v>0.65483796296296293</v>
      </c>
      <c r="C107" s="110">
        <v>229</v>
      </c>
      <c r="D107" s="111">
        <v>32.06</v>
      </c>
      <c r="E107" s="111">
        <f t="shared" si="1"/>
        <v>7341.7400000000007</v>
      </c>
      <c r="F107" s="60" t="s">
        <v>12</v>
      </c>
    </row>
    <row r="108" spans="2:6">
      <c r="B108" s="109">
        <v>0.65504629629629629</v>
      </c>
      <c r="C108" s="110">
        <v>99</v>
      </c>
      <c r="D108" s="111">
        <v>32.04</v>
      </c>
      <c r="E108" s="111">
        <f t="shared" si="1"/>
        <v>3171.96</v>
      </c>
      <c r="F108" s="60" t="s">
        <v>12</v>
      </c>
    </row>
    <row r="109" spans="2:6">
      <c r="B109" s="109">
        <v>0.65668981481481481</v>
      </c>
      <c r="C109" s="110">
        <v>177</v>
      </c>
      <c r="D109" s="111">
        <v>32.06</v>
      </c>
      <c r="E109" s="111">
        <f t="shared" si="1"/>
        <v>5674.6200000000008</v>
      </c>
      <c r="F109" s="60" t="s">
        <v>12</v>
      </c>
    </row>
    <row r="110" spans="2:6">
      <c r="B110" s="109">
        <v>0.65895833333333331</v>
      </c>
      <c r="C110" s="110">
        <v>356</v>
      </c>
      <c r="D110" s="111">
        <v>32.04</v>
      </c>
      <c r="E110" s="111">
        <f t="shared" si="1"/>
        <v>11406.24</v>
      </c>
      <c r="F110" s="60" t="s">
        <v>12</v>
      </c>
    </row>
    <row r="111" spans="2:6">
      <c r="B111" s="109">
        <v>0.6617939814814815</v>
      </c>
      <c r="C111" s="110">
        <v>5</v>
      </c>
      <c r="D111" s="111">
        <v>32.06</v>
      </c>
      <c r="E111" s="111">
        <f t="shared" si="1"/>
        <v>160.30000000000001</v>
      </c>
      <c r="F111" s="60" t="s">
        <v>12</v>
      </c>
    </row>
    <row r="112" spans="2:6">
      <c r="B112" s="109">
        <v>0.6617939814814815</v>
      </c>
      <c r="C112" s="110">
        <v>1</v>
      </c>
      <c r="D112" s="111">
        <v>32.06</v>
      </c>
      <c r="E112" s="111">
        <f t="shared" si="1"/>
        <v>32.06</v>
      </c>
      <c r="F112" s="60" t="s">
        <v>12</v>
      </c>
    </row>
    <row r="113" spans="2:6">
      <c r="B113" s="109">
        <v>0.6617939814814815</v>
      </c>
      <c r="C113" s="110">
        <v>323</v>
      </c>
      <c r="D113" s="111">
        <v>32.06</v>
      </c>
      <c r="E113" s="111">
        <f t="shared" si="1"/>
        <v>10355.380000000001</v>
      </c>
      <c r="F113" s="60" t="s">
        <v>12</v>
      </c>
    </row>
    <row r="114" spans="2:6">
      <c r="B114" s="109">
        <v>0.66222222222222227</v>
      </c>
      <c r="C114" s="110">
        <v>110</v>
      </c>
      <c r="D114" s="111">
        <v>32.04</v>
      </c>
      <c r="E114" s="111">
        <f t="shared" si="1"/>
        <v>3524.4</v>
      </c>
      <c r="F114" s="60" t="s">
        <v>12</v>
      </c>
    </row>
    <row r="115" spans="2:6">
      <c r="B115" s="109">
        <v>0.66311342592592593</v>
      </c>
      <c r="C115" s="110">
        <v>157</v>
      </c>
      <c r="D115" s="111">
        <v>32.06</v>
      </c>
      <c r="E115" s="111">
        <f t="shared" si="1"/>
        <v>5033.42</v>
      </c>
      <c r="F115" s="60" t="s">
        <v>12</v>
      </c>
    </row>
    <row r="116" spans="2:6">
      <c r="B116" s="109">
        <v>0.66518518518518521</v>
      </c>
      <c r="C116" s="110">
        <v>182</v>
      </c>
      <c r="D116" s="111">
        <v>32.06</v>
      </c>
      <c r="E116" s="111">
        <f t="shared" si="1"/>
        <v>5834.92</v>
      </c>
      <c r="F116" s="60" t="s">
        <v>12</v>
      </c>
    </row>
    <row r="117" spans="2:6">
      <c r="B117" s="109">
        <v>0.66526620370370371</v>
      </c>
      <c r="C117" s="110">
        <v>360</v>
      </c>
      <c r="D117" s="111">
        <v>32.06</v>
      </c>
      <c r="E117" s="111">
        <f t="shared" si="1"/>
        <v>11541.6</v>
      </c>
      <c r="F117" s="60" t="s">
        <v>12</v>
      </c>
    </row>
    <row r="118" spans="2:6">
      <c r="B118" s="109">
        <v>0.66923611111111114</v>
      </c>
      <c r="C118" s="110">
        <v>116</v>
      </c>
      <c r="D118" s="111">
        <v>32.119999999999997</v>
      </c>
      <c r="E118" s="111">
        <f t="shared" si="1"/>
        <v>3725.9199999999996</v>
      </c>
      <c r="F118" s="60" t="s">
        <v>12</v>
      </c>
    </row>
    <row r="119" spans="2:6">
      <c r="B119" s="109">
        <v>0.66923611111111114</v>
      </c>
      <c r="C119" s="110">
        <v>115</v>
      </c>
      <c r="D119" s="111">
        <v>32.119999999999997</v>
      </c>
      <c r="E119" s="111">
        <f t="shared" si="1"/>
        <v>3693.7999999999997</v>
      </c>
      <c r="F119" s="60" t="s">
        <v>12</v>
      </c>
    </row>
    <row r="120" spans="2:6">
      <c r="B120" s="109">
        <v>0.66923611111111114</v>
      </c>
      <c r="C120" s="110">
        <v>2</v>
      </c>
      <c r="D120" s="111">
        <v>32.119999999999997</v>
      </c>
      <c r="E120" s="111">
        <f t="shared" si="1"/>
        <v>64.239999999999995</v>
      </c>
      <c r="F120" s="60" t="s">
        <v>12</v>
      </c>
    </row>
    <row r="121" spans="2:6">
      <c r="B121" s="109">
        <v>0.67067129629629629</v>
      </c>
      <c r="C121" s="110">
        <v>102</v>
      </c>
      <c r="D121" s="111">
        <v>32.08</v>
      </c>
      <c r="E121" s="111">
        <f t="shared" si="1"/>
        <v>3272.16</v>
      </c>
      <c r="F121" s="60" t="s">
        <v>12</v>
      </c>
    </row>
    <row r="122" spans="2:6">
      <c r="B122" s="109">
        <v>0.67347222222222225</v>
      </c>
      <c r="C122" s="110">
        <v>523</v>
      </c>
      <c r="D122" s="111">
        <v>32.1</v>
      </c>
      <c r="E122" s="111">
        <f t="shared" si="1"/>
        <v>16788.3</v>
      </c>
      <c r="F122" s="60" t="s">
        <v>12</v>
      </c>
    </row>
    <row r="123" spans="2:6">
      <c r="B123" s="109">
        <v>0.67494212962962963</v>
      </c>
      <c r="C123" s="110">
        <v>117</v>
      </c>
      <c r="D123" s="111">
        <v>32.08</v>
      </c>
      <c r="E123" s="111">
        <f t="shared" si="1"/>
        <v>3753.3599999999997</v>
      </c>
      <c r="F123" s="60" t="s">
        <v>12</v>
      </c>
    </row>
    <row r="124" spans="2:6">
      <c r="B124" s="109">
        <v>0.67540509259259263</v>
      </c>
      <c r="C124" s="110">
        <v>114</v>
      </c>
      <c r="D124" s="111">
        <v>32.06</v>
      </c>
      <c r="E124" s="111">
        <f t="shared" si="1"/>
        <v>3654.84</v>
      </c>
      <c r="F124" s="60" t="s">
        <v>12</v>
      </c>
    </row>
    <row r="125" spans="2:6">
      <c r="B125" s="109">
        <v>0.67601851851851846</v>
      </c>
      <c r="C125" s="110">
        <v>103</v>
      </c>
      <c r="D125" s="111">
        <v>32.04</v>
      </c>
      <c r="E125" s="111">
        <f t="shared" si="1"/>
        <v>3300.12</v>
      </c>
      <c r="F125" s="60" t="s">
        <v>12</v>
      </c>
    </row>
    <row r="126" spans="2:6">
      <c r="B126" s="109">
        <v>0.68085648148148148</v>
      </c>
      <c r="C126" s="110">
        <v>192</v>
      </c>
      <c r="D126" s="111">
        <v>32.08</v>
      </c>
      <c r="E126" s="111">
        <f t="shared" si="1"/>
        <v>6159.36</v>
      </c>
      <c r="F126" s="60" t="s">
        <v>12</v>
      </c>
    </row>
    <row r="127" spans="2:6">
      <c r="B127" s="109">
        <v>0.6822569444444444</v>
      </c>
      <c r="C127" s="110">
        <v>148</v>
      </c>
      <c r="D127" s="111">
        <v>32.08</v>
      </c>
      <c r="E127" s="111">
        <f t="shared" si="1"/>
        <v>4747.84</v>
      </c>
      <c r="F127" s="60" t="s">
        <v>12</v>
      </c>
    </row>
    <row r="128" spans="2:6">
      <c r="B128" s="109">
        <v>0.68299768518518522</v>
      </c>
      <c r="C128" s="110">
        <v>495</v>
      </c>
      <c r="D128" s="111">
        <v>32.06</v>
      </c>
      <c r="E128" s="111">
        <f t="shared" si="1"/>
        <v>15869.7</v>
      </c>
      <c r="F128" s="60" t="s">
        <v>12</v>
      </c>
    </row>
    <row r="129" spans="2:6">
      <c r="B129" s="109">
        <v>0.68299768518518522</v>
      </c>
      <c r="C129" s="110">
        <v>306</v>
      </c>
      <c r="D129" s="111">
        <v>32.06</v>
      </c>
      <c r="E129" s="111">
        <f t="shared" si="1"/>
        <v>9810.36</v>
      </c>
      <c r="F129" s="60" t="s">
        <v>12</v>
      </c>
    </row>
    <row r="130" spans="2:6">
      <c r="B130" s="109">
        <v>0.68763888888888891</v>
      </c>
      <c r="C130" s="110">
        <v>169</v>
      </c>
      <c r="D130" s="111">
        <v>32.06</v>
      </c>
      <c r="E130" s="111">
        <f t="shared" si="1"/>
        <v>5418.14</v>
      </c>
      <c r="F130" s="60" t="s">
        <v>12</v>
      </c>
    </row>
    <row r="131" spans="2:6">
      <c r="B131" s="109">
        <v>0.69150462962962966</v>
      </c>
      <c r="C131" s="110">
        <v>466</v>
      </c>
      <c r="D131" s="111">
        <v>32.04</v>
      </c>
      <c r="E131" s="111">
        <f t="shared" si="1"/>
        <v>14930.64</v>
      </c>
      <c r="F131" s="60" t="s">
        <v>12</v>
      </c>
    </row>
    <row r="132" spans="2:6">
      <c r="B132" s="109">
        <v>0.69247685185185182</v>
      </c>
      <c r="C132" s="110">
        <v>13</v>
      </c>
      <c r="D132" s="111">
        <v>32.020000000000003</v>
      </c>
      <c r="E132" s="111">
        <f t="shared" si="1"/>
        <v>416.26000000000005</v>
      </c>
      <c r="F132" s="60" t="s">
        <v>12</v>
      </c>
    </row>
    <row r="133" spans="2:6">
      <c r="B133" s="109">
        <v>0.69247685185185182</v>
      </c>
      <c r="C133" s="110">
        <v>109</v>
      </c>
      <c r="D133" s="111">
        <v>32.020000000000003</v>
      </c>
      <c r="E133" s="111">
        <f t="shared" si="1"/>
        <v>3490.1800000000003</v>
      </c>
      <c r="F133" s="60" t="s">
        <v>12</v>
      </c>
    </row>
    <row r="134" spans="2:6">
      <c r="B134" s="109">
        <v>0.69321759259259264</v>
      </c>
      <c r="C134" s="110">
        <v>106</v>
      </c>
      <c r="D134" s="111">
        <v>31.98</v>
      </c>
      <c r="E134" s="111">
        <f t="shared" si="1"/>
        <v>3389.88</v>
      </c>
      <c r="F134" s="60" t="s">
        <v>12</v>
      </c>
    </row>
    <row r="135" spans="2:6">
      <c r="B135" s="109">
        <v>0.69512731481481482</v>
      </c>
      <c r="C135" s="110">
        <v>2</v>
      </c>
      <c r="D135" s="111">
        <v>31.96</v>
      </c>
      <c r="E135" s="111">
        <f t="shared" si="1"/>
        <v>63.92</v>
      </c>
      <c r="F135" s="60" t="s">
        <v>12</v>
      </c>
    </row>
    <row r="136" spans="2:6">
      <c r="B136" s="109">
        <v>0.69512731481481482</v>
      </c>
      <c r="C136" s="110">
        <v>354</v>
      </c>
      <c r="D136" s="111">
        <v>31.96</v>
      </c>
      <c r="E136" s="111">
        <f t="shared" si="1"/>
        <v>11313.84</v>
      </c>
      <c r="F136" s="60" t="s">
        <v>12</v>
      </c>
    </row>
    <row r="137" spans="2:6">
      <c r="B137" s="109">
        <v>0.69800925925925927</v>
      </c>
      <c r="C137" s="110">
        <v>16</v>
      </c>
      <c r="D137" s="111">
        <v>31.94</v>
      </c>
      <c r="E137" s="111">
        <f t="shared" si="1"/>
        <v>511.04</v>
      </c>
      <c r="F137" s="60" t="s">
        <v>12</v>
      </c>
    </row>
    <row r="138" spans="2:6">
      <c r="B138" s="109">
        <v>0.69800925925925927</v>
      </c>
      <c r="C138" s="110">
        <v>77</v>
      </c>
      <c r="D138" s="111">
        <v>31.94</v>
      </c>
      <c r="E138" s="111">
        <f t="shared" si="1"/>
        <v>2459.38</v>
      </c>
      <c r="F138" s="60" t="s">
        <v>12</v>
      </c>
    </row>
    <row r="139" spans="2:6">
      <c r="B139" s="109">
        <v>0.69800925925925927</v>
      </c>
      <c r="C139" s="110">
        <v>4</v>
      </c>
      <c r="D139" s="111">
        <v>31.94</v>
      </c>
      <c r="E139" s="111">
        <f t="shared" si="1"/>
        <v>127.76</v>
      </c>
      <c r="F139" s="60" t="s">
        <v>12</v>
      </c>
    </row>
    <row r="140" spans="2:6">
      <c r="B140" s="109">
        <v>0.70025462962962959</v>
      </c>
      <c r="C140" s="110">
        <v>117</v>
      </c>
      <c r="D140" s="111">
        <v>31.92</v>
      </c>
      <c r="E140" s="111">
        <f t="shared" si="1"/>
        <v>3734.6400000000003</v>
      </c>
      <c r="F140" s="60" t="s">
        <v>12</v>
      </c>
    </row>
    <row r="141" spans="2:6">
      <c r="B141" s="109">
        <v>0.70025462962962959</v>
      </c>
      <c r="C141" s="110">
        <v>286</v>
      </c>
      <c r="D141" s="111">
        <v>31.92</v>
      </c>
      <c r="E141" s="111">
        <f t="shared" si="1"/>
        <v>9129.1200000000008</v>
      </c>
      <c r="F141" s="60" t="s">
        <v>12</v>
      </c>
    </row>
    <row r="142" spans="2:6">
      <c r="B142" s="109">
        <v>0.70658564814814817</v>
      </c>
      <c r="C142" s="110">
        <v>341</v>
      </c>
      <c r="D142" s="111">
        <v>31.98</v>
      </c>
      <c r="E142" s="111">
        <f t="shared" si="1"/>
        <v>10905.18</v>
      </c>
      <c r="F142" s="60" t="s">
        <v>12</v>
      </c>
    </row>
    <row r="143" spans="2:6">
      <c r="B143" s="109">
        <v>0.70658564814814817</v>
      </c>
      <c r="C143" s="110">
        <v>218</v>
      </c>
      <c r="D143" s="111">
        <v>31.98</v>
      </c>
      <c r="E143" s="111">
        <f t="shared" si="1"/>
        <v>6971.64</v>
      </c>
      <c r="F143" s="60" t="s">
        <v>12</v>
      </c>
    </row>
    <row r="144" spans="2:6">
      <c r="B144" s="109">
        <v>0.70658564814814817</v>
      </c>
      <c r="C144" s="110">
        <v>15</v>
      </c>
      <c r="D144" s="111">
        <v>31.98</v>
      </c>
      <c r="E144" s="111">
        <f t="shared" si="1"/>
        <v>479.7</v>
      </c>
      <c r="F144" s="60" t="s">
        <v>12</v>
      </c>
    </row>
    <row r="145" spans="2:6">
      <c r="B145" s="109">
        <v>0.71103009259259264</v>
      </c>
      <c r="C145" s="110">
        <v>499</v>
      </c>
      <c r="D145" s="111">
        <v>32.020000000000003</v>
      </c>
      <c r="E145" s="111">
        <f t="shared" si="1"/>
        <v>15977.980000000001</v>
      </c>
      <c r="F145" s="60" t="s">
        <v>12</v>
      </c>
    </row>
    <row r="146" spans="2:6">
      <c r="B146" s="109">
        <v>0.71188657407407407</v>
      </c>
      <c r="C146" s="110">
        <v>470</v>
      </c>
      <c r="D146" s="111">
        <v>32</v>
      </c>
      <c r="E146" s="111">
        <f t="shared" si="1"/>
        <v>15040</v>
      </c>
      <c r="F146" s="60" t="s">
        <v>12</v>
      </c>
    </row>
    <row r="147" spans="2:6">
      <c r="B147" s="109">
        <v>0.71188657407407407</v>
      </c>
      <c r="C147" s="110">
        <v>5</v>
      </c>
      <c r="D147" s="111">
        <v>32</v>
      </c>
      <c r="E147" s="111">
        <f t="shared" si="1"/>
        <v>160</v>
      </c>
      <c r="F147" s="60" t="s">
        <v>12</v>
      </c>
    </row>
    <row r="148" spans="2:6">
      <c r="B148" s="109">
        <v>0.72238425925925931</v>
      </c>
      <c r="C148" s="110">
        <v>499</v>
      </c>
      <c r="D148" s="111">
        <v>32.06</v>
      </c>
      <c r="E148" s="111">
        <f t="shared" si="1"/>
        <v>15997.94</v>
      </c>
      <c r="F148" s="60" t="s">
        <v>12</v>
      </c>
    </row>
    <row r="149" spans="2:6">
      <c r="B149" s="109">
        <v>0.72458333333333336</v>
      </c>
      <c r="C149" s="110">
        <v>1</v>
      </c>
      <c r="D149" s="111">
        <v>32.04</v>
      </c>
      <c r="E149" s="111">
        <f t="shared" si="1"/>
        <v>32.04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6" priority="1">
      <formula>$D15&gt;#REF!</formula>
    </cfRule>
  </conditionalFormatting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18EF-AE74-4D60-B432-C97BA10AD882}">
  <dimension ref="B1:L329"/>
  <sheetViews>
    <sheetView topLeftCell="A6" workbookViewId="0">
      <selection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46218</v>
      </c>
      <c r="C15" s="58">
        <f>SUMIF(F21:F4985,F15,C21:C4985)</f>
        <v>27998</v>
      </c>
      <c r="D15" s="59">
        <f>E15/C15</f>
        <v>32.002222301592951</v>
      </c>
      <c r="E15" s="59">
        <f>SUMIF(F21:F4985,F15,E21:E4985)</f>
        <v>895998.21999999939</v>
      </c>
      <c r="F15" s="60" t="s">
        <v>12</v>
      </c>
    </row>
    <row r="16" spans="2:10">
      <c r="B16" s="26">
        <f>B15</f>
        <v>46218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0.38039351851851849</v>
      </c>
      <c r="C21" s="110">
        <v>144</v>
      </c>
      <c r="D21" s="111">
        <v>32.14</v>
      </c>
      <c r="E21" s="111">
        <v>4628.16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0.38039351851851849</v>
      </c>
      <c r="C22" s="110">
        <v>59</v>
      </c>
      <c r="D22" s="111">
        <v>32.14</v>
      </c>
      <c r="E22" s="111">
        <v>1896.26</v>
      </c>
      <c r="F22" s="60" t="s">
        <v>12</v>
      </c>
    </row>
    <row r="23" spans="2:12">
      <c r="B23" s="109">
        <v>0.38039351851851849</v>
      </c>
      <c r="C23" s="110">
        <v>86</v>
      </c>
      <c r="D23" s="111">
        <v>32.14</v>
      </c>
      <c r="E23" s="111">
        <v>2764.04</v>
      </c>
      <c r="F23" s="60" t="s">
        <v>12</v>
      </c>
    </row>
    <row r="24" spans="2:12">
      <c r="B24" s="109">
        <v>0.38092592592592595</v>
      </c>
      <c r="C24" s="110">
        <v>121</v>
      </c>
      <c r="D24" s="111">
        <v>32.1</v>
      </c>
      <c r="E24" s="111">
        <v>3884.1000000000004</v>
      </c>
      <c r="F24" s="60" t="s">
        <v>12</v>
      </c>
    </row>
    <row r="25" spans="2:12">
      <c r="B25" s="109">
        <v>0.38148148148148148</v>
      </c>
      <c r="C25" s="110">
        <v>520</v>
      </c>
      <c r="D25" s="111">
        <v>32.119999999999997</v>
      </c>
      <c r="E25" s="111">
        <v>16702.399999999998</v>
      </c>
      <c r="F25" s="60" t="s">
        <v>12</v>
      </c>
    </row>
    <row r="26" spans="2:12">
      <c r="B26" s="109">
        <v>0.38178240740740743</v>
      </c>
      <c r="C26" s="110">
        <v>97</v>
      </c>
      <c r="D26" s="111">
        <v>32.08</v>
      </c>
      <c r="E26" s="111">
        <v>3111.7599999999998</v>
      </c>
      <c r="F26" s="60" t="s">
        <v>12</v>
      </c>
    </row>
    <row r="27" spans="2:12">
      <c r="B27" s="109">
        <v>0.38339120370370372</v>
      </c>
      <c r="C27" s="110">
        <v>97</v>
      </c>
      <c r="D27" s="111">
        <v>32.020000000000003</v>
      </c>
      <c r="E27" s="111">
        <v>3105.9400000000005</v>
      </c>
      <c r="F27" s="60" t="s">
        <v>12</v>
      </c>
    </row>
    <row r="28" spans="2:12">
      <c r="B28" s="109">
        <v>0.38425925925925924</v>
      </c>
      <c r="C28" s="110">
        <v>237</v>
      </c>
      <c r="D28" s="111">
        <v>31.98</v>
      </c>
      <c r="E28" s="111">
        <v>7579.26</v>
      </c>
      <c r="F28" s="60" t="s">
        <v>12</v>
      </c>
    </row>
    <row r="29" spans="2:12">
      <c r="B29" s="109">
        <v>0.39355324074074072</v>
      </c>
      <c r="C29" s="110">
        <v>287</v>
      </c>
      <c r="D29" s="111">
        <v>32.04</v>
      </c>
      <c r="E29" s="111">
        <v>9195.48</v>
      </c>
      <c r="F29" s="60" t="s">
        <v>12</v>
      </c>
    </row>
    <row r="30" spans="2:12">
      <c r="B30" s="109">
        <v>0.39355324074074072</v>
      </c>
      <c r="C30" s="110">
        <v>958</v>
      </c>
      <c r="D30" s="111">
        <v>32.04</v>
      </c>
      <c r="E30" s="111">
        <v>30694.32</v>
      </c>
      <c r="F30" s="60" t="s">
        <v>12</v>
      </c>
    </row>
    <row r="31" spans="2:12">
      <c r="B31" s="109">
        <v>0.39619212962962963</v>
      </c>
      <c r="C31" s="110">
        <v>284</v>
      </c>
      <c r="D31" s="111">
        <v>32.04</v>
      </c>
      <c r="E31" s="111">
        <v>9099.36</v>
      </c>
      <c r="F31" s="60" t="s">
        <v>12</v>
      </c>
    </row>
    <row r="32" spans="2:12">
      <c r="B32" s="109">
        <v>0.40160879629629631</v>
      </c>
      <c r="C32" s="110">
        <v>537</v>
      </c>
      <c r="D32" s="111">
        <v>32.04</v>
      </c>
      <c r="E32" s="111">
        <v>17205.48</v>
      </c>
      <c r="F32" s="60" t="s">
        <v>12</v>
      </c>
    </row>
    <row r="33" spans="2:6">
      <c r="B33" s="109">
        <v>0.40447916666666667</v>
      </c>
      <c r="C33" s="110">
        <v>287</v>
      </c>
      <c r="D33" s="111">
        <v>32.06</v>
      </c>
      <c r="E33" s="111">
        <v>9201.2200000000012</v>
      </c>
      <c r="F33" s="60" t="s">
        <v>12</v>
      </c>
    </row>
    <row r="34" spans="2:6">
      <c r="B34" s="109">
        <v>0.40631944444444446</v>
      </c>
      <c r="C34" s="110">
        <v>37</v>
      </c>
      <c r="D34" s="111">
        <v>32.08</v>
      </c>
      <c r="E34" s="111">
        <v>1186.96</v>
      </c>
      <c r="F34" s="60" t="s">
        <v>12</v>
      </c>
    </row>
    <row r="35" spans="2:6">
      <c r="B35" s="109">
        <v>0.40631944444444446</v>
      </c>
      <c r="C35" s="110">
        <v>323</v>
      </c>
      <c r="D35" s="111">
        <v>32.08</v>
      </c>
      <c r="E35" s="111">
        <v>10361.84</v>
      </c>
      <c r="F35" s="60" t="s">
        <v>12</v>
      </c>
    </row>
    <row r="36" spans="2:6">
      <c r="B36" s="109">
        <v>0.41472222222222221</v>
      </c>
      <c r="C36" s="110">
        <v>509</v>
      </c>
      <c r="D36" s="111">
        <v>32.06</v>
      </c>
      <c r="E36" s="111">
        <v>16318.54</v>
      </c>
      <c r="F36" s="60" t="s">
        <v>12</v>
      </c>
    </row>
    <row r="37" spans="2:6">
      <c r="B37" s="109">
        <v>0.42017361111111112</v>
      </c>
      <c r="C37" s="110">
        <v>312</v>
      </c>
      <c r="D37" s="111">
        <v>32.08</v>
      </c>
      <c r="E37" s="111">
        <v>10008.959999999999</v>
      </c>
      <c r="F37" s="60" t="s">
        <v>12</v>
      </c>
    </row>
    <row r="38" spans="2:6">
      <c r="B38" s="109">
        <v>0.42017361111111112</v>
      </c>
      <c r="C38" s="110">
        <v>111</v>
      </c>
      <c r="D38" s="111">
        <v>32.08</v>
      </c>
      <c r="E38" s="111">
        <v>3560.8799999999997</v>
      </c>
      <c r="F38" s="60" t="s">
        <v>12</v>
      </c>
    </row>
    <row r="39" spans="2:6">
      <c r="B39" s="109">
        <v>0.42656250000000001</v>
      </c>
      <c r="C39" s="110">
        <v>178</v>
      </c>
      <c r="D39" s="111">
        <v>32.1</v>
      </c>
      <c r="E39" s="111">
        <v>5713.8</v>
      </c>
      <c r="F39" s="60" t="s">
        <v>12</v>
      </c>
    </row>
    <row r="40" spans="2:6">
      <c r="B40" s="109">
        <v>0.42656250000000001</v>
      </c>
      <c r="C40" s="110">
        <v>205</v>
      </c>
      <c r="D40" s="111">
        <v>32.1</v>
      </c>
      <c r="E40" s="111">
        <v>6580.5</v>
      </c>
      <c r="F40" s="60" t="s">
        <v>12</v>
      </c>
    </row>
    <row r="41" spans="2:6">
      <c r="B41" s="109">
        <v>0.42656250000000001</v>
      </c>
      <c r="C41" s="110">
        <v>116</v>
      </c>
      <c r="D41" s="111">
        <v>32.1</v>
      </c>
      <c r="E41" s="111">
        <v>3723.6000000000004</v>
      </c>
      <c r="F41" s="60" t="s">
        <v>12</v>
      </c>
    </row>
    <row r="42" spans="2:6">
      <c r="B42" s="109">
        <v>0.42831018518518521</v>
      </c>
      <c r="C42" s="110">
        <v>210</v>
      </c>
      <c r="D42" s="111">
        <v>32.119999999999997</v>
      </c>
      <c r="E42" s="111">
        <v>6745.2</v>
      </c>
      <c r="F42" s="60" t="s">
        <v>12</v>
      </c>
    </row>
    <row r="43" spans="2:6">
      <c r="B43" s="109">
        <v>0.42831018518518521</v>
      </c>
      <c r="C43" s="110">
        <v>143</v>
      </c>
      <c r="D43" s="111">
        <v>32.1</v>
      </c>
      <c r="E43" s="111">
        <v>4590.3</v>
      </c>
      <c r="F43" s="60" t="s">
        <v>12</v>
      </c>
    </row>
    <row r="44" spans="2:6">
      <c r="B44" s="109">
        <v>0.43127314814814816</v>
      </c>
      <c r="C44" s="110">
        <v>202</v>
      </c>
      <c r="D44" s="111">
        <v>32.1</v>
      </c>
      <c r="E44" s="111">
        <v>6484.2000000000007</v>
      </c>
      <c r="F44" s="60" t="s">
        <v>12</v>
      </c>
    </row>
    <row r="45" spans="2:6">
      <c r="B45" s="109">
        <v>0.43321759259259257</v>
      </c>
      <c r="C45" s="110">
        <v>71</v>
      </c>
      <c r="D45" s="111">
        <v>32.08</v>
      </c>
      <c r="E45" s="111">
        <v>2277.6799999999998</v>
      </c>
      <c r="F45" s="60" t="s">
        <v>12</v>
      </c>
    </row>
    <row r="46" spans="2:6">
      <c r="B46" s="109">
        <v>0.43321759259259257</v>
      </c>
      <c r="C46" s="110">
        <v>35</v>
      </c>
      <c r="D46" s="111">
        <v>32.08</v>
      </c>
      <c r="E46" s="111">
        <v>1122.8</v>
      </c>
      <c r="F46" s="60" t="s">
        <v>12</v>
      </c>
    </row>
    <row r="47" spans="2:6">
      <c r="B47" s="109">
        <v>0.43640046296296298</v>
      </c>
      <c r="C47" s="110">
        <v>241</v>
      </c>
      <c r="D47" s="111">
        <v>32.1</v>
      </c>
      <c r="E47" s="111">
        <v>7736.1</v>
      </c>
      <c r="F47" s="60" t="s">
        <v>12</v>
      </c>
    </row>
    <row r="48" spans="2:6">
      <c r="B48" s="109">
        <v>0.44145833333333334</v>
      </c>
      <c r="C48" s="110">
        <v>106</v>
      </c>
      <c r="D48" s="111">
        <v>32.08</v>
      </c>
      <c r="E48" s="111">
        <v>3400.48</v>
      </c>
      <c r="F48" s="60" t="s">
        <v>12</v>
      </c>
    </row>
    <row r="49" spans="2:6">
      <c r="B49" s="109">
        <v>0.44145833333333334</v>
      </c>
      <c r="C49" s="110">
        <v>218</v>
      </c>
      <c r="D49" s="111">
        <v>32.08</v>
      </c>
      <c r="E49" s="111">
        <v>6993.44</v>
      </c>
      <c r="F49" s="60" t="s">
        <v>12</v>
      </c>
    </row>
    <row r="50" spans="2:6">
      <c r="B50" s="109">
        <v>0.44290509259259259</v>
      </c>
      <c r="C50" s="110">
        <v>237</v>
      </c>
      <c r="D50" s="111">
        <v>32.08</v>
      </c>
      <c r="E50" s="111">
        <v>7602.96</v>
      </c>
      <c r="F50" s="60" t="s">
        <v>12</v>
      </c>
    </row>
    <row r="51" spans="2:6">
      <c r="B51" s="109">
        <v>0.44603009259259258</v>
      </c>
      <c r="C51" s="110">
        <v>113</v>
      </c>
      <c r="D51" s="111">
        <v>32.08</v>
      </c>
      <c r="E51" s="111">
        <v>3625.04</v>
      </c>
      <c r="F51" s="60" t="s">
        <v>12</v>
      </c>
    </row>
    <row r="52" spans="2:6">
      <c r="B52" s="109">
        <v>0.45244212962962965</v>
      </c>
      <c r="C52" s="110">
        <v>561</v>
      </c>
      <c r="D52" s="111">
        <v>32.06</v>
      </c>
      <c r="E52" s="111">
        <v>17985.66</v>
      </c>
      <c r="F52" s="60" t="s">
        <v>12</v>
      </c>
    </row>
    <row r="53" spans="2:6">
      <c r="B53" s="109">
        <v>0.45643518518518517</v>
      </c>
      <c r="C53" s="110">
        <v>99</v>
      </c>
      <c r="D53" s="111">
        <v>32.020000000000003</v>
      </c>
      <c r="E53" s="111">
        <v>3169.9800000000005</v>
      </c>
      <c r="F53" s="60" t="s">
        <v>12</v>
      </c>
    </row>
    <row r="54" spans="2:6">
      <c r="B54" s="109">
        <v>0.45766203703703706</v>
      </c>
      <c r="C54" s="110">
        <v>178</v>
      </c>
      <c r="D54" s="111">
        <v>32</v>
      </c>
      <c r="E54" s="111">
        <v>5696</v>
      </c>
      <c r="F54" s="60" t="s">
        <v>12</v>
      </c>
    </row>
    <row r="55" spans="2:6">
      <c r="B55" s="109">
        <v>0.47457175925925926</v>
      </c>
      <c r="C55" s="110">
        <v>506</v>
      </c>
      <c r="D55" s="111">
        <v>32.119999999999997</v>
      </c>
      <c r="E55" s="111">
        <v>16252.72</v>
      </c>
      <c r="F55" s="60" t="s">
        <v>12</v>
      </c>
    </row>
    <row r="56" spans="2:6">
      <c r="B56" s="109">
        <v>0.47640046296296296</v>
      </c>
      <c r="C56" s="110">
        <v>312</v>
      </c>
      <c r="D56" s="111">
        <v>32.1</v>
      </c>
      <c r="E56" s="111">
        <v>10015.200000000001</v>
      </c>
      <c r="F56" s="60" t="s">
        <v>12</v>
      </c>
    </row>
    <row r="57" spans="2:6">
      <c r="B57" s="109">
        <v>0.47640046296296296</v>
      </c>
      <c r="C57" s="110">
        <v>143</v>
      </c>
      <c r="D57" s="111">
        <v>32.1</v>
      </c>
      <c r="E57" s="111">
        <v>4590.3</v>
      </c>
      <c r="F57" s="60" t="s">
        <v>12</v>
      </c>
    </row>
    <row r="58" spans="2:6">
      <c r="B58" s="109">
        <v>0.47640046296296296</v>
      </c>
      <c r="C58" s="110">
        <v>218</v>
      </c>
      <c r="D58" s="111">
        <v>32.1</v>
      </c>
      <c r="E58" s="111">
        <v>6997.8</v>
      </c>
      <c r="F58" s="60" t="s">
        <v>12</v>
      </c>
    </row>
    <row r="59" spans="2:6">
      <c r="B59" s="109">
        <v>0.4864236111111111</v>
      </c>
      <c r="C59" s="110">
        <v>102</v>
      </c>
      <c r="D59" s="111">
        <v>32.1</v>
      </c>
      <c r="E59" s="111">
        <v>3274.2000000000003</v>
      </c>
      <c r="F59" s="60" t="s">
        <v>12</v>
      </c>
    </row>
    <row r="60" spans="2:6">
      <c r="B60" s="109">
        <v>0.48643518518518519</v>
      </c>
      <c r="C60" s="110">
        <v>1</v>
      </c>
      <c r="D60" s="111">
        <v>32.1</v>
      </c>
      <c r="E60" s="111">
        <v>32.1</v>
      </c>
      <c r="F60" s="60" t="s">
        <v>12</v>
      </c>
    </row>
    <row r="61" spans="2:6">
      <c r="B61" s="109">
        <v>0.48643518518518519</v>
      </c>
      <c r="C61" s="110">
        <v>202</v>
      </c>
      <c r="D61" s="111">
        <v>32.1</v>
      </c>
      <c r="E61" s="111">
        <v>6484.2000000000007</v>
      </c>
      <c r="F61" s="60" t="s">
        <v>12</v>
      </c>
    </row>
    <row r="62" spans="2:6">
      <c r="B62" s="109">
        <v>0.48837962962962961</v>
      </c>
      <c r="C62" s="110">
        <v>230</v>
      </c>
      <c r="D62" s="111">
        <v>32.119999999999997</v>
      </c>
      <c r="E62" s="111">
        <v>7387.5999999999995</v>
      </c>
      <c r="F62" s="60" t="s">
        <v>12</v>
      </c>
    </row>
    <row r="63" spans="2:6">
      <c r="B63" s="109">
        <v>0.49315972222222221</v>
      </c>
      <c r="C63" s="110">
        <v>201</v>
      </c>
      <c r="D63" s="111">
        <v>32.14</v>
      </c>
      <c r="E63" s="111">
        <v>6460.14</v>
      </c>
      <c r="F63" s="60" t="s">
        <v>12</v>
      </c>
    </row>
    <row r="64" spans="2:6">
      <c r="B64" s="109">
        <v>0.49333333333333335</v>
      </c>
      <c r="C64" s="110">
        <v>150</v>
      </c>
      <c r="D64" s="111">
        <v>32.119999999999997</v>
      </c>
      <c r="E64" s="111">
        <v>4818</v>
      </c>
      <c r="F64" s="60" t="s">
        <v>12</v>
      </c>
    </row>
    <row r="65" spans="2:6">
      <c r="B65" s="109">
        <v>0.49784722222222222</v>
      </c>
      <c r="C65" s="110">
        <v>124</v>
      </c>
      <c r="D65" s="111">
        <v>32.1</v>
      </c>
      <c r="E65" s="111">
        <v>3980.4</v>
      </c>
      <c r="F65" s="60" t="s">
        <v>12</v>
      </c>
    </row>
    <row r="66" spans="2:6">
      <c r="B66" s="109">
        <v>0.49784722222222222</v>
      </c>
      <c r="C66" s="110">
        <v>136</v>
      </c>
      <c r="D66" s="111">
        <v>32.1</v>
      </c>
      <c r="E66" s="111">
        <v>4365.6000000000004</v>
      </c>
      <c r="F66" s="60" t="s">
        <v>12</v>
      </c>
    </row>
    <row r="67" spans="2:6">
      <c r="B67" s="109">
        <v>0.49983796296296296</v>
      </c>
      <c r="C67" s="110">
        <v>99</v>
      </c>
      <c r="D67" s="111">
        <v>32.08</v>
      </c>
      <c r="E67" s="111">
        <v>3175.9199999999996</v>
      </c>
      <c r="F67" s="60" t="s">
        <v>12</v>
      </c>
    </row>
    <row r="68" spans="2:6">
      <c r="B68" s="109">
        <v>0.50541666666666663</v>
      </c>
      <c r="C68" s="110">
        <v>27</v>
      </c>
      <c r="D68" s="111">
        <v>32.1</v>
      </c>
      <c r="E68" s="111">
        <v>866.7</v>
      </c>
      <c r="F68" s="60" t="s">
        <v>12</v>
      </c>
    </row>
    <row r="69" spans="2:6">
      <c r="B69" s="109">
        <v>0.50541666666666663</v>
      </c>
      <c r="C69" s="110">
        <v>36</v>
      </c>
      <c r="D69" s="111">
        <v>32.1</v>
      </c>
      <c r="E69" s="111">
        <v>1155.6000000000001</v>
      </c>
      <c r="F69" s="60" t="s">
        <v>12</v>
      </c>
    </row>
    <row r="70" spans="2:6">
      <c r="B70" s="109">
        <v>0.50541666666666663</v>
      </c>
      <c r="C70" s="110">
        <v>216</v>
      </c>
      <c r="D70" s="111">
        <v>32.1</v>
      </c>
      <c r="E70" s="111">
        <v>6933.6</v>
      </c>
      <c r="F70" s="60" t="s">
        <v>12</v>
      </c>
    </row>
    <row r="71" spans="2:6">
      <c r="B71" s="109">
        <v>0.51025462962962964</v>
      </c>
      <c r="C71" s="110">
        <v>16</v>
      </c>
      <c r="D71" s="111">
        <v>32.08</v>
      </c>
      <c r="E71" s="111">
        <v>513.28</v>
      </c>
      <c r="F71" s="60" t="s">
        <v>12</v>
      </c>
    </row>
    <row r="72" spans="2:6">
      <c r="B72" s="109">
        <v>0.51025462962962964</v>
      </c>
      <c r="C72" s="110">
        <v>18</v>
      </c>
      <c r="D72" s="111">
        <v>32.08</v>
      </c>
      <c r="E72" s="111">
        <v>577.43999999999994</v>
      </c>
      <c r="F72" s="60" t="s">
        <v>12</v>
      </c>
    </row>
    <row r="73" spans="2:6">
      <c r="B73" s="109">
        <v>0.51025462962962964</v>
      </c>
      <c r="C73" s="110">
        <v>152</v>
      </c>
      <c r="D73" s="111">
        <v>32.08</v>
      </c>
      <c r="E73" s="111">
        <v>4876.16</v>
      </c>
      <c r="F73" s="60" t="s">
        <v>12</v>
      </c>
    </row>
    <row r="74" spans="2:6">
      <c r="B74" s="109">
        <v>0.51180555555555551</v>
      </c>
      <c r="C74" s="110">
        <v>1</v>
      </c>
      <c r="D74" s="111">
        <v>32.06</v>
      </c>
      <c r="E74" s="111">
        <v>32.06</v>
      </c>
      <c r="F74" s="60" t="s">
        <v>12</v>
      </c>
    </row>
    <row r="75" spans="2:6">
      <c r="B75" s="109">
        <v>0.51180555555555551</v>
      </c>
      <c r="C75" s="110">
        <v>3</v>
      </c>
      <c r="D75" s="111">
        <v>32.06</v>
      </c>
      <c r="E75" s="111">
        <v>96.18</v>
      </c>
      <c r="F75" s="60" t="s">
        <v>12</v>
      </c>
    </row>
    <row r="76" spans="2:6">
      <c r="B76" s="109">
        <v>0.51180555555555551</v>
      </c>
      <c r="C76" s="110">
        <v>3</v>
      </c>
      <c r="D76" s="111">
        <v>32.06</v>
      </c>
      <c r="E76" s="111">
        <v>96.18</v>
      </c>
      <c r="F76" s="60" t="s">
        <v>12</v>
      </c>
    </row>
    <row r="77" spans="2:6">
      <c r="B77" s="109">
        <v>0.51180555555555551</v>
      </c>
      <c r="C77" s="110">
        <v>4</v>
      </c>
      <c r="D77" s="111">
        <v>32.06</v>
      </c>
      <c r="E77" s="111">
        <v>128.24</v>
      </c>
      <c r="F77" s="60" t="s">
        <v>12</v>
      </c>
    </row>
    <row r="78" spans="2:6">
      <c r="B78" s="109">
        <v>0.51180555555555551</v>
      </c>
      <c r="C78" s="110">
        <v>107</v>
      </c>
      <c r="D78" s="111">
        <v>32.06</v>
      </c>
      <c r="E78" s="111">
        <v>3430.42</v>
      </c>
      <c r="F78" s="60" t="s">
        <v>12</v>
      </c>
    </row>
    <row r="79" spans="2:6">
      <c r="B79" s="109">
        <v>0.5145601851851852</v>
      </c>
      <c r="C79" s="110">
        <v>140</v>
      </c>
      <c r="D79" s="111">
        <v>32.04</v>
      </c>
      <c r="E79" s="111">
        <v>4485.5999999999995</v>
      </c>
      <c r="F79" s="60" t="s">
        <v>12</v>
      </c>
    </row>
    <row r="80" spans="2:6">
      <c r="B80" s="109">
        <v>0.52</v>
      </c>
      <c r="C80" s="110">
        <v>122</v>
      </c>
      <c r="D80" s="111">
        <v>32.020000000000003</v>
      </c>
      <c r="E80" s="111">
        <v>3906.4400000000005</v>
      </c>
      <c r="F80" s="60" t="s">
        <v>12</v>
      </c>
    </row>
    <row r="81" spans="2:6">
      <c r="B81" s="109">
        <v>0.52013888888888893</v>
      </c>
      <c r="C81" s="110">
        <v>144</v>
      </c>
      <c r="D81" s="111">
        <v>32.020000000000003</v>
      </c>
      <c r="E81" s="111">
        <v>4610.88</v>
      </c>
      <c r="F81" s="60" t="s">
        <v>12</v>
      </c>
    </row>
    <row r="82" spans="2:6">
      <c r="B82" s="109">
        <v>0.52347222222222223</v>
      </c>
      <c r="C82" s="110">
        <v>152</v>
      </c>
      <c r="D82" s="111">
        <v>32</v>
      </c>
      <c r="E82" s="111">
        <v>4864</v>
      </c>
      <c r="F82" s="60" t="s">
        <v>12</v>
      </c>
    </row>
    <row r="83" spans="2:6">
      <c r="B83" s="109">
        <v>0.5246643518518519</v>
      </c>
      <c r="C83" s="110">
        <v>97</v>
      </c>
      <c r="D83" s="111">
        <v>31.98</v>
      </c>
      <c r="E83" s="111">
        <v>3102.06</v>
      </c>
      <c r="F83" s="60" t="s">
        <v>12</v>
      </c>
    </row>
    <row r="84" spans="2:6">
      <c r="B84" s="109">
        <v>0.52916666666666667</v>
      </c>
      <c r="C84" s="110">
        <v>132</v>
      </c>
      <c r="D84" s="111">
        <v>31.98</v>
      </c>
      <c r="E84" s="111">
        <v>4221.3599999999997</v>
      </c>
      <c r="F84" s="60" t="s">
        <v>12</v>
      </c>
    </row>
    <row r="85" spans="2:6">
      <c r="B85" s="109">
        <v>0.52916666666666667</v>
      </c>
      <c r="C85" s="110">
        <v>198</v>
      </c>
      <c r="D85" s="111">
        <v>31.98</v>
      </c>
      <c r="E85" s="111">
        <v>6332.04</v>
      </c>
      <c r="F85" s="60" t="s">
        <v>12</v>
      </c>
    </row>
    <row r="86" spans="2:6">
      <c r="B86" s="109">
        <v>0.54168981481481482</v>
      </c>
      <c r="C86" s="110">
        <v>118</v>
      </c>
      <c r="D86" s="111">
        <v>31.94</v>
      </c>
      <c r="E86" s="111">
        <v>3768.92</v>
      </c>
      <c r="F86" s="60" t="s">
        <v>12</v>
      </c>
    </row>
    <row r="87" spans="2:6">
      <c r="B87" s="109">
        <v>0.54168981481481482</v>
      </c>
      <c r="C87" s="110">
        <v>454</v>
      </c>
      <c r="D87" s="111">
        <v>31.94</v>
      </c>
      <c r="E87" s="111">
        <v>14500.76</v>
      </c>
      <c r="F87" s="60" t="s">
        <v>12</v>
      </c>
    </row>
    <row r="88" spans="2:6">
      <c r="B88" s="109">
        <v>0.5440625</v>
      </c>
      <c r="C88" s="110">
        <v>62</v>
      </c>
      <c r="D88" s="111">
        <v>31.86</v>
      </c>
      <c r="E88" s="111">
        <v>1975.32</v>
      </c>
      <c r="F88" s="60" t="s">
        <v>12</v>
      </c>
    </row>
    <row r="89" spans="2:6">
      <c r="B89" s="109">
        <v>0.5440625</v>
      </c>
      <c r="C89" s="110">
        <v>51</v>
      </c>
      <c r="D89" s="111">
        <v>31.86</v>
      </c>
      <c r="E89" s="111">
        <v>1624.86</v>
      </c>
      <c r="F89" s="60" t="s">
        <v>12</v>
      </c>
    </row>
    <row r="90" spans="2:6">
      <c r="B90" s="109">
        <v>0.55274305555555558</v>
      </c>
      <c r="C90" s="110">
        <v>116</v>
      </c>
      <c r="D90" s="111">
        <v>31.9</v>
      </c>
      <c r="E90" s="111">
        <v>3700.3999999999996</v>
      </c>
      <c r="F90" s="60" t="s">
        <v>12</v>
      </c>
    </row>
    <row r="91" spans="2:6">
      <c r="B91" s="109">
        <v>0.55274305555555558</v>
      </c>
      <c r="C91" s="110">
        <v>71</v>
      </c>
      <c r="D91" s="111">
        <v>31.9</v>
      </c>
      <c r="E91" s="111">
        <v>2264.9</v>
      </c>
      <c r="F91" s="60" t="s">
        <v>12</v>
      </c>
    </row>
    <row r="92" spans="2:6">
      <c r="B92" s="109">
        <v>0.55274305555555558</v>
      </c>
      <c r="C92" s="110">
        <v>84</v>
      </c>
      <c r="D92" s="111">
        <v>31.9</v>
      </c>
      <c r="E92" s="111">
        <v>2679.6</v>
      </c>
      <c r="F92" s="60" t="s">
        <v>12</v>
      </c>
    </row>
    <row r="93" spans="2:6">
      <c r="B93" s="109">
        <v>0.56085648148148148</v>
      </c>
      <c r="C93" s="110">
        <v>213</v>
      </c>
      <c r="D93" s="111">
        <v>31.94</v>
      </c>
      <c r="E93" s="111">
        <v>6803.22</v>
      </c>
      <c r="F93" s="60" t="s">
        <v>12</v>
      </c>
    </row>
    <row r="94" spans="2:6">
      <c r="B94" s="109">
        <v>0.56180555555555556</v>
      </c>
      <c r="C94" s="110">
        <v>21</v>
      </c>
      <c r="D94" s="111">
        <v>31.92</v>
      </c>
      <c r="E94" s="111">
        <v>670.32</v>
      </c>
      <c r="F94" s="60" t="s">
        <v>12</v>
      </c>
    </row>
    <row r="95" spans="2:6">
      <c r="B95" s="109">
        <v>0.56537037037037041</v>
      </c>
      <c r="C95" s="110">
        <v>227</v>
      </c>
      <c r="D95" s="111">
        <v>31.94</v>
      </c>
      <c r="E95" s="111">
        <v>7250.38</v>
      </c>
      <c r="F95" s="60" t="s">
        <v>12</v>
      </c>
    </row>
    <row r="96" spans="2:6">
      <c r="B96" s="109">
        <v>0.5689467592592593</v>
      </c>
      <c r="C96" s="110">
        <v>125</v>
      </c>
      <c r="D96" s="111">
        <v>31.94</v>
      </c>
      <c r="E96" s="111">
        <v>3992.5</v>
      </c>
      <c r="F96" s="60" t="s">
        <v>12</v>
      </c>
    </row>
    <row r="97" spans="2:6">
      <c r="B97" s="109">
        <v>0.57247685185185182</v>
      </c>
      <c r="C97" s="110">
        <v>95</v>
      </c>
      <c r="D97" s="111">
        <v>31.92</v>
      </c>
      <c r="E97" s="111">
        <v>3032.4</v>
      </c>
      <c r="F97" s="60" t="s">
        <v>12</v>
      </c>
    </row>
    <row r="98" spans="2:6">
      <c r="B98" s="109">
        <v>0.57247685185185182</v>
      </c>
      <c r="C98" s="110">
        <v>144</v>
      </c>
      <c r="D98" s="111">
        <v>31.92</v>
      </c>
      <c r="E98" s="111">
        <v>4596.4800000000005</v>
      </c>
      <c r="F98" s="60" t="s">
        <v>12</v>
      </c>
    </row>
    <row r="99" spans="2:6">
      <c r="B99" s="109">
        <v>0.57708333333333328</v>
      </c>
      <c r="C99" s="110">
        <v>96</v>
      </c>
      <c r="D99" s="111">
        <v>31.9</v>
      </c>
      <c r="E99" s="111">
        <v>3062.3999999999996</v>
      </c>
      <c r="F99" s="60" t="s">
        <v>12</v>
      </c>
    </row>
    <row r="100" spans="2:6">
      <c r="B100" s="109">
        <v>0.57708333333333328</v>
      </c>
      <c r="C100" s="110">
        <v>115</v>
      </c>
      <c r="D100" s="111">
        <v>31.9</v>
      </c>
      <c r="E100" s="111">
        <v>3668.5</v>
      </c>
      <c r="F100" s="60" t="s">
        <v>12</v>
      </c>
    </row>
    <row r="101" spans="2:6">
      <c r="B101" s="109">
        <v>0.5814583333333333</v>
      </c>
      <c r="C101" s="110">
        <v>143</v>
      </c>
      <c r="D101" s="111">
        <v>31.9</v>
      </c>
      <c r="E101" s="111">
        <v>4561.7</v>
      </c>
      <c r="F101" s="60" t="s">
        <v>12</v>
      </c>
    </row>
    <row r="102" spans="2:6">
      <c r="B102" s="109">
        <v>0.5814583333333333</v>
      </c>
      <c r="C102" s="110">
        <v>132</v>
      </c>
      <c r="D102" s="111">
        <v>31.9</v>
      </c>
      <c r="E102" s="111">
        <v>4210.8</v>
      </c>
      <c r="F102" s="60" t="s">
        <v>12</v>
      </c>
    </row>
    <row r="103" spans="2:6">
      <c r="B103" s="109">
        <v>0.58750000000000002</v>
      </c>
      <c r="C103" s="110">
        <v>97</v>
      </c>
      <c r="D103" s="111">
        <v>31.86</v>
      </c>
      <c r="E103" s="111">
        <v>3090.42</v>
      </c>
      <c r="F103" s="60" t="s">
        <v>12</v>
      </c>
    </row>
    <row r="104" spans="2:6">
      <c r="B104" s="109">
        <v>0.60420138888888886</v>
      </c>
      <c r="C104" s="110">
        <v>411</v>
      </c>
      <c r="D104" s="111">
        <v>31.94</v>
      </c>
      <c r="E104" s="111">
        <v>13127.34</v>
      </c>
      <c r="F104" s="60" t="s">
        <v>12</v>
      </c>
    </row>
    <row r="105" spans="2:6">
      <c r="B105" s="109">
        <v>0.61026620370370366</v>
      </c>
      <c r="C105" s="110">
        <v>453</v>
      </c>
      <c r="D105" s="111">
        <v>31.96</v>
      </c>
      <c r="E105" s="111">
        <v>14477.880000000001</v>
      </c>
      <c r="F105" s="60" t="s">
        <v>12</v>
      </c>
    </row>
    <row r="106" spans="2:6">
      <c r="B106" s="109">
        <v>0.61375000000000002</v>
      </c>
      <c r="C106" s="110">
        <v>213</v>
      </c>
      <c r="D106" s="111">
        <v>31.96</v>
      </c>
      <c r="E106" s="111">
        <v>6807.4800000000005</v>
      </c>
      <c r="F106" s="60" t="s">
        <v>12</v>
      </c>
    </row>
    <row r="107" spans="2:6">
      <c r="B107" s="109">
        <v>0.61423611111111109</v>
      </c>
      <c r="C107" s="110">
        <v>871</v>
      </c>
      <c r="D107" s="111">
        <v>31.94</v>
      </c>
      <c r="E107" s="111">
        <v>27819.74</v>
      </c>
      <c r="F107" s="60" t="s">
        <v>12</v>
      </c>
    </row>
    <row r="108" spans="2:6">
      <c r="B108" s="109">
        <v>0.62646990740740738</v>
      </c>
      <c r="C108" s="110">
        <v>584</v>
      </c>
      <c r="D108" s="111">
        <v>31.96</v>
      </c>
      <c r="E108" s="111">
        <v>18664.64</v>
      </c>
      <c r="F108" s="60" t="s">
        <v>12</v>
      </c>
    </row>
    <row r="109" spans="2:6">
      <c r="B109" s="109">
        <v>0.64106481481481481</v>
      </c>
      <c r="C109" s="110">
        <v>373</v>
      </c>
      <c r="D109" s="111">
        <v>32.119999999999997</v>
      </c>
      <c r="E109" s="111">
        <v>11980.759999999998</v>
      </c>
      <c r="F109" s="60" t="s">
        <v>12</v>
      </c>
    </row>
    <row r="110" spans="2:6">
      <c r="B110" s="109">
        <v>0.6413888888888889</v>
      </c>
      <c r="C110" s="110">
        <v>303</v>
      </c>
      <c r="D110" s="111">
        <v>32.1</v>
      </c>
      <c r="E110" s="111">
        <v>9726.3000000000011</v>
      </c>
      <c r="F110" s="60" t="s">
        <v>12</v>
      </c>
    </row>
    <row r="111" spans="2:6">
      <c r="B111" s="109">
        <v>0.6413888888888889</v>
      </c>
      <c r="C111" s="110">
        <v>163</v>
      </c>
      <c r="D111" s="111">
        <v>32.1</v>
      </c>
      <c r="E111" s="111">
        <v>5232.3</v>
      </c>
      <c r="F111" s="60" t="s">
        <v>12</v>
      </c>
    </row>
    <row r="112" spans="2:6">
      <c r="B112" s="109">
        <v>0.64527777777777773</v>
      </c>
      <c r="C112" s="110">
        <v>193</v>
      </c>
      <c r="D112" s="111">
        <v>32.08</v>
      </c>
      <c r="E112" s="111">
        <v>6191.44</v>
      </c>
      <c r="F112" s="60" t="s">
        <v>12</v>
      </c>
    </row>
    <row r="113" spans="2:6">
      <c r="B113" s="109">
        <v>0.64603009259259259</v>
      </c>
      <c r="C113" s="110">
        <v>345</v>
      </c>
      <c r="D113" s="111">
        <v>32.1</v>
      </c>
      <c r="E113" s="111">
        <v>11074.5</v>
      </c>
      <c r="F113" s="60" t="s">
        <v>12</v>
      </c>
    </row>
    <row r="114" spans="2:6">
      <c r="B114" s="109">
        <v>0.64788194444444447</v>
      </c>
      <c r="C114" s="110">
        <v>588</v>
      </c>
      <c r="D114" s="111">
        <v>32.04</v>
      </c>
      <c r="E114" s="111">
        <v>18839.52</v>
      </c>
      <c r="F114" s="60" t="s">
        <v>12</v>
      </c>
    </row>
    <row r="115" spans="2:6">
      <c r="B115" s="109">
        <v>0.64871527777777782</v>
      </c>
      <c r="C115" s="110">
        <v>109</v>
      </c>
      <c r="D115" s="111">
        <v>32.020000000000003</v>
      </c>
      <c r="E115" s="111">
        <v>3490.1800000000003</v>
      </c>
      <c r="F115" s="60" t="s">
        <v>12</v>
      </c>
    </row>
    <row r="116" spans="2:6">
      <c r="B116" s="109">
        <v>0.64871527777777782</v>
      </c>
      <c r="C116" s="110">
        <v>280</v>
      </c>
      <c r="D116" s="111">
        <v>32.020000000000003</v>
      </c>
      <c r="E116" s="111">
        <v>8965.6</v>
      </c>
      <c r="F116" s="60" t="s">
        <v>12</v>
      </c>
    </row>
    <row r="117" spans="2:6">
      <c r="B117" s="109">
        <v>0.64958333333333329</v>
      </c>
      <c r="C117" s="110">
        <v>108</v>
      </c>
      <c r="D117" s="111">
        <v>32</v>
      </c>
      <c r="E117" s="111">
        <v>3456</v>
      </c>
      <c r="F117" s="60" t="s">
        <v>12</v>
      </c>
    </row>
    <row r="118" spans="2:6">
      <c r="B118" s="109">
        <v>0.65754629629629635</v>
      </c>
      <c r="C118" s="110">
        <v>714</v>
      </c>
      <c r="D118" s="111">
        <v>32.06</v>
      </c>
      <c r="E118" s="111">
        <v>22890.84</v>
      </c>
      <c r="F118" s="60" t="s">
        <v>12</v>
      </c>
    </row>
    <row r="119" spans="2:6">
      <c r="B119" s="109">
        <v>0.65754629629629635</v>
      </c>
      <c r="C119" s="110">
        <v>185</v>
      </c>
      <c r="D119" s="111">
        <v>32.06</v>
      </c>
      <c r="E119" s="111">
        <v>5931.1</v>
      </c>
      <c r="F119" s="60" t="s">
        <v>12</v>
      </c>
    </row>
    <row r="120" spans="2:6">
      <c r="B120" s="109">
        <v>0.65844907407407405</v>
      </c>
      <c r="C120" s="110">
        <v>306</v>
      </c>
      <c r="D120" s="111">
        <v>32.020000000000003</v>
      </c>
      <c r="E120" s="111">
        <v>9798.1200000000008</v>
      </c>
      <c r="F120" s="60" t="s">
        <v>12</v>
      </c>
    </row>
    <row r="121" spans="2:6">
      <c r="B121" s="109">
        <v>0.65950231481481481</v>
      </c>
      <c r="C121" s="110">
        <v>129</v>
      </c>
      <c r="D121" s="111">
        <v>32</v>
      </c>
      <c r="E121" s="111">
        <v>4128</v>
      </c>
      <c r="F121" s="60" t="s">
        <v>12</v>
      </c>
    </row>
    <row r="122" spans="2:6">
      <c r="B122" s="109">
        <v>0.6654282407407407</v>
      </c>
      <c r="C122" s="110">
        <v>239</v>
      </c>
      <c r="D122" s="111">
        <v>32</v>
      </c>
      <c r="E122" s="111">
        <v>7648</v>
      </c>
      <c r="F122" s="60" t="s">
        <v>12</v>
      </c>
    </row>
    <row r="123" spans="2:6">
      <c r="B123" s="109">
        <v>0.6654282407407407</v>
      </c>
      <c r="C123" s="110">
        <v>318</v>
      </c>
      <c r="D123" s="111">
        <v>32</v>
      </c>
      <c r="E123" s="111">
        <v>10176</v>
      </c>
      <c r="F123" s="60" t="s">
        <v>12</v>
      </c>
    </row>
    <row r="124" spans="2:6">
      <c r="B124" s="109">
        <v>0.67030092592592594</v>
      </c>
      <c r="C124" s="110">
        <v>151</v>
      </c>
      <c r="D124" s="111">
        <v>32.020000000000003</v>
      </c>
      <c r="E124" s="111">
        <v>4835.0200000000004</v>
      </c>
      <c r="F124" s="60" t="s">
        <v>12</v>
      </c>
    </row>
    <row r="125" spans="2:6">
      <c r="B125" s="109">
        <v>0.67030092592592594</v>
      </c>
      <c r="C125" s="110">
        <v>55</v>
      </c>
      <c r="D125" s="111">
        <v>32.020000000000003</v>
      </c>
      <c r="E125" s="111">
        <v>1761.1000000000001</v>
      </c>
      <c r="F125" s="60" t="s">
        <v>12</v>
      </c>
    </row>
    <row r="126" spans="2:6">
      <c r="B126" s="109">
        <v>0.67030092592592594</v>
      </c>
      <c r="C126" s="110">
        <v>10</v>
      </c>
      <c r="D126" s="111">
        <v>32.020000000000003</v>
      </c>
      <c r="E126" s="111">
        <v>320.20000000000005</v>
      </c>
      <c r="F126" s="60" t="s">
        <v>12</v>
      </c>
    </row>
    <row r="127" spans="2:6">
      <c r="B127" s="109">
        <v>0.67030092592592594</v>
      </c>
      <c r="C127" s="110">
        <v>633</v>
      </c>
      <c r="D127" s="111">
        <v>32</v>
      </c>
      <c r="E127" s="111">
        <v>20256</v>
      </c>
      <c r="F127" s="60" t="s">
        <v>12</v>
      </c>
    </row>
    <row r="128" spans="2:6">
      <c r="B128" s="109">
        <v>0.67130787037037032</v>
      </c>
      <c r="C128" s="110">
        <v>131</v>
      </c>
      <c r="D128" s="111">
        <v>31.96</v>
      </c>
      <c r="E128" s="111">
        <v>4186.76</v>
      </c>
      <c r="F128" s="60" t="s">
        <v>12</v>
      </c>
    </row>
    <row r="129" spans="2:6">
      <c r="B129" s="109">
        <v>0.67295138888888884</v>
      </c>
      <c r="C129" s="110">
        <v>136</v>
      </c>
      <c r="D129" s="111">
        <v>31.94</v>
      </c>
      <c r="E129" s="111">
        <v>4343.84</v>
      </c>
      <c r="F129" s="60" t="s">
        <v>12</v>
      </c>
    </row>
    <row r="130" spans="2:6">
      <c r="B130" s="109">
        <v>0.67387731481481483</v>
      </c>
      <c r="C130" s="110">
        <v>259</v>
      </c>
      <c r="D130" s="111">
        <v>31.9</v>
      </c>
      <c r="E130" s="111">
        <v>8262.1</v>
      </c>
      <c r="F130" s="60" t="s">
        <v>12</v>
      </c>
    </row>
    <row r="131" spans="2:6">
      <c r="B131" s="109">
        <v>0.67645833333333338</v>
      </c>
      <c r="C131" s="110">
        <v>366</v>
      </c>
      <c r="D131" s="111">
        <v>31.88</v>
      </c>
      <c r="E131" s="111">
        <v>11668.08</v>
      </c>
      <c r="F131" s="60" t="s">
        <v>12</v>
      </c>
    </row>
    <row r="132" spans="2:6">
      <c r="B132" s="109">
        <v>0.67923611111111115</v>
      </c>
      <c r="C132" s="110">
        <v>173</v>
      </c>
      <c r="D132" s="111">
        <v>31.86</v>
      </c>
      <c r="E132" s="111">
        <v>5511.78</v>
      </c>
      <c r="F132" s="60" t="s">
        <v>12</v>
      </c>
    </row>
    <row r="133" spans="2:6">
      <c r="B133" s="109">
        <v>0.68071759259259257</v>
      </c>
      <c r="C133" s="110">
        <v>188</v>
      </c>
      <c r="D133" s="111">
        <v>31.88</v>
      </c>
      <c r="E133" s="111">
        <v>5993.44</v>
      </c>
      <c r="F133" s="60" t="s">
        <v>12</v>
      </c>
    </row>
    <row r="134" spans="2:6">
      <c r="B134" s="109">
        <v>0.68202546296296296</v>
      </c>
      <c r="C134" s="110">
        <v>223</v>
      </c>
      <c r="D134" s="111">
        <v>31.86</v>
      </c>
      <c r="E134" s="111">
        <v>7104.78</v>
      </c>
      <c r="F134" s="60" t="s">
        <v>12</v>
      </c>
    </row>
    <row r="135" spans="2:6">
      <c r="B135" s="109">
        <v>0.68503472222222217</v>
      </c>
      <c r="C135" s="110">
        <v>141</v>
      </c>
      <c r="D135" s="111">
        <v>31.84</v>
      </c>
      <c r="E135" s="111">
        <v>4489.4399999999996</v>
      </c>
      <c r="F135" s="60" t="s">
        <v>12</v>
      </c>
    </row>
    <row r="136" spans="2:6">
      <c r="B136" s="109">
        <v>0.68953703703703706</v>
      </c>
      <c r="C136" s="110">
        <v>335</v>
      </c>
      <c r="D136" s="111">
        <v>31.82</v>
      </c>
      <c r="E136" s="111">
        <v>10659.7</v>
      </c>
      <c r="F136" s="60" t="s">
        <v>12</v>
      </c>
    </row>
    <row r="137" spans="2:6">
      <c r="B137" s="109">
        <v>0.68953703703703706</v>
      </c>
      <c r="C137" s="110">
        <v>400</v>
      </c>
      <c r="D137" s="111">
        <v>31.82</v>
      </c>
      <c r="E137" s="111">
        <v>12728</v>
      </c>
      <c r="F137" s="60" t="s">
        <v>12</v>
      </c>
    </row>
    <row r="138" spans="2:6">
      <c r="B138" s="109">
        <v>0.69149305555555551</v>
      </c>
      <c r="C138" s="110">
        <v>19</v>
      </c>
      <c r="D138" s="111">
        <v>31.82</v>
      </c>
      <c r="E138" s="111">
        <v>604.58000000000004</v>
      </c>
      <c r="F138" s="60" t="s">
        <v>12</v>
      </c>
    </row>
    <row r="139" spans="2:6">
      <c r="B139" s="109">
        <v>0.69149305555555551</v>
      </c>
      <c r="C139" s="110">
        <v>157</v>
      </c>
      <c r="D139" s="111">
        <v>31.82</v>
      </c>
      <c r="E139" s="111">
        <v>4995.74</v>
      </c>
      <c r="F139" s="60" t="s">
        <v>12</v>
      </c>
    </row>
    <row r="140" spans="2:6">
      <c r="B140" s="109">
        <v>0.6921180555555555</v>
      </c>
      <c r="C140" s="110">
        <v>144</v>
      </c>
      <c r="D140" s="111">
        <v>31.8</v>
      </c>
      <c r="E140" s="111">
        <v>4579.2</v>
      </c>
      <c r="F140" s="60" t="s">
        <v>12</v>
      </c>
    </row>
    <row r="141" spans="2:6">
      <c r="B141" s="109">
        <v>0.69829861111111113</v>
      </c>
      <c r="C141" s="110">
        <v>439</v>
      </c>
      <c r="D141" s="111">
        <v>31.8</v>
      </c>
      <c r="E141" s="111">
        <v>13960.2</v>
      </c>
      <c r="F141" s="60" t="s">
        <v>12</v>
      </c>
    </row>
    <row r="142" spans="2:6">
      <c r="B142" s="109">
        <v>0.70170138888888889</v>
      </c>
      <c r="C142" s="110">
        <v>365</v>
      </c>
      <c r="D142" s="111">
        <v>31.94</v>
      </c>
      <c r="E142" s="111">
        <v>11658.1</v>
      </c>
      <c r="F142" s="60" t="s">
        <v>12</v>
      </c>
    </row>
    <row r="143" spans="2:6">
      <c r="B143" s="109">
        <v>0.7018402777777778</v>
      </c>
      <c r="C143" s="110">
        <v>112</v>
      </c>
      <c r="D143" s="111">
        <v>31.92</v>
      </c>
      <c r="E143" s="111">
        <v>3575.04</v>
      </c>
      <c r="F143" s="60" t="s">
        <v>12</v>
      </c>
    </row>
    <row r="144" spans="2:6">
      <c r="B144" s="109">
        <v>0.70238425925925929</v>
      </c>
      <c r="C144" s="110">
        <v>258</v>
      </c>
      <c r="D144" s="111">
        <v>31.9</v>
      </c>
      <c r="E144" s="111">
        <v>8230.1999999999989</v>
      </c>
      <c r="F144" s="60" t="s">
        <v>12</v>
      </c>
    </row>
    <row r="145" spans="2:6">
      <c r="B145" s="109">
        <v>0.70626157407407408</v>
      </c>
      <c r="C145" s="110">
        <v>208</v>
      </c>
      <c r="D145" s="111">
        <v>31.94</v>
      </c>
      <c r="E145" s="111">
        <v>6643.52</v>
      </c>
      <c r="F145" s="60" t="s">
        <v>12</v>
      </c>
    </row>
    <row r="146" spans="2:6">
      <c r="B146" s="109">
        <v>0.70626157407407408</v>
      </c>
      <c r="C146" s="110">
        <v>136</v>
      </c>
      <c r="D146" s="111">
        <v>31.94</v>
      </c>
      <c r="E146" s="111">
        <v>4343.84</v>
      </c>
      <c r="F146" s="60" t="s">
        <v>12</v>
      </c>
    </row>
    <row r="147" spans="2:6">
      <c r="B147" s="109">
        <v>0.71046296296296296</v>
      </c>
      <c r="C147" s="110">
        <v>686</v>
      </c>
      <c r="D147" s="111">
        <v>31.94</v>
      </c>
      <c r="E147" s="111">
        <v>21910.84</v>
      </c>
      <c r="F147" s="60" t="s">
        <v>12</v>
      </c>
    </row>
    <row r="148" spans="2:6">
      <c r="B148" s="109">
        <v>0.71539351851851851</v>
      </c>
      <c r="C148" s="110">
        <v>280</v>
      </c>
      <c r="D148" s="111">
        <v>31.9</v>
      </c>
      <c r="E148" s="111">
        <v>8932</v>
      </c>
      <c r="F148" s="60" t="s">
        <v>12</v>
      </c>
    </row>
    <row r="149" spans="2:6">
      <c r="B149" s="109">
        <v>0.71539351851851851</v>
      </c>
      <c r="C149" s="110">
        <v>412</v>
      </c>
      <c r="D149" s="111">
        <v>31.9</v>
      </c>
      <c r="E149" s="111">
        <v>13142.8</v>
      </c>
      <c r="F149" s="60" t="s">
        <v>12</v>
      </c>
    </row>
    <row r="150" spans="2:6">
      <c r="B150" s="109">
        <v>0.7161805555555556</v>
      </c>
      <c r="C150" s="110">
        <v>242</v>
      </c>
      <c r="D150" s="111">
        <v>31.88</v>
      </c>
      <c r="E150" s="111">
        <v>7714.96</v>
      </c>
      <c r="F150" s="60" t="s">
        <v>12</v>
      </c>
    </row>
    <row r="151" spans="2:6">
      <c r="B151" s="109">
        <v>0.72185185185185186</v>
      </c>
      <c r="C151" s="110">
        <v>11</v>
      </c>
      <c r="D151" s="111">
        <v>31.8</v>
      </c>
      <c r="E151" s="111">
        <v>349.8</v>
      </c>
      <c r="F151" s="60" t="s">
        <v>12</v>
      </c>
    </row>
    <row r="152" spans="2:6">
      <c r="B152" s="109">
        <v>0.72195601851851854</v>
      </c>
      <c r="C152" s="110">
        <v>167</v>
      </c>
      <c r="D152" s="111">
        <v>31.8</v>
      </c>
      <c r="E152" s="111">
        <v>5310.6</v>
      </c>
      <c r="F152" s="60" t="s">
        <v>12</v>
      </c>
    </row>
    <row r="153" spans="2:6">
      <c r="B153" s="109">
        <v>0.72226851851851848</v>
      </c>
      <c r="C153" s="110">
        <v>1</v>
      </c>
      <c r="D153" s="111">
        <v>31.82</v>
      </c>
      <c r="E153" s="111">
        <v>31.82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5" priority="1">
      <formula>$D15&gt;#REF!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8B6F-E2C7-4D1F-BEB1-01821F461BBE}">
  <dimension ref="B1:L323"/>
  <sheetViews>
    <sheetView workbookViewId="0">
      <selection activeCell="F1" sqref="F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46267</v>
      </c>
      <c r="C15" s="58">
        <f>SUMIF(F21:F4979,F15,C21:C4979)</f>
        <v>25596</v>
      </c>
      <c r="D15" s="59">
        <f>E15/C15</f>
        <v>35.004599937490234</v>
      </c>
      <c r="E15" s="59">
        <f>SUMIF(F21:F4979,F15,E21:E4979)</f>
        <v>895977.74000000011</v>
      </c>
      <c r="F15" s="60" t="s">
        <v>12</v>
      </c>
    </row>
    <row r="16" spans="2:10">
      <c r="B16" s="26">
        <f>B15</f>
        <v>46267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46267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46267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0.37961805555555556</v>
      </c>
      <c r="C21" s="128">
        <v>548</v>
      </c>
      <c r="D21" s="129">
        <v>35.86</v>
      </c>
      <c r="E21" s="129">
        <f>C21*D21</f>
        <v>19651.28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0.37964120370370369</v>
      </c>
      <c r="C22" s="128">
        <v>221</v>
      </c>
      <c r="D22" s="129">
        <v>35.799999999999997</v>
      </c>
      <c r="E22" s="129">
        <f t="shared" ref="E22:E85" si="0">C22*D22</f>
        <v>7911.7999999999993</v>
      </c>
      <c r="F22" s="134" t="s">
        <v>12</v>
      </c>
    </row>
    <row r="23" spans="2:12" ht="12.5">
      <c r="B23" s="127">
        <v>0.38078703703703703</v>
      </c>
      <c r="C23" s="128">
        <v>91</v>
      </c>
      <c r="D23" s="129">
        <v>35.74</v>
      </c>
      <c r="E23" s="129">
        <f t="shared" si="0"/>
        <v>3252.34</v>
      </c>
      <c r="F23" s="134" t="s">
        <v>12</v>
      </c>
    </row>
    <row r="24" spans="2:12" ht="12.5">
      <c r="B24" s="127">
        <v>0.38199074074074074</v>
      </c>
      <c r="C24" s="128">
        <v>177</v>
      </c>
      <c r="D24" s="129">
        <v>35.72</v>
      </c>
      <c r="E24" s="129">
        <f t="shared" si="0"/>
        <v>6322.44</v>
      </c>
      <c r="F24" s="134" t="s">
        <v>12</v>
      </c>
    </row>
    <row r="25" spans="2:12" ht="12.5">
      <c r="B25" s="127">
        <v>0.38210648148148146</v>
      </c>
      <c r="C25" s="128">
        <v>165</v>
      </c>
      <c r="D25" s="129">
        <v>35.68</v>
      </c>
      <c r="E25" s="129">
        <f t="shared" si="0"/>
        <v>5887.2</v>
      </c>
      <c r="F25" s="134" t="s">
        <v>12</v>
      </c>
    </row>
    <row r="26" spans="2:12" ht="12.5">
      <c r="B26" s="127">
        <v>0.3835763888888889</v>
      </c>
      <c r="C26" s="128">
        <v>97</v>
      </c>
      <c r="D26" s="129">
        <v>35.619999999999997</v>
      </c>
      <c r="E26" s="129">
        <f t="shared" si="0"/>
        <v>3455.14</v>
      </c>
      <c r="F26" s="134" t="s">
        <v>12</v>
      </c>
    </row>
    <row r="27" spans="2:12" ht="12.5">
      <c r="B27" s="127">
        <v>0.38428240740740743</v>
      </c>
      <c r="C27" s="128">
        <v>3</v>
      </c>
      <c r="D27" s="129">
        <v>35.54</v>
      </c>
      <c r="E27" s="129">
        <f t="shared" si="0"/>
        <v>106.62</v>
      </c>
      <c r="F27" s="134" t="s">
        <v>12</v>
      </c>
    </row>
    <row r="28" spans="2:12" ht="12.5">
      <c r="B28" s="127">
        <v>0.38497685185185188</v>
      </c>
      <c r="C28" s="128">
        <v>3</v>
      </c>
      <c r="D28" s="129">
        <v>35.54</v>
      </c>
      <c r="E28" s="129">
        <f t="shared" si="0"/>
        <v>106.62</v>
      </c>
      <c r="F28" s="134" t="s">
        <v>12</v>
      </c>
    </row>
    <row r="29" spans="2:12" ht="12.5">
      <c r="B29" s="127">
        <v>0.38497685185185188</v>
      </c>
      <c r="C29" s="128">
        <v>175</v>
      </c>
      <c r="D29" s="129">
        <v>35.54</v>
      </c>
      <c r="E29" s="129">
        <f t="shared" si="0"/>
        <v>6219.5</v>
      </c>
      <c r="F29" s="134" t="s">
        <v>12</v>
      </c>
    </row>
    <row r="30" spans="2:12" ht="12.5">
      <c r="B30" s="127">
        <v>0.38541666666666669</v>
      </c>
      <c r="C30" s="128">
        <v>236</v>
      </c>
      <c r="D30" s="129">
        <v>35.479999999999997</v>
      </c>
      <c r="E30" s="129">
        <f t="shared" si="0"/>
        <v>8373.2799999999988</v>
      </c>
      <c r="F30" s="134" t="s">
        <v>12</v>
      </c>
    </row>
    <row r="31" spans="2:12" ht="12.5">
      <c r="B31" s="127">
        <v>0.38858796296296294</v>
      </c>
      <c r="C31" s="128">
        <v>99</v>
      </c>
      <c r="D31" s="129">
        <v>35.4</v>
      </c>
      <c r="E31" s="129">
        <f t="shared" si="0"/>
        <v>3504.6</v>
      </c>
      <c r="F31" s="134" t="s">
        <v>12</v>
      </c>
    </row>
    <row r="32" spans="2:12" ht="12.5">
      <c r="B32" s="127">
        <v>0.38858796296296294</v>
      </c>
      <c r="C32" s="128">
        <v>51</v>
      </c>
      <c r="D32" s="129">
        <v>35.4</v>
      </c>
      <c r="E32" s="129">
        <f t="shared" si="0"/>
        <v>1805.3999999999999</v>
      </c>
      <c r="F32" s="134" t="s">
        <v>12</v>
      </c>
    </row>
    <row r="33" spans="2:6" ht="12.5">
      <c r="B33" s="127">
        <v>0.38858796296296294</v>
      </c>
      <c r="C33" s="128">
        <v>50</v>
      </c>
      <c r="D33" s="129">
        <v>35.4</v>
      </c>
      <c r="E33" s="129">
        <f t="shared" si="0"/>
        <v>1770</v>
      </c>
      <c r="F33" s="134" t="s">
        <v>12</v>
      </c>
    </row>
    <row r="34" spans="2:6" ht="12.5">
      <c r="B34" s="127">
        <v>0.38858796296296294</v>
      </c>
      <c r="C34" s="128">
        <v>7</v>
      </c>
      <c r="D34" s="129">
        <v>35.4</v>
      </c>
      <c r="E34" s="129">
        <f t="shared" si="0"/>
        <v>247.79999999999998</v>
      </c>
      <c r="F34" s="134" t="s">
        <v>12</v>
      </c>
    </row>
    <row r="35" spans="2:6" ht="12.5">
      <c r="B35" s="127">
        <v>0.39034722222222223</v>
      </c>
      <c r="C35" s="128">
        <v>354</v>
      </c>
      <c r="D35" s="129">
        <v>35.42</v>
      </c>
      <c r="E35" s="129">
        <f t="shared" si="0"/>
        <v>12538.68</v>
      </c>
      <c r="F35" s="134" t="s">
        <v>12</v>
      </c>
    </row>
    <row r="36" spans="2:6" ht="12.5">
      <c r="B36" s="127">
        <v>0.39122685185185185</v>
      </c>
      <c r="C36" s="128">
        <v>100</v>
      </c>
      <c r="D36" s="129">
        <v>35.36</v>
      </c>
      <c r="E36" s="129">
        <f t="shared" si="0"/>
        <v>3536</v>
      </c>
      <c r="F36" s="134" t="s">
        <v>12</v>
      </c>
    </row>
    <row r="37" spans="2:6" ht="12.5">
      <c r="B37" s="127">
        <v>0.39288194444444446</v>
      </c>
      <c r="C37" s="128">
        <v>151</v>
      </c>
      <c r="D37" s="129">
        <v>35.340000000000003</v>
      </c>
      <c r="E37" s="129">
        <f t="shared" si="0"/>
        <v>5336.34</v>
      </c>
      <c r="F37" s="134" t="s">
        <v>12</v>
      </c>
    </row>
    <row r="38" spans="2:6" ht="12.5">
      <c r="B38" s="127">
        <v>0.39600694444444445</v>
      </c>
      <c r="C38" s="128">
        <v>98</v>
      </c>
      <c r="D38" s="129">
        <v>35.28</v>
      </c>
      <c r="E38" s="129">
        <f t="shared" si="0"/>
        <v>3457.44</v>
      </c>
      <c r="F38" s="134" t="s">
        <v>12</v>
      </c>
    </row>
    <row r="39" spans="2:6" ht="12.5">
      <c r="B39" s="127">
        <v>0.39637731481481481</v>
      </c>
      <c r="C39" s="128">
        <v>363</v>
      </c>
      <c r="D39" s="129">
        <v>35.26</v>
      </c>
      <c r="E39" s="129">
        <f t="shared" si="0"/>
        <v>12799.38</v>
      </c>
      <c r="F39" s="134" t="s">
        <v>12</v>
      </c>
    </row>
    <row r="40" spans="2:6" ht="12.5">
      <c r="B40" s="127">
        <v>0.39739583333333334</v>
      </c>
      <c r="C40" s="128">
        <v>38</v>
      </c>
      <c r="D40" s="129">
        <v>35.159999999999997</v>
      </c>
      <c r="E40" s="129">
        <f t="shared" si="0"/>
        <v>1336.08</v>
      </c>
      <c r="F40" s="134" t="s">
        <v>12</v>
      </c>
    </row>
    <row r="41" spans="2:6" ht="12.5">
      <c r="B41" s="127">
        <v>0.39739583333333334</v>
      </c>
      <c r="C41" s="128">
        <v>51</v>
      </c>
      <c r="D41" s="129">
        <v>35.159999999999997</v>
      </c>
      <c r="E41" s="129">
        <f t="shared" si="0"/>
        <v>1793.1599999999999</v>
      </c>
      <c r="F41" s="134" t="s">
        <v>12</v>
      </c>
    </row>
    <row r="42" spans="2:6" ht="12.5">
      <c r="B42" s="127">
        <v>0.39907407407407408</v>
      </c>
      <c r="C42" s="128">
        <v>155</v>
      </c>
      <c r="D42" s="129">
        <v>35.14</v>
      </c>
      <c r="E42" s="129">
        <f t="shared" si="0"/>
        <v>5446.7</v>
      </c>
      <c r="F42" s="134" t="s">
        <v>12</v>
      </c>
    </row>
    <row r="43" spans="2:6" ht="12.5">
      <c r="B43" s="127">
        <v>0.40342592592592591</v>
      </c>
      <c r="C43" s="128">
        <v>172</v>
      </c>
      <c r="D43" s="129">
        <v>35.18</v>
      </c>
      <c r="E43" s="129">
        <f t="shared" si="0"/>
        <v>6050.96</v>
      </c>
      <c r="F43" s="134" t="s">
        <v>12</v>
      </c>
    </row>
    <row r="44" spans="2:6" ht="12.5">
      <c r="B44" s="127">
        <v>0.41064814814814815</v>
      </c>
      <c r="C44" s="128">
        <v>4</v>
      </c>
      <c r="D44" s="129">
        <v>35.24</v>
      </c>
      <c r="E44" s="129">
        <f t="shared" si="0"/>
        <v>140.96</v>
      </c>
      <c r="F44" s="134" t="s">
        <v>12</v>
      </c>
    </row>
    <row r="45" spans="2:6" ht="12.5">
      <c r="B45" s="127">
        <v>0.41064814814814815</v>
      </c>
      <c r="C45" s="128">
        <v>178</v>
      </c>
      <c r="D45" s="129">
        <v>35.24</v>
      </c>
      <c r="E45" s="129">
        <f t="shared" si="0"/>
        <v>6272.72</v>
      </c>
      <c r="F45" s="134" t="s">
        <v>12</v>
      </c>
    </row>
    <row r="46" spans="2:6" ht="12.5">
      <c r="B46" s="127">
        <v>0.41378472222222223</v>
      </c>
      <c r="C46" s="128">
        <v>73</v>
      </c>
      <c r="D46" s="129">
        <v>35.299999999999997</v>
      </c>
      <c r="E46" s="129">
        <f t="shared" si="0"/>
        <v>2576.8999999999996</v>
      </c>
      <c r="F46" s="134" t="s">
        <v>12</v>
      </c>
    </row>
    <row r="47" spans="2:6" ht="12.5">
      <c r="B47" s="127">
        <v>0.41431712962962963</v>
      </c>
      <c r="C47" s="128">
        <v>250</v>
      </c>
      <c r="D47" s="129">
        <v>35.299999999999997</v>
      </c>
      <c r="E47" s="129">
        <f t="shared" si="0"/>
        <v>8825</v>
      </c>
      <c r="F47" s="134" t="s">
        <v>12</v>
      </c>
    </row>
    <row r="48" spans="2:6" ht="12.5">
      <c r="B48" s="127">
        <v>0.41586805555555556</v>
      </c>
      <c r="C48" s="128">
        <v>162</v>
      </c>
      <c r="D48" s="129">
        <v>35.26</v>
      </c>
      <c r="E48" s="129">
        <f t="shared" si="0"/>
        <v>5712.12</v>
      </c>
      <c r="F48" s="134" t="s">
        <v>12</v>
      </c>
    </row>
    <row r="49" spans="2:6" ht="12.5">
      <c r="B49" s="127">
        <v>0.41586805555555556</v>
      </c>
      <c r="C49" s="128">
        <v>166</v>
      </c>
      <c r="D49" s="129">
        <v>35.26</v>
      </c>
      <c r="E49" s="129">
        <f t="shared" si="0"/>
        <v>5853.16</v>
      </c>
      <c r="F49" s="134" t="s">
        <v>12</v>
      </c>
    </row>
    <row r="50" spans="2:6" ht="12.5">
      <c r="B50" s="127">
        <v>0.41586805555555556</v>
      </c>
      <c r="C50" s="128">
        <v>200</v>
      </c>
      <c r="D50" s="129">
        <v>35.26</v>
      </c>
      <c r="E50" s="129">
        <f t="shared" si="0"/>
        <v>7052</v>
      </c>
      <c r="F50" s="134" t="s">
        <v>12</v>
      </c>
    </row>
    <row r="51" spans="2:6" ht="12.5">
      <c r="B51" s="127">
        <v>0.41877314814814814</v>
      </c>
      <c r="C51" s="128">
        <v>128</v>
      </c>
      <c r="D51" s="129">
        <v>35.24</v>
      </c>
      <c r="E51" s="129">
        <f t="shared" si="0"/>
        <v>4510.72</v>
      </c>
      <c r="F51" s="134" t="s">
        <v>12</v>
      </c>
    </row>
    <row r="52" spans="2:6" ht="12.5">
      <c r="B52" s="127">
        <v>0.41902777777777778</v>
      </c>
      <c r="C52" s="128">
        <v>94</v>
      </c>
      <c r="D52" s="129">
        <v>35.22</v>
      </c>
      <c r="E52" s="129">
        <f t="shared" si="0"/>
        <v>3310.68</v>
      </c>
      <c r="F52" s="134" t="s">
        <v>12</v>
      </c>
    </row>
    <row r="53" spans="2:6" ht="12.5">
      <c r="B53" s="127">
        <v>0.42074074074074075</v>
      </c>
      <c r="C53" s="128">
        <v>1</v>
      </c>
      <c r="D53" s="129">
        <v>35.200000000000003</v>
      </c>
      <c r="E53" s="129">
        <f t="shared" si="0"/>
        <v>35.200000000000003</v>
      </c>
      <c r="F53" s="134" t="s">
        <v>12</v>
      </c>
    </row>
    <row r="54" spans="2:6" ht="12.5">
      <c r="B54" s="127">
        <v>0.42074074074074075</v>
      </c>
      <c r="C54" s="128">
        <v>124</v>
      </c>
      <c r="D54" s="129">
        <v>35.200000000000003</v>
      </c>
      <c r="E54" s="129">
        <f t="shared" si="0"/>
        <v>4364.8</v>
      </c>
      <c r="F54" s="134" t="s">
        <v>12</v>
      </c>
    </row>
    <row r="55" spans="2:6" ht="12.5">
      <c r="B55" s="127">
        <v>0.42246527777777776</v>
      </c>
      <c r="C55" s="128">
        <v>224</v>
      </c>
      <c r="D55" s="129">
        <v>35.200000000000003</v>
      </c>
      <c r="E55" s="129">
        <f t="shared" si="0"/>
        <v>7884.8000000000011</v>
      </c>
      <c r="F55" s="134" t="s">
        <v>12</v>
      </c>
    </row>
    <row r="56" spans="2:6" ht="12.5">
      <c r="B56" s="127">
        <v>0.42246527777777776</v>
      </c>
      <c r="C56" s="128">
        <v>25</v>
      </c>
      <c r="D56" s="129">
        <v>35.200000000000003</v>
      </c>
      <c r="E56" s="129">
        <f t="shared" si="0"/>
        <v>880.00000000000011</v>
      </c>
      <c r="F56" s="134" t="s">
        <v>12</v>
      </c>
    </row>
    <row r="57" spans="2:6" ht="12.5">
      <c r="B57" s="127">
        <v>0.42570601851851853</v>
      </c>
      <c r="C57" s="128">
        <v>176</v>
      </c>
      <c r="D57" s="129">
        <v>35.22</v>
      </c>
      <c r="E57" s="129">
        <f t="shared" si="0"/>
        <v>6198.7199999999993</v>
      </c>
      <c r="F57" s="134" t="s">
        <v>12</v>
      </c>
    </row>
    <row r="58" spans="2:6" ht="12.5">
      <c r="B58" s="127">
        <v>0.42728009259259259</v>
      </c>
      <c r="C58" s="128">
        <v>138</v>
      </c>
      <c r="D58" s="129">
        <v>35.18</v>
      </c>
      <c r="E58" s="129">
        <f t="shared" si="0"/>
        <v>4854.84</v>
      </c>
      <c r="F58" s="134" t="s">
        <v>12</v>
      </c>
    </row>
    <row r="59" spans="2:6" ht="12.5">
      <c r="B59" s="127">
        <v>0.43465277777777778</v>
      </c>
      <c r="C59" s="128">
        <v>2</v>
      </c>
      <c r="D59" s="129">
        <v>35.26</v>
      </c>
      <c r="E59" s="129">
        <f t="shared" si="0"/>
        <v>70.52</v>
      </c>
      <c r="F59" s="134" t="s">
        <v>12</v>
      </c>
    </row>
    <row r="60" spans="2:6" ht="12.5">
      <c r="B60" s="127">
        <v>0.43465277777777778</v>
      </c>
      <c r="C60" s="128">
        <v>413</v>
      </c>
      <c r="D60" s="129">
        <v>35.26</v>
      </c>
      <c r="E60" s="129">
        <f t="shared" si="0"/>
        <v>14562.38</v>
      </c>
      <c r="F60" s="134" t="s">
        <v>12</v>
      </c>
    </row>
    <row r="61" spans="2:6" ht="12.5">
      <c r="B61" s="127">
        <v>0.43539351851851854</v>
      </c>
      <c r="C61" s="128">
        <v>176</v>
      </c>
      <c r="D61" s="129">
        <v>35.200000000000003</v>
      </c>
      <c r="E61" s="129">
        <f t="shared" si="0"/>
        <v>6195.2000000000007</v>
      </c>
      <c r="F61" s="134" t="s">
        <v>12</v>
      </c>
    </row>
    <row r="62" spans="2:6" ht="12.5">
      <c r="B62" s="127">
        <v>0.43682870370370369</v>
      </c>
      <c r="C62" s="128">
        <v>38</v>
      </c>
      <c r="D62" s="129">
        <v>35.159999999999997</v>
      </c>
      <c r="E62" s="129">
        <f t="shared" si="0"/>
        <v>1336.08</v>
      </c>
      <c r="F62" s="134" t="s">
        <v>12</v>
      </c>
    </row>
    <row r="63" spans="2:6" ht="12.5">
      <c r="B63" s="127">
        <v>0.4369675925925926</v>
      </c>
      <c r="C63" s="128">
        <v>46</v>
      </c>
      <c r="D63" s="129">
        <v>35.159999999999997</v>
      </c>
      <c r="E63" s="129">
        <f t="shared" si="0"/>
        <v>1617.36</v>
      </c>
      <c r="F63" s="134" t="s">
        <v>12</v>
      </c>
    </row>
    <row r="64" spans="2:6" ht="12.5">
      <c r="B64" s="127">
        <v>0.43827546296296294</v>
      </c>
      <c r="C64" s="128">
        <v>7</v>
      </c>
      <c r="D64" s="129">
        <v>35.119999999999997</v>
      </c>
      <c r="E64" s="129">
        <f t="shared" si="0"/>
        <v>245.83999999999997</v>
      </c>
      <c r="F64" s="134" t="s">
        <v>12</v>
      </c>
    </row>
    <row r="65" spans="2:6" ht="12.5">
      <c r="B65" s="127">
        <v>0.43827546296296294</v>
      </c>
      <c r="C65" s="128">
        <v>89</v>
      </c>
      <c r="D65" s="129">
        <v>35.119999999999997</v>
      </c>
      <c r="E65" s="129">
        <f t="shared" si="0"/>
        <v>3125.68</v>
      </c>
      <c r="F65" s="134" t="s">
        <v>12</v>
      </c>
    </row>
    <row r="66" spans="2:6" ht="12.5">
      <c r="B66" s="127">
        <v>0.44104166666666667</v>
      </c>
      <c r="C66" s="128">
        <v>101</v>
      </c>
      <c r="D66" s="129">
        <v>35.159999999999997</v>
      </c>
      <c r="E66" s="129">
        <f t="shared" si="0"/>
        <v>3551.16</v>
      </c>
      <c r="F66" s="134" t="s">
        <v>12</v>
      </c>
    </row>
    <row r="67" spans="2:6" ht="12.5">
      <c r="B67" s="127">
        <v>0.44186342592592592</v>
      </c>
      <c r="C67" s="128">
        <v>166</v>
      </c>
      <c r="D67" s="129">
        <v>35.14</v>
      </c>
      <c r="E67" s="129">
        <f t="shared" si="0"/>
        <v>5833.24</v>
      </c>
      <c r="F67" s="134" t="s">
        <v>12</v>
      </c>
    </row>
    <row r="68" spans="2:6" ht="12.5">
      <c r="B68" s="127">
        <v>0.44741898148148146</v>
      </c>
      <c r="C68" s="128">
        <v>203</v>
      </c>
      <c r="D68" s="129">
        <v>35.14</v>
      </c>
      <c r="E68" s="129">
        <f t="shared" si="0"/>
        <v>7133.42</v>
      </c>
      <c r="F68" s="134" t="s">
        <v>12</v>
      </c>
    </row>
    <row r="69" spans="2:6" ht="12.5">
      <c r="B69" s="127">
        <v>0.44886574074074076</v>
      </c>
      <c r="C69" s="128">
        <v>7</v>
      </c>
      <c r="D69" s="129">
        <v>35.119999999999997</v>
      </c>
      <c r="E69" s="129">
        <f t="shared" si="0"/>
        <v>245.83999999999997</v>
      </c>
      <c r="F69" s="134" t="s">
        <v>12</v>
      </c>
    </row>
    <row r="70" spans="2:6" ht="12.5">
      <c r="B70" s="127">
        <v>0.44886574074074076</v>
      </c>
      <c r="C70" s="128">
        <v>136</v>
      </c>
      <c r="D70" s="129">
        <v>35.119999999999997</v>
      </c>
      <c r="E70" s="129">
        <f t="shared" si="0"/>
        <v>4776.32</v>
      </c>
      <c r="F70" s="134" t="s">
        <v>12</v>
      </c>
    </row>
    <row r="71" spans="2:6" ht="12.5">
      <c r="B71" s="127">
        <v>0.44915509259259262</v>
      </c>
      <c r="C71" s="128">
        <v>20</v>
      </c>
      <c r="D71" s="129">
        <v>35.1</v>
      </c>
      <c r="E71" s="129">
        <f t="shared" si="0"/>
        <v>702</v>
      </c>
      <c r="F71" s="134" t="s">
        <v>12</v>
      </c>
    </row>
    <row r="72" spans="2:6" ht="12.5">
      <c r="B72" s="127">
        <v>0.44915509259259262</v>
      </c>
      <c r="C72" s="128">
        <v>70</v>
      </c>
      <c r="D72" s="129">
        <v>35.1</v>
      </c>
      <c r="E72" s="129">
        <f t="shared" si="0"/>
        <v>2457</v>
      </c>
      <c r="F72" s="134" t="s">
        <v>12</v>
      </c>
    </row>
    <row r="73" spans="2:6" ht="12.5">
      <c r="B73" s="127">
        <v>0.4520601851851852</v>
      </c>
      <c r="C73" s="128">
        <v>89</v>
      </c>
      <c r="D73" s="129">
        <v>35.04</v>
      </c>
      <c r="E73" s="129">
        <f t="shared" si="0"/>
        <v>3118.56</v>
      </c>
      <c r="F73" s="134" t="s">
        <v>12</v>
      </c>
    </row>
    <row r="74" spans="2:6" ht="12.5">
      <c r="B74" s="127">
        <v>0.45590277777777777</v>
      </c>
      <c r="C74" s="128">
        <v>135</v>
      </c>
      <c r="D74" s="129">
        <v>35.1</v>
      </c>
      <c r="E74" s="129">
        <f t="shared" si="0"/>
        <v>4738.5</v>
      </c>
      <c r="F74" s="134" t="s">
        <v>12</v>
      </c>
    </row>
    <row r="75" spans="2:6" ht="12.5">
      <c r="B75" s="127">
        <v>0.45590277777777777</v>
      </c>
      <c r="C75" s="128">
        <v>8</v>
      </c>
      <c r="D75" s="129">
        <v>35.1</v>
      </c>
      <c r="E75" s="129">
        <f t="shared" si="0"/>
        <v>280.8</v>
      </c>
      <c r="F75" s="134" t="s">
        <v>12</v>
      </c>
    </row>
    <row r="76" spans="2:6" ht="12.5">
      <c r="B76" s="127">
        <v>0.45590277777777777</v>
      </c>
      <c r="C76" s="128">
        <v>9</v>
      </c>
      <c r="D76" s="129">
        <v>35.1</v>
      </c>
      <c r="E76" s="129">
        <f t="shared" si="0"/>
        <v>315.90000000000003</v>
      </c>
      <c r="F76" s="134" t="s">
        <v>12</v>
      </c>
    </row>
    <row r="77" spans="2:6" ht="12.5">
      <c r="B77" s="127">
        <v>0.45590277777777777</v>
      </c>
      <c r="C77" s="128">
        <v>124</v>
      </c>
      <c r="D77" s="129">
        <v>35.1</v>
      </c>
      <c r="E77" s="129">
        <f t="shared" si="0"/>
        <v>4352.4000000000005</v>
      </c>
      <c r="F77" s="134" t="s">
        <v>12</v>
      </c>
    </row>
    <row r="78" spans="2:6" ht="12.5">
      <c r="B78" s="127">
        <v>0.46087962962962964</v>
      </c>
      <c r="C78" s="128">
        <v>119</v>
      </c>
      <c r="D78" s="129">
        <v>35.14</v>
      </c>
      <c r="E78" s="129">
        <f t="shared" si="0"/>
        <v>4181.66</v>
      </c>
      <c r="F78" s="134" t="s">
        <v>12</v>
      </c>
    </row>
    <row r="79" spans="2:6" ht="12.5">
      <c r="B79" s="127">
        <v>0.46822916666666664</v>
      </c>
      <c r="C79" s="128">
        <v>115</v>
      </c>
      <c r="D79" s="129">
        <v>35.14</v>
      </c>
      <c r="E79" s="129">
        <f t="shared" si="0"/>
        <v>4041.1</v>
      </c>
      <c r="F79" s="134" t="s">
        <v>12</v>
      </c>
    </row>
    <row r="80" spans="2:6" ht="12.5">
      <c r="B80" s="127">
        <v>0.46822916666666664</v>
      </c>
      <c r="C80" s="128">
        <v>115</v>
      </c>
      <c r="D80" s="129">
        <v>35.14</v>
      </c>
      <c r="E80" s="129">
        <f t="shared" si="0"/>
        <v>4041.1</v>
      </c>
      <c r="F80" s="134" t="s">
        <v>12</v>
      </c>
    </row>
    <row r="81" spans="2:6" ht="12.5">
      <c r="B81" s="127">
        <v>0.46822916666666664</v>
      </c>
      <c r="C81" s="128">
        <v>155</v>
      </c>
      <c r="D81" s="129">
        <v>35.14</v>
      </c>
      <c r="E81" s="129">
        <f t="shared" si="0"/>
        <v>5446.7</v>
      </c>
      <c r="F81" s="134" t="s">
        <v>12</v>
      </c>
    </row>
    <row r="82" spans="2:6" ht="12.5">
      <c r="B82" s="127">
        <v>0.46861111111111109</v>
      </c>
      <c r="C82" s="128">
        <v>125</v>
      </c>
      <c r="D82" s="129">
        <v>35.119999999999997</v>
      </c>
      <c r="E82" s="129">
        <f t="shared" si="0"/>
        <v>4390</v>
      </c>
      <c r="F82" s="134" t="s">
        <v>12</v>
      </c>
    </row>
    <row r="83" spans="2:6" ht="12.5">
      <c r="B83" s="127">
        <v>0.47112268518518519</v>
      </c>
      <c r="C83" s="128">
        <v>96</v>
      </c>
      <c r="D83" s="129">
        <v>35.14</v>
      </c>
      <c r="E83" s="129">
        <f t="shared" si="0"/>
        <v>3373.44</v>
      </c>
      <c r="F83" s="134" t="s">
        <v>12</v>
      </c>
    </row>
    <row r="84" spans="2:6" ht="12.5">
      <c r="B84" s="127">
        <v>0.47400462962962964</v>
      </c>
      <c r="C84" s="128">
        <v>113</v>
      </c>
      <c r="D84" s="129">
        <v>35.119999999999997</v>
      </c>
      <c r="E84" s="129">
        <f t="shared" si="0"/>
        <v>3968.5599999999995</v>
      </c>
      <c r="F84" s="134" t="s">
        <v>12</v>
      </c>
    </row>
    <row r="85" spans="2:6" ht="12.5">
      <c r="B85" s="127">
        <v>0.47737268518518516</v>
      </c>
      <c r="C85" s="128">
        <v>172</v>
      </c>
      <c r="D85" s="129">
        <v>35.14</v>
      </c>
      <c r="E85" s="129">
        <f t="shared" si="0"/>
        <v>6044.08</v>
      </c>
      <c r="F85" s="134" t="s">
        <v>12</v>
      </c>
    </row>
    <row r="86" spans="2:6" ht="12.5">
      <c r="B86" s="127">
        <v>0.47849537037037038</v>
      </c>
      <c r="C86" s="128">
        <v>119</v>
      </c>
      <c r="D86" s="129">
        <v>35.119999999999997</v>
      </c>
      <c r="E86" s="129">
        <f t="shared" ref="E86:E149" si="1">C86*D86</f>
        <v>4179.28</v>
      </c>
      <c r="F86" s="134" t="s">
        <v>12</v>
      </c>
    </row>
    <row r="87" spans="2:6" ht="12.5">
      <c r="B87" s="127">
        <v>0.48353009259259261</v>
      </c>
      <c r="C87" s="128">
        <v>114</v>
      </c>
      <c r="D87" s="129">
        <v>35.1</v>
      </c>
      <c r="E87" s="129">
        <f t="shared" si="1"/>
        <v>4001.4</v>
      </c>
      <c r="F87" s="134" t="s">
        <v>12</v>
      </c>
    </row>
    <row r="88" spans="2:6" ht="12.5">
      <c r="B88" s="127">
        <v>0.48478009259259258</v>
      </c>
      <c r="C88" s="128">
        <v>116</v>
      </c>
      <c r="D88" s="129">
        <v>35.08</v>
      </c>
      <c r="E88" s="129">
        <f t="shared" si="1"/>
        <v>4069.2799999999997</v>
      </c>
      <c r="F88" s="134" t="s">
        <v>12</v>
      </c>
    </row>
    <row r="89" spans="2:6" ht="12.5">
      <c r="B89" s="127">
        <v>0.48478009259259258</v>
      </c>
      <c r="C89" s="128">
        <v>65</v>
      </c>
      <c r="D89" s="129">
        <v>35.08</v>
      </c>
      <c r="E89" s="129">
        <f t="shared" si="1"/>
        <v>2280.1999999999998</v>
      </c>
      <c r="F89" s="134" t="s">
        <v>12</v>
      </c>
    </row>
    <row r="90" spans="2:6" ht="12.5">
      <c r="B90" s="127">
        <v>0.48601851851851852</v>
      </c>
      <c r="C90" s="128">
        <v>105</v>
      </c>
      <c r="D90" s="129">
        <v>35.06</v>
      </c>
      <c r="E90" s="129">
        <f t="shared" si="1"/>
        <v>3681.3</v>
      </c>
      <c r="F90" s="134" t="s">
        <v>12</v>
      </c>
    </row>
    <row r="91" spans="2:6" ht="12.5">
      <c r="B91" s="127">
        <v>0.49332175925925925</v>
      </c>
      <c r="C91" s="128">
        <v>226</v>
      </c>
      <c r="D91" s="129">
        <v>35.1</v>
      </c>
      <c r="E91" s="129">
        <f t="shared" si="1"/>
        <v>7932.6</v>
      </c>
      <c r="F91" s="134" t="s">
        <v>12</v>
      </c>
    </row>
    <row r="92" spans="2:6" ht="12.5">
      <c r="B92" s="127">
        <v>0.49482638888888891</v>
      </c>
      <c r="C92" s="128">
        <v>189</v>
      </c>
      <c r="D92" s="129">
        <v>35.08</v>
      </c>
      <c r="E92" s="129">
        <f t="shared" si="1"/>
        <v>6630.12</v>
      </c>
      <c r="F92" s="134" t="s">
        <v>12</v>
      </c>
    </row>
    <row r="93" spans="2:6" ht="12.5">
      <c r="B93" s="127">
        <v>0.49938657407407405</v>
      </c>
      <c r="C93" s="128">
        <v>101</v>
      </c>
      <c r="D93" s="129">
        <v>35.08</v>
      </c>
      <c r="E93" s="129">
        <f t="shared" si="1"/>
        <v>3543.08</v>
      </c>
      <c r="F93" s="134" t="s">
        <v>12</v>
      </c>
    </row>
    <row r="94" spans="2:6" ht="12.5">
      <c r="B94" s="127">
        <v>0.49938657407407405</v>
      </c>
      <c r="C94" s="128">
        <v>104</v>
      </c>
      <c r="D94" s="129">
        <v>35.08</v>
      </c>
      <c r="E94" s="129">
        <f t="shared" si="1"/>
        <v>3648.3199999999997</v>
      </c>
      <c r="F94" s="134" t="s">
        <v>12</v>
      </c>
    </row>
    <row r="95" spans="2:6" ht="12.5">
      <c r="B95" s="127">
        <v>0.50299768518518517</v>
      </c>
      <c r="C95" s="128">
        <v>3</v>
      </c>
      <c r="D95" s="129">
        <v>35.06</v>
      </c>
      <c r="E95" s="129">
        <f t="shared" si="1"/>
        <v>105.18</v>
      </c>
      <c r="F95" s="134" t="s">
        <v>12</v>
      </c>
    </row>
    <row r="96" spans="2:6" ht="12.5">
      <c r="B96" s="127">
        <v>0.50299768518518517</v>
      </c>
      <c r="C96" s="128">
        <v>35</v>
      </c>
      <c r="D96" s="129">
        <v>35.06</v>
      </c>
      <c r="E96" s="129">
        <f t="shared" si="1"/>
        <v>1227.1000000000001</v>
      </c>
      <c r="F96" s="134" t="s">
        <v>12</v>
      </c>
    </row>
    <row r="97" spans="2:6" ht="12.5">
      <c r="B97" s="127">
        <v>0.50299768518518517</v>
      </c>
      <c r="C97" s="128">
        <v>5</v>
      </c>
      <c r="D97" s="129">
        <v>35.06</v>
      </c>
      <c r="E97" s="129">
        <f t="shared" si="1"/>
        <v>175.3</v>
      </c>
      <c r="F97" s="134" t="s">
        <v>12</v>
      </c>
    </row>
    <row r="98" spans="2:6" ht="12.5">
      <c r="B98" s="127">
        <v>0.50561342592592595</v>
      </c>
      <c r="C98" s="128">
        <v>160</v>
      </c>
      <c r="D98" s="129">
        <v>35.06</v>
      </c>
      <c r="E98" s="129">
        <f t="shared" si="1"/>
        <v>5609.6</v>
      </c>
      <c r="F98" s="134" t="s">
        <v>12</v>
      </c>
    </row>
    <row r="99" spans="2:6" ht="12.5">
      <c r="B99" s="127">
        <v>0.50561342592592595</v>
      </c>
      <c r="C99" s="128">
        <v>207</v>
      </c>
      <c r="D99" s="129">
        <v>35.06</v>
      </c>
      <c r="E99" s="129">
        <f t="shared" si="1"/>
        <v>7257.42</v>
      </c>
      <c r="F99" s="134" t="s">
        <v>12</v>
      </c>
    </row>
    <row r="100" spans="2:6" ht="12.5">
      <c r="B100" s="127">
        <v>0.50810185185185186</v>
      </c>
      <c r="C100" s="128">
        <v>88</v>
      </c>
      <c r="D100" s="129">
        <v>35.04</v>
      </c>
      <c r="E100" s="129">
        <f t="shared" si="1"/>
        <v>3083.52</v>
      </c>
      <c r="F100" s="134" t="s">
        <v>12</v>
      </c>
    </row>
    <row r="101" spans="2:6" ht="12.5">
      <c r="B101" s="127">
        <v>0.51167824074074075</v>
      </c>
      <c r="C101" s="128">
        <v>97</v>
      </c>
      <c r="D101" s="129">
        <v>34.94</v>
      </c>
      <c r="E101" s="129">
        <f t="shared" si="1"/>
        <v>3389.18</v>
      </c>
      <c r="F101" s="134" t="s">
        <v>12</v>
      </c>
    </row>
    <row r="102" spans="2:6" ht="12.5">
      <c r="B102" s="127">
        <v>0.51973379629629635</v>
      </c>
      <c r="C102" s="128">
        <v>9</v>
      </c>
      <c r="D102" s="129">
        <v>34.96</v>
      </c>
      <c r="E102" s="129">
        <f t="shared" si="1"/>
        <v>314.64</v>
      </c>
      <c r="F102" s="134" t="s">
        <v>12</v>
      </c>
    </row>
    <row r="103" spans="2:6" ht="12.5">
      <c r="B103" s="127">
        <v>0.51975694444444442</v>
      </c>
      <c r="C103" s="128">
        <v>96</v>
      </c>
      <c r="D103" s="129">
        <v>34.96</v>
      </c>
      <c r="E103" s="129">
        <f t="shared" si="1"/>
        <v>3356.16</v>
      </c>
      <c r="F103" s="134" t="s">
        <v>12</v>
      </c>
    </row>
    <row r="104" spans="2:6" ht="12.5">
      <c r="B104" s="127">
        <v>0.51975694444444442</v>
      </c>
      <c r="C104" s="128">
        <v>34</v>
      </c>
      <c r="D104" s="129">
        <v>34.96</v>
      </c>
      <c r="E104" s="129">
        <f t="shared" si="1"/>
        <v>1188.6400000000001</v>
      </c>
      <c r="F104" s="134" t="s">
        <v>12</v>
      </c>
    </row>
    <row r="105" spans="2:6" ht="12.5">
      <c r="B105" s="127">
        <v>0.51975694444444442</v>
      </c>
      <c r="C105" s="128">
        <v>153</v>
      </c>
      <c r="D105" s="129">
        <v>34.96</v>
      </c>
      <c r="E105" s="129">
        <f t="shared" si="1"/>
        <v>5348.88</v>
      </c>
      <c r="F105" s="134" t="s">
        <v>12</v>
      </c>
    </row>
    <row r="106" spans="2:6" ht="12.5">
      <c r="B106" s="127">
        <v>0.5216319444444445</v>
      </c>
      <c r="C106" s="128">
        <v>98</v>
      </c>
      <c r="D106" s="129">
        <v>34.94</v>
      </c>
      <c r="E106" s="129">
        <f t="shared" si="1"/>
        <v>3424.12</v>
      </c>
      <c r="F106" s="134" t="s">
        <v>12</v>
      </c>
    </row>
    <row r="107" spans="2:6" ht="12.5">
      <c r="B107" s="127">
        <v>0.52806712962962965</v>
      </c>
      <c r="C107" s="128">
        <v>1</v>
      </c>
      <c r="D107" s="129">
        <v>34.92</v>
      </c>
      <c r="E107" s="129">
        <f t="shared" si="1"/>
        <v>34.92</v>
      </c>
      <c r="F107" s="134" t="s">
        <v>12</v>
      </c>
    </row>
    <row r="108" spans="2:6" ht="12.5">
      <c r="B108" s="127">
        <v>0.5286805555555556</v>
      </c>
      <c r="C108" s="128">
        <v>210</v>
      </c>
      <c r="D108" s="129">
        <v>34.979999999999997</v>
      </c>
      <c r="E108" s="129">
        <f t="shared" si="1"/>
        <v>7345.7999999999993</v>
      </c>
      <c r="F108" s="134" t="s">
        <v>12</v>
      </c>
    </row>
    <row r="109" spans="2:6" ht="12.5">
      <c r="B109" s="127">
        <v>0.53166666666666662</v>
      </c>
      <c r="C109" s="128">
        <v>20</v>
      </c>
      <c r="D109" s="129">
        <v>34.979999999999997</v>
      </c>
      <c r="E109" s="129">
        <f t="shared" si="1"/>
        <v>699.59999999999991</v>
      </c>
      <c r="F109" s="134" t="s">
        <v>12</v>
      </c>
    </row>
    <row r="110" spans="2:6" ht="12.5">
      <c r="B110" s="127">
        <v>0.53166666666666662</v>
      </c>
      <c r="C110" s="128">
        <v>104</v>
      </c>
      <c r="D110" s="129">
        <v>34.979999999999997</v>
      </c>
      <c r="E110" s="129">
        <f t="shared" si="1"/>
        <v>3637.9199999999996</v>
      </c>
      <c r="F110" s="134" t="s">
        <v>12</v>
      </c>
    </row>
    <row r="111" spans="2:6" ht="12.5">
      <c r="B111" s="127">
        <v>0.53333333333333333</v>
      </c>
      <c r="C111" s="128">
        <v>154</v>
      </c>
      <c r="D111" s="129">
        <v>34.96</v>
      </c>
      <c r="E111" s="129">
        <f t="shared" si="1"/>
        <v>5383.84</v>
      </c>
      <c r="F111" s="134" t="s">
        <v>12</v>
      </c>
    </row>
    <row r="112" spans="2:6" ht="12.5">
      <c r="B112" s="127">
        <v>0.53718750000000004</v>
      </c>
      <c r="C112" s="128">
        <v>89</v>
      </c>
      <c r="D112" s="129">
        <v>34.9</v>
      </c>
      <c r="E112" s="129">
        <f t="shared" si="1"/>
        <v>3106.1</v>
      </c>
      <c r="F112" s="134" t="s">
        <v>12</v>
      </c>
    </row>
    <row r="113" spans="2:6" ht="12.5">
      <c r="B113" s="127">
        <v>0.54189814814814818</v>
      </c>
      <c r="C113" s="128">
        <v>4</v>
      </c>
      <c r="D113" s="129">
        <v>34.94</v>
      </c>
      <c r="E113" s="129">
        <f t="shared" si="1"/>
        <v>139.76</v>
      </c>
      <c r="F113" s="134" t="s">
        <v>12</v>
      </c>
    </row>
    <row r="114" spans="2:6" ht="12.5">
      <c r="B114" s="127">
        <v>0.54189814814814818</v>
      </c>
      <c r="C114" s="128">
        <v>4</v>
      </c>
      <c r="D114" s="129">
        <v>34.94</v>
      </c>
      <c r="E114" s="129">
        <f t="shared" si="1"/>
        <v>139.76</v>
      </c>
      <c r="F114" s="134" t="s">
        <v>12</v>
      </c>
    </row>
    <row r="115" spans="2:6" ht="12.5">
      <c r="B115" s="127">
        <v>0.54189814814814818</v>
      </c>
      <c r="C115" s="128">
        <v>48</v>
      </c>
      <c r="D115" s="129">
        <v>34.94</v>
      </c>
      <c r="E115" s="129">
        <f t="shared" si="1"/>
        <v>1677.12</v>
      </c>
      <c r="F115" s="134" t="s">
        <v>12</v>
      </c>
    </row>
    <row r="116" spans="2:6" ht="12.5">
      <c r="B116" s="127">
        <v>0.54302083333333329</v>
      </c>
      <c r="C116" s="128">
        <v>119</v>
      </c>
      <c r="D116" s="129">
        <v>34.92</v>
      </c>
      <c r="E116" s="129">
        <f t="shared" si="1"/>
        <v>4155.4800000000005</v>
      </c>
      <c r="F116" s="134" t="s">
        <v>12</v>
      </c>
    </row>
    <row r="117" spans="2:6" ht="12.5">
      <c r="B117" s="127">
        <v>0.54556712962962961</v>
      </c>
      <c r="C117" s="128">
        <v>11</v>
      </c>
      <c r="D117" s="129">
        <v>34.9</v>
      </c>
      <c r="E117" s="129">
        <f t="shared" si="1"/>
        <v>383.9</v>
      </c>
      <c r="F117" s="134" t="s">
        <v>12</v>
      </c>
    </row>
    <row r="118" spans="2:6" ht="12.5">
      <c r="B118" s="127">
        <v>0.54577546296296298</v>
      </c>
      <c r="C118" s="128">
        <v>111</v>
      </c>
      <c r="D118" s="129">
        <v>34.9</v>
      </c>
      <c r="E118" s="129">
        <f t="shared" si="1"/>
        <v>3873.8999999999996</v>
      </c>
      <c r="F118" s="134" t="s">
        <v>12</v>
      </c>
    </row>
    <row r="119" spans="2:6" ht="12.5">
      <c r="B119" s="127">
        <v>0.54644675925925923</v>
      </c>
      <c r="C119" s="128">
        <v>85</v>
      </c>
      <c r="D119" s="129">
        <v>34.9</v>
      </c>
      <c r="E119" s="129">
        <f t="shared" si="1"/>
        <v>2966.5</v>
      </c>
      <c r="F119" s="134" t="s">
        <v>12</v>
      </c>
    </row>
    <row r="120" spans="2:6" ht="12.5">
      <c r="B120" s="127">
        <v>0.55105324074074069</v>
      </c>
      <c r="C120" s="128">
        <v>190</v>
      </c>
      <c r="D120" s="129">
        <v>34.94</v>
      </c>
      <c r="E120" s="129">
        <f t="shared" si="1"/>
        <v>6638.5999999999995</v>
      </c>
      <c r="F120" s="134" t="s">
        <v>12</v>
      </c>
    </row>
    <row r="121" spans="2:6" ht="12.5">
      <c r="B121" s="127">
        <v>0.55255787037037041</v>
      </c>
      <c r="C121" s="128">
        <v>4</v>
      </c>
      <c r="D121" s="129">
        <v>34.880000000000003</v>
      </c>
      <c r="E121" s="129">
        <f t="shared" si="1"/>
        <v>139.52000000000001</v>
      </c>
      <c r="F121" s="134" t="s">
        <v>12</v>
      </c>
    </row>
    <row r="122" spans="2:6" ht="12.5">
      <c r="B122" s="127">
        <v>0.55266203703703709</v>
      </c>
      <c r="C122" s="128">
        <v>85</v>
      </c>
      <c r="D122" s="129">
        <v>34.880000000000003</v>
      </c>
      <c r="E122" s="129">
        <f t="shared" si="1"/>
        <v>2964.8</v>
      </c>
      <c r="F122" s="134" t="s">
        <v>12</v>
      </c>
    </row>
    <row r="123" spans="2:6" ht="12.5">
      <c r="B123" s="127">
        <v>0.55494212962962963</v>
      </c>
      <c r="C123" s="128">
        <v>35</v>
      </c>
      <c r="D123" s="129">
        <v>34.92</v>
      </c>
      <c r="E123" s="129">
        <f t="shared" si="1"/>
        <v>1222.2</v>
      </c>
      <c r="F123" s="134" t="s">
        <v>12</v>
      </c>
    </row>
    <row r="124" spans="2:6" ht="12.5">
      <c r="B124" s="127">
        <v>0.55495370370370367</v>
      </c>
      <c r="C124" s="128">
        <v>53</v>
      </c>
      <c r="D124" s="129">
        <v>34.92</v>
      </c>
      <c r="E124" s="129">
        <f t="shared" si="1"/>
        <v>1850.76</v>
      </c>
      <c r="F124" s="134" t="s">
        <v>12</v>
      </c>
    </row>
    <row r="125" spans="2:6" ht="12.5">
      <c r="B125" s="127">
        <v>0.55858796296296298</v>
      </c>
      <c r="C125" s="128">
        <v>78</v>
      </c>
      <c r="D125" s="129">
        <v>34.9</v>
      </c>
      <c r="E125" s="129">
        <f t="shared" si="1"/>
        <v>2722.2</v>
      </c>
      <c r="F125" s="134" t="s">
        <v>12</v>
      </c>
    </row>
    <row r="126" spans="2:6" ht="12.5">
      <c r="B126" s="127">
        <v>0.55858796296296298</v>
      </c>
      <c r="C126" s="128">
        <v>9</v>
      </c>
      <c r="D126" s="129">
        <v>34.9</v>
      </c>
      <c r="E126" s="129">
        <f t="shared" si="1"/>
        <v>314.09999999999997</v>
      </c>
      <c r="F126" s="134" t="s">
        <v>12</v>
      </c>
    </row>
    <row r="127" spans="2:6" ht="12.5">
      <c r="B127" s="127">
        <v>0.56265046296296295</v>
      </c>
      <c r="C127" s="128">
        <v>141</v>
      </c>
      <c r="D127" s="129">
        <v>34.94</v>
      </c>
      <c r="E127" s="129">
        <f t="shared" si="1"/>
        <v>4926.54</v>
      </c>
      <c r="F127" s="134" t="s">
        <v>12</v>
      </c>
    </row>
    <row r="128" spans="2:6" ht="12.5">
      <c r="B128" s="127">
        <v>0.56649305555555551</v>
      </c>
      <c r="C128" s="128">
        <v>1</v>
      </c>
      <c r="D128" s="129">
        <v>34.92</v>
      </c>
      <c r="E128" s="129">
        <f t="shared" si="1"/>
        <v>34.92</v>
      </c>
      <c r="F128" s="134" t="s">
        <v>12</v>
      </c>
    </row>
    <row r="129" spans="2:6" ht="12.5">
      <c r="B129" s="127">
        <v>0.56975694444444447</v>
      </c>
      <c r="C129" s="128">
        <v>229</v>
      </c>
      <c r="D129" s="129">
        <v>34.94</v>
      </c>
      <c r="E129" s="129">
        <f t="shared" si="1"/>
        <v>8001.2599999999993</v>
      </c>
      <c r="F129" s="134" t="s">
        <v>12</v>
      </c>
    </row>
    <row r="130" spans="2:6" ht="12.5">
      <c r="B130" s="127">
        <v>0.57388888888888889</v>
      </c>
      <c r="C130" s="128">
        <v>116</v>
      </c>
      <c r="D130" s="129">
        <v>34.94</v>
      </c>
      <c r="E130" s="129">
        <f t="shared" si="1"/>
        <v>4053.04</v>
      </c>
      <c r="F130" s="134" t="s">
        <v>12</v>
      </c>
    </row>
    <row r="131" spans="2:6" ht="12.5">
      <c r="B131" s="127">
        <v>0.58059027777777783</v>
      </c>
      <c r="C131" s="128">
        <v>182</v>
      </c>
      <c r="D131" s="129">
        <v>34.92</v>
      </c>
      <c r="E131" s="129">
        <f t="shared" si="1"/>
        <v>6355.4400000000005</v>
      </c>
      <c r="F131" s="134" t="s">
        <v>12</v>
      </c>
    </row>
    <row r="132" spans="2:6" ht="12.5">
      <c r="B132" s="127">
        <v>0.58059027777777783</v>
      </c>
      <c r="C132" s="128">
        <v>204</v>
      </c>
      <c r="D132" s="129">
        <v>34.92</v>
      </c>
      <c r="E132" s="129">
        <f t="shared" si="1"/>
        <v>7123.68</v>
      </c>
      <c r="F132" s="134" t="s">
        <v>12</v>
      </c>
    </row>
    <row r="133" spans="2:6" ht="12.5">
      <c r="B133" s="127">
        <v>0.58107638888888891</v>
      </c>
      <c r="C133" s="128">
        <v>134</v>
      </c>
      <c r="D133" s="129">
        <v>34.880000000000003</v>
      </c>
      <c r="E133" s="129">
        <f t="shared" si="1"/>
        <v>4673.92</v>
      </c>
      <c r="F133" s="134" t="s">
        <v>12</v>
      </c>
    </row>
    <row r="134" spans="2:6" ht="12.5">
      <c r="B134" s="127">
        <v>0.58392361111111113</v>
      </c>
      <c r="C134" s="128">
        <v>5</v>
      </c>
      <c r="D134" s="129">
        <v>34.880000000000003</v>
      </c>
      <c r="E134" s="129">
        <f t="shared" si="1"/>
        <v>174.4</v>
      </c>
      <c r="F134" s="134" t="s">
        <v>12</v>
      </c>
    </row>
    <row r="135" spans="2:6" ht="12.5">
      <c r="B135" s="127">
        <v>0.58568287037037037</v>
      </c>
      <c r="C135" s="128">
        <v>106</v>
      </c>
      <c r="D135" s="129">
        <v>34.9</v>
      </c>
      <c r="E135" s="129">
        <f t="shared" si="1"/>
        <v>3699.3999999999996</v>
      </c>
      <c r="F135" s="134" t="s">
        <v>12</v>
      </c>
    </row>
    <row r="136" spans="2:6" ht="12.5">
      <c r="B136" s="127">
        <v>0.58568287037037037</v>
      </c>
      <c r="C136" s="128">
        <v>47</v>
      </c>
      <c r="D136" s="129">
        <v>34.9</v>
      </c>
      <c r="E136" s="129">
        <f t="shared" si="1"/>
        <v>1640.3</v>
      </c>
      <c r="F136" s="134" t="s">
        <v>12</v>
      </c>
    </row>
    <row r="137" spans="2:6" ht="12.5">
      <c r="B137" s="127">
        <v>0.5869212962962963</v>
      </c>
      <c r="C137" s="128">
        <v>96</v>
      </c>
      <c r="D137" s="129">
        <v>34.86</v>
      </c>
      <c r="E137" s="129">
        <f t="shared" si="1"/>
        <v>3346.56</v>
      </c>
      <c r="F137" s="134" t="s">
        <v>12</v>
      </c>
    </row>
    <row r="138" spans="2:6" ht="12.5">
      <c r="B138" s="127">
        <v>0.59228009259259262</v>
      </c>
      <c r="C138" s="128">
        <v>190</v>
      </c>
      <c r="D138" s="129">
        <v>34.840000000000003</v>
      </c>
      <c r="E138" s="129">
        <f t="shared" si="1"/>
        <v>6619.6</v>
      </c>
      <c r="F138" s="134" t="s">
        <v>12</v>
      </c>
    </row>
    <row r="139" spans="2:6" ht="12.5">
      <c r="B139" s="127">
        <v>0.5980092592592593</v>
      </c>
      <c r="C139" s="128">
        <v>150</v>
      </c>
      <c r="D139" s="129">
        <v>34.78</v>
      </c>
      <c r="E139" s="129">
        <f t="shared" si="1"/>
        <v>5217</v>
      </c>
      <c r="F139" s="134" t="s">
        <v>12</v>
      </c>
    </row>
    <row r="140" spans="2:6" ht="12.5">
      <c r="B140" s="127">
        <v>0.5980092592592593</v>
      </c>
      <c r="C140" s="128">
        <v>147</v>
      </c>
      <c r="D140" s="129">
        <v>34.78</v>
      </c>
      <c r="E140" s="129">
        <f t="shared" si="1"/>
        <v>5112.66</v>
      </c>
      <c r="F140" s="134" t="s">
        <v>12</v>
      </c>
    </row>
    <row r="141" spans="2:6" ht="12.5">
      <c r="B141" s="127">
        <v>0.60555555555555551</v>
      </c>
      <c r="C141" s="128">
        <v>49</v>
      </c>
      <c r="D141" s="129">
        <v>34.840000000000003</v>
      </c>
      <c r="E141" s="129">
        <f t="shared" si="1"/>
        <v>1707.16</v>
      </c>
      <c r="F141" s="134" t="s">
        <v>12</v>
      </c>
    </row>
    <row r="142" spans="2:6" ht="12.5">
      <c r="B142" s="127">
        <v>0.60555555555555551</v>
      </c>
      <c r="C142" s="128">
        <v>10</v>
      </c>
      <c r="D142" s="129">
        <v>34.840000000000003</v>
      </c>
      <c r="E142" s="129">
        <f t="shared" si="1"/>
        <v>348.40000000000003</v>
      </c>
      <c r="F142" s="134" t="s">
        <v>12</v>
      </c>
    </row>
    <row r="143" spans="2:6" ht="12.5">
      <c r="B143" s="127">
        <v>0.60555555555555551</v>
      </c>
      <c r="C143" s="128">
        <v>132</v>
      </c>
      <c r="D143" s="129">
        <v>34.840000000000003</v>
      </c>
      <c r="E143" s="129">
        <f t="shared" si="1"/>
        <v>4598.88</v>
      </c>
      <c r="F143" s="134" t="s">
        <v>12</v>
      </c>
    </row>
    <row r="144" spans="2:6" ht="12.5">
      <c r="B144" s="127">
        <v>0.60555555555555551</v>
      </c>
      <c r="C144" s="128">
        <v>264</v>
      </c>
      <c r="D144" s="129">
        <v>34.840000000000003</v>
      </c>
      <c r="E144" s="129">
        <f t="shared" si="1"/>
        <v>9197.76</v>
      </c>
      <c r="F144" s="134" t="s">
        <v>12</v>
      </c>
    </row>
    <row r="145" spans="2:6" ht="12.5">
      <c r="B145" s="127">
        <v>0.60813657407407407</v>
      </c>
      <c r="C145" s="128">
        <v>171</v>
      </c>
      <c r="D145" s="129">
        <v>34.78</v>
      </c>
      <c r="E145" s="129">
        <f t="shared" si="1"/>
        <v>5947.38</v>
      </c>
      <c r="F145" s="134" t="s">
        <v>12</v>
      </c>
    </row>
    <row r="146" spans="2:6" ht="12.5">
      <c r="B146" s="127">
        <v>0.61457175925925922</v>
      </c>
      <c r="C146" s="128">
        <v>93</v>
      </c>
      <c r="D146" s="129">
        <v>34.76</v>
      </c>
      <c r="E146" s="129">
        <f t="shared" si="1"/>
        <v>3232.68</v>
      </c>
      <c r="F146" s="134" t="s">
        <v>12</v>
      </c>
    </row>
    <row r="147" spans="2:6" ht="12.5">
      <c r="B147" s="127">
        <v>0.61457175925925922</v>
      </c>
      <c r="C147" s="128">
        <v>207</v>
      </c>
      <c r="D147" s="129">
        <v>34.76</v>
      </c>
      <c r="E147" s="129">
        <f t="shared" si="1"/>
        <v>7195.32</v>
      </c>
      <c r="F147" s="134" t="s">
        <v>12</v>
      </c>
    </row>
    <row r="148" spans="2:6" ht="12.5">
      <c r="B148" s="127">
        <v>0.61815972222222226</v>
      </c>
      <c r="C148" s="128">
        <v>4</v>
      </c>
      <c r="D148" s="129">
        <v>34.76</v>
      </c>
      <c r="E148" s="129">
        <f t="shared" si="1"/>
        <v>139.04</v>
      </c>
      <c r="F148" s="134" t="s">
        <v>12</v>
      </c>
    </row>
    <row r="149" spans="2:6" ht="12.5">
      <c r="B149" s="127">
        <v>0.6185532407407407</v>
      </c>
      <c r="C149" s="128">
        <v>1</v>
      </c>
      <c r="D149" s="129">
        <v>34.76</v>
      </c>
      <c r="E149" s="129">
        <f t="shared" si="1"/>
        <v>34.76</v>
      </c>
      <c r="F149" s="134" t="s">
        <v>12</v>
      </c>
    </row>
    <row r="150" spans="2:6" ht="12.5">
      <c r="B150" s="127">
        <v>0.62049768518518522</v>
      </c>
      <c r="C150" s="128">
        <v>5</v>
      </c>
      <c r="D150" s="129">
        <v>34.78</v>
      </c>
      <c r="E150" s="129">
        <f t="shared" ref="E150:E213" si="2">C150*D150</f>
        <v>173.9</v>
      </c>
      <c r="F150" s="134" t="s">
        <v>12</v>
      </c>
    </row>
    <row r="151" spans="2:6" ht="12.5">
      <c r="B151" s="127">
        <v>0.62049768518518522</v>
      </c>
      <c r="C151" s="128">
        <v>261</v>
      </c>
      <c r="D151" s="129">
        <v>34.78</v>
      </c>
      <c r="E151" s="129">
        <f t="shared" si="2"/>
        <v>9077.58</v>
      </c>
      <c r="F151" s="134" t="s">
        <v>12</v>
      </c>
    </row>
    <row r="152" spans="2:6" ht="12.5">
      <c r="B152" s="127">
        <v>0.62065972222222221</v>
      </c>
      <c r="C152" s="128">
        <v>79</v>
      </c>
      <c r="D152" s="129">
        <v>34.76</v>
      </c>
      <c r="E152" s="129">
        <f t="shared" si="2"/>
        <v>2746.04</v>
      </c>
      <c r="F152" s="134" t="s">
        <v>12</v>
      </c>
    </row>
    <row r="153" spans="2:6" ht="12.5">
      <c r="B153" s="127">
        <v>0.62112268518518521</v>
      </c>
      <c r="C153" s="128">
        <v>63</v>
      </c>
      <c r="D153" s="129">
        <v>34.76</v>
      </c>
      <c r="E153" s="129">
        <f t="shared" si="2"/>
        <v>2189.8799999999997</v>
      </c>
      <c r="F153" s="134" t="s">
        <v>12</v>
      </c>
    </row>
    <row r="154" spans="2:6" ht="12.5">
      <c r="B154" s="127">
        <v>0.62317129629629631</v>
      </c>
      <c r="C154" s="128">
        <v>87</v>
      </c>
      <c r="D154" s="129">
        <v>34.74</v>
      </c>
      <c r="E154" s="129">
        <f t="shared" si="2"/>
        <v>3022.38</v>
      </c>
      <c r="F154" s="134" t="s">
        <v>12</v>
      </c>
    </row>
    <row r="155" spans="2:6" ht="12.5">
      <c r="B155" s="127">
        <v>0.62506944444444446</v>
      </c>
      <c r="C155" s="128">
        <v>88</v>
      </c>
      <c r="D155" s="129">
        <v>34.72</v>
      </c>
      <c r="E155" s="129">
        <f t="shared" si="2"/>
        <v>3055.3599999999997</v>
      </c>
      <c r="F155" s="134" t="s">
        <v>12</v>
      </c>
    </row>
    <row r="156" spans="2:6" ht="12.5">
      <c r="B156" s="127">
        <v>0.62900462962962966</v>
      </c>
      <c r="C156" s="128">
        <v>177</v>
      </c>
      <c r="D156" s="129">
        <v>34.76</v>
      </c>
      <c r="E156" s="129">
        <f t="shared" si="2"/>
        <v>6152.5199999999995</v>
      </c>
      <c r="F156" s="134" t="s">
        <v>12</v>
      </c>
    </row>
    <row r="157" spans="2:6" ht="12.5">
      <c r="B157" s="127">
        <v>0.62900462962962966</v>
      </c>
      <c r="C157" s="128">
        <v>4</v>
      </c>
      <c r="D157" s="129">
        <v>34.76</v>
      </c>
      <c r="E157" s="129">
        <f t="shared" si="2"/>
        <v>139.04</v>
      </c>
      <c r="F157" s="134" t="s">
        <v>12</v>
      </c>
    </row>
    <row r="158" spans="2:6" ht="12.5">
      <c r="B158" s="127">
        <v>0.6325925925925926</v>
      </c>
      <c r="C158" s="128">
        <v>56</v>
      </c>
      <c r="D158" s="129">
        <v>34.82</v>
      </c>
      <c r="E158" s="129">
        <f t="shared" si="2"/>
        <v>1949.92</v>
      </c>
      <c r="F158" s="134" t="s">
        <v>12</v>
      </c>
    </row>
    <row r="159" spans="2:6" ht="12.5">
      <c r="B159" s="127">
        <v>0.6325925925925926</v>
      </c>
      <c r="C159" s="128">
        <v>293</v>
      </c>
      <c r="D159" s="129">
        <v>34.82</v>
      </c>
      <c r="E159" s="129">
        <f t="shared" si="2"/>
        <v>10202.26</v>
      </c>
      <c r="F159" s="134" t="s">
        <v>12</v>
      </c>
    </row>
    <row r="160" spans="2:6" ht="12.5">
      <c r="B160" s="127">
        <v>0.63853009259259264</v>
      </c>
      <c r="C160" s="128">
        <v>86</v>
      </c>
      <c r="D160" s="129">
        <v>34.78</v>
      </c>
      <c r="E160" s="129">
        <f t="shared" si="2"/>
        <v>2991.08</v>
      </c>
      <c r="F160" s="134" t="s">
        <v>12</v>
      </c>
    </row>
    <row r="161" spans="2:6" ht="12.5">
      <c r="B161" s="127">
        <v>0.63853009259259264</v>
      </c>
      <c r="C161" s="128">
        <v>141</v>
      </c>
      <c r="D161" s="129">
        <v>34.78</v>
      </c>
      <c r="E161" s="129">
        <f t="shared" si="2"/>
        <v>4903.9800000000005</v>
      </c>
      <c r="F161" s="134" t="s">
        <v>12</v>
      </c>
    </row>
    <row r="162" spans="2:6" ht="12.5">
      <c r="B162" s="127">
        <v>0.63942129629629629</v>
      </c>
      <c r="C162" s="128">
        <v>6</v>
      </c>
      <c r="D162" s="129">
        <v>34.76</v>
      </c>
      <c r="E162" s="129">
        <f t="shared" si="2"/>
        <v>208.56</v>
      </c>
      <c r="F162" s="134" t="s">
        <v>12</v>
      </c>
    </row>
    <row r="163" spans="2:6" ht="12.5">
      <c r="B163" s="127">
        <v>0.63952546296296298</v>
      </c>
      <c r="C163" s="128">
        <v>7</v>
      </c>
      <c r="D163" s="129">
        <v>34.76</v>
      </c>
      <c r="E163" s="129">
        <f t="shared" si="2"/>
        <v>243.32</v>
      </c>
      <c r="F163" s="134" t="s">
        <v>12</v>
      </c>
    </row>
    <row r="164" spans="2:6" ht="12.5">
      <c r="B164" s="127">
        <v>0.63954861111111116</v>
      </c>
      <c r="C164" s="128">
        <v>159</v>
      </c>
      <c r="D164" s="129">
        <v>34.76</v>
      </c>
      <c r="E164" s="129">
        <f t="shared" si="2"/>
        <v>5526.8399999999992</v>
      </c>
      <c r="F164" s="134" t="s">
        <v>12</v>
      </c>
    </row>
    <row r="165" spans="2:6" ht="12.5">
      <c r="B165" s="127">
        <v>0.64118055555555553</v>
      </c>
      <c r="C165" s="128">
        <v>28</v>
      </c>
      <c r="D165" s="129">
        <v>34.72</v>
      </c>
      <c r="E165" s="129">
        <f t="shared" si="2"/>
        <v>972.16</v>
      </c>
      <c r="F165" s="134" t="s">
        <v>12</v>
      </c>
    </row>
    <row r="166" spans="2:6" ht="12.5">
      <c r="B166" s="127">
        <v>0.64118055555555553</v>
      </c>
      <c r="C166" s="128">
        <v>65</v>
      </c>
      <c r="D166" s="129">
        <v>34.72</v>
      </c>
      <c r="E166" s="129">
        <f t="shared" si="2"/>
        <v>2256.7999999999997</v>
      </c>
      <c r="F166" s="134" t="s">
        <v>12</v>
      </c>
    </row>
    <row r="167" spans="2:6" ht="12.5">
      <c r="B167" s="127">
        <v>0.6441203703703704</v>
      </c>
      <c r="C167" s="128">
        <v>147</v>
      </c>
      <c r="D167" s="129">
        <v>34.72</v>
      </c>
      <c r="E167" s="129">
        <f t="shared" si="2"/>
        <v>5103.84</v>
      </c>
      <c r="F167" s="134" t="s">
        <v>12</v>
      </c>
    </row>
    <row r="168" spans="2:6" ht="12.5">
      <c r="B168" s="127">
        <v>0.64708333333333334</v>
      </c>
      <c r="C168" s="128">
        <v>512</v>
      </c>
      <c r="D168" s="129">
        <v>34.76</v>
      </c>
      <c r="E168" s="129">
        <f t="shared" si="2"/>
        <v>17797.12</v>
      </c>
      <c r="F168" s="134" t="s">
        <v>12</v>
      </c>
    </row>
    <row r="169" spans="2:6" ht="12.5">
      <c r="B169" s="127">
        <v>0.64719907407407407</v>
      </c>
      <c r="C169" s="128">
        <v>491</v>
      </c>
      <c r="D169" s="129">
        <v>34.700000000000003</v>
      </c>
      <c r="E169" s="129">
        <f t="shared" si="2"/>
        <v>17037.7</v>
      </c>
      <c r="F169" s="134" t="s">
        <v>12</v>
      </c>
    </row>
    <row r="170" spans="2:6" ht="12.5">
      <c r="B170" s="127">
        <v>0.64969907407407412</v>
      </c>
      <c r="C170" s="128">
        <v>341</v>
      </c>
      <c r="D170" s="129">
        <v>34.72</v>
      </c>
      <c r="E170" s="129">
        <f t="shared" si="2"/>
        <v>11839.52</v>
      </c>
      <c r="F170" s="134" t="s">
        <v>12</v>
      </c>
    </row>
    <row r="171" spans="2:6" ht="12.5">
      <c r="B171" s="127">
        <v>0.65219907407407407</v>
      </c>
      <c r="C171" s="128">
        <v>270</v>
      </c>
      <c r="D171" s="129">
        <v>34.799999999999997</v>
      </c>
      <c r="E171" s="129">
        <f t="shared" si="2"/>
        <v>9396</v>
      </c>
      <c r="F171" s="134" t="s">
        <v>12</v>
      </c>
    </row>
    <row r="172" spans="2:6" ht="12.5">
      <c r="B172" s="127">
        <v>0.65436342592592589</v>
      </c>
      <c r="C172" s="128">
        <v>41</v>
      </c>
      <c r="D172" s="129">
        <v>34.74</v>
      </c>
      <c r="E172" s="129">
        <f t="shared" si="2"/>
        <v>1424.3400000000001</v>
      </c>
      <c r="F172" s="134" t="s">
        <v>12</v>
      </c>
    </row>
    <row r="173" spans="2:6" ht="12.5">
      <c r="B173" s="127">
        <v>0.65436342592592589</v>
      </c>
      <c r="C173" s="128">
        <v>276</v>
      </c>
      <c r="D173" s="129">
        <v>34.74</v>
      </c>
      <c r="E173" s="129">
        <f t="shared" si="2"/>
        <v>9588.24</v>
      </c>
      <c r="F173" s="134" t="s">
        <v>12</v>
      </c>
    </row>
    <row r="174" spans="2:6" ht="12.5">
      <c r="B174" s="127">
        <v>0.65482638888888889</v>
      </c>
      <c r="C174" s="128">
        <v>11</v>
      </c>
      <c r="D174" s="129">
        <v>34.72</v>
      </c>
      <c r="E174" s="129">
        <f t="shared" si="2"/>
        <v>381.91999999999996</v>
      </c>
      <c r="F174" s="134" t="s">
        <v>12</v>
      </c>
    </row>
    <row r="175" spans="2:6" ht="12.5">
      <c r="B175" s="127">
        <v>0.65482638888888889</v>
      </c>
      <c r="C175" s="128">
        <v>104</v>
      </c>
      <c r="D175" s="129">
        <v>34.72</v>
      </c>
      <c r="E175" s="129">
        <f t="shared" si="2"/>
        <v>3610.88</v>
      </c>
      <c r="F175" s="134" t="s">
        <v>12</v>
      </c>
    </row>
    <row r="176" spans="2:6" ht="12.5">
      <c r="B176" s="127">
        <v>0.65541666666666665</v>
      </c>
      <c r="C176" s="128">
        <v>30</v>
      </c>
      <c r="D176" s="129">
        <v>34.659999999999997</v>
      </c>
      <c r="E176" s="129">
        <f t="shared" si="2"/>
        <v>1039.8</v>
      </c>
      <c r="F176" s="134" t="s">
        <v>12</v>
      </c>
    </row>
    <row r="177" spans="2:6" ht="12.5">
      <c r="B177" s="127">
        <v>0.65541666666666665</v>
      </c>
      <c r="C177" s="128">
        <v>56</v>
      </c>
      <c r="D177" s="129">
        <v>34.659999999999997</v>
      </c>
      <c r="E177" s="129">
        <f t="shared" si="2"/>
        <v>1940.9599999999998</v>
      </c>
      <c r="F177" s="134" t="s">
        <v>12</v>
      </c>
    </row>
    <row r="178" spans="2:6" ht="12.5">
      <c r="B178" s="127">
        <v>0.65892361111111108</v>
      </c>
      <c r="C178" s="128">
        <v>115</v>
      </c>
      <c r="D178" s="129">
        <v>34.64</v>
      </c>
      <c r="E178" s="129">
        <f t="shared" si="2"/>
        <v>3983.6</v>
      </c>
      <c r="F178" s="134" t="s">
        <v>12</v>
      </c>
    </row>
    <row r="179" spans="2:6" ht="12.5">
      <c r="B179" s="127">
        <v>0.65900462962962958</v>
      </c>
      <c r="C179" s="128">
        <v>60</v>
      </c>
      <c r="D179" s="129">
        <v>34.64</v>
      </c>
      <c r="E179" s="129">
        <f t="shared" si="2"/>
        <v>2078.4</v>
      </c>
      <c r="F179" s="134" t="s">
        <v>12</v>
      </c>
    </row>
    <row r="180" spans="2:6" ht="12.5">
      <c r="B180" s="127">
        <v>0.65956018518518522</v>
      </c>
      <c r="C180" s="128">
        <v>347</v>
      </c>
      <c r="D180" s="129">
        <v>34.6</v>
      </c>
      <c r="E180" s="129">
        <f t="shared" si="2"/>
        <v>12006.2</v>
      </c>
      <c r="F180" s="134" t="s">
        <v>12</v>
      </c>
    </row>
    <row r="181" spans="2:6" ht="12.5">
      <c r="B181" s="127">
        <v>0.66074074074074074</v>
      </c>
      <c r="C181" s="128">
        <v>180</v>
      </c>
      <c r="D181" s="129">
        <v>34.54</v>
      </c>
      <c r="E181" s="129">
        <f t="shared" si="2"/>
        <v>6217.2</v>
      </c>
      <c r="F181" s="134" t="s">
        <v>12</v>
      </c>
    </row>
    <row r="182" spans="2:6" ht="12.5">
      <c r="B182" s="127">
        <v>0.66390046296296301</v>
      </c>
      <c r="C182" s="128">
        <v>11</v>
      </c>
      <c r="D182" s="129">
        <v>34.58</v>
      </c>
      <c r="E182" s="129">
        <f t="shared" si="2"/>
        <v>380.38</v>
      </c>
      <c r="F182" s="134" t="s">
        <v>12</v>
      </c>
    </row>
    <row r="183" spans="2:6" ht="12.5">
      <c r="B183" s="127">
        <v>0.66390046296296301</v>
      </c>
      <c r="C183" s="128">
        <v>8</v>
      </c>
      <c r="D183" s="129">
        <v>34.58</v>
      </c>
      <c r="E183" s="129">
        <f t="shared" si="2"/>
        <v>276.64</v>
      </c>
      <c r="F183" s="134" t="s">
        <v>12</v>
      </c>
    </row>
    <row r="184" spans="2:6" ht="12.5">
      <c r="B184" s="127">
        <v>0.66405092592592596</v>
      </c>
      <c r="C184" s="128">
        <v>11</v>
      </c>
      <c r="D184" s="129">
        <v>34.58</v>
      </c>
      <c r="E184" s="129">
        <f t="shared" si="2"/>
        <v>380.38</v>
      </c>
      <c r="F184" s="134" t="s">
        <v>12</v>
      </c>
    </row>
    <row r="185" spans="2:6" ht="12.5">
      <c r="B185" s="127">
        <v>0.66405092592592596</v>
      </c>
      <c r="C185" s="128">
        <v>19</v>
      </c>
      <c r="D185" s="129">
        <v>34.58</v>
      </c>
      <c r="E185" s="129">
        <f t="shared" si="2"/>
        <v>657.02</v>
      </c>
      <c r="F185" s="134" t="s">
        <v>12</v>
      </c>
    </row>
    <row r="186" spans="2:6" ht="12.5">
      <c r="B186" s="127">
        <v>0.66405092592592596</v>
      </c>
      <c r="C186" s="128">
        <v>82</v>
      </c>
      <c r="D186" s="129">
        <v>34.58</v>
      </c>
      <c r="E186" s="129">
        <f t="shared" si="2"/>
        <v>2835.56</v>
      </c>
      <c r="F186" s="134" t="s">
        <v>12</v>
      </c>
    </row>
    <row r="187" spans="2:6" ht="12.5">
      <c r="B187" s="127">
        <v>0.67420138888888892</v>
      </c>
      <c r="C187" s="128">
        <v>36</v>
      </c>
      <c r="D187" s="129">
        <v>34.840000000000003</v>
      </c>
      <c r="E187" s="129">
        <f t="shared" si="2"/>
        <v>1254.2400000000002</v>
      </c>
      <c r="F187" s="134" t="s">
        <v>12</v>
      </c>
    </row>
    <row r="188" spans="2:6" ht="12.5">
      <c r="B188" s="127">
        <v>0.67478009259259264</v>
      </c>
      <c r="C188" s="128">
        <v>35</v>
      </c>
      <c r="D188" s="129">
        <v>34.840000000000003</v>
      </c>
      <c r="E188" s="129">
        <f t="shared" si="2"/>
        <v>1219.4000000000001</v>
      </c>
      <c r="F188" s="134" t="s">
        <v>12</v>
      </c>
    </row>
    <row r="189" spans="2:6" ht="12.5">
      <c r="B189" s="127">
        <v>0.67516203703703703</v>
      </c>
      <c r="C189" s="128">
        <v>7</v>
      </c>
      <c r="D189" s="129">
        <v>34.840000000000003</v>
      </c>
      <c r="E189" s="129">
        <f t="shared" si="2"/>
        <v>243.88000000000002</v>
      </c>
      <c r="F189" s="134" t="s">
        <v>12</v>
      </c>
    </row>
    <row r="190" spans="2:6" ht="12.5">
      <c r="B190" s="127">
        <v>0.67535879629629625</v>
      </c>
      <c r="C190" s="128">
        <v>39</v>
      </c>
      <c r="D190" s="129">
        <v>34.840000000000003</v>
      </c>
      <c r="E190" s="129">
        <f t="shared" si="2"/>
        <v>1358.7600000000002</v>
      </c>
      <c r="F190" s="134" t="s">
        <v>12</v>
      </c>
    </row>
    <row r="191" spans="2:6" ht="12.5">
      <c r="B191" s="127">
        <v>0.67535879629629625</v>
      </c>
      <c r="C191" s="128">
        <v>515</v>
      </c>
      <c r="D191" s="129">
        <v>34.840000000000003</v>
      </c>
      <c r="E191" s="129">
        <f t="shared" si="2"/>
        <v>17942.600000000002</v>
      </c>
      <c r="F191" s="134" t="s">
        <v>12</v>
      </c>
    </row>
    <row r="192" spans="2:6" ht="12.5">
      <c r="B192" s="127">
        <v>0.67640046296296297</v>
      </c>
      <c r="C192" s="128">
        <v>156</v>
      </c>
      <c r="D192" s="129">
        <v>34.840000000000003</v>
      </c>
      <c r="E192" s="129">
        <f t="shared" si="2"/>
        <v>5435.0400000000009</v>
      </c>
      <c r="F192" s="134" t="s">
        <v>12</v>
      </c>
    </row>
    <row r="193" spans="2:6" ht="12.5">
      <c r="B193" s="127">
        <v>0.67640046296296297</v>
      </c>
      <c r="C193" s="128">
        <v>177</v>
      </c>
      <c r="D193" s="129">
        <v>34.840000000000003</v>
      </c>
      <c r="E193" s="129">
        <f t="shared" si="2"/>
        <v>6166.68</v>
      </c>
      <c r="F193" s="134" t="s">
        <v>12</v>
      </c>
    </row>
    <row r="194" spans="2:6" ht="12.5">
      <c r="B194" s="109">
        <v>0.67685185185185182</v>
      </c>
      <c r="C194" s="110">
        <v>704</v>
      </c>
      <c r="D194" s="111">
        <v>34.82</v>
      </c>
      <c r="E194" s="129">
        <f t="shared" si="2"/>
        <v>24513.279999999999</v>
      </c>
      <c r="F194" s="134" t="s">
        <v>12</v>
      </c>
    </row>
    <row r="195" spans="2:6" ht="12.5">
      <c r="B195" s="109">
        <v>0.67702546296296295</v>
      </c>
      <c r="C195" s="110">
        <v>144</v>
      </c>
      <c r="D195" s="111">
        <v>34.82</v>
      </c>
      <c r="E195" s="129">
        <f t="shared" si="2"/>
        <v>5014.08</v>
      </c>
      <c r="F195" s="134" t="s">
        <v>12</v>
      </c>
    </row>
    <row r="196" spans="2:6" ht="12.5">
      <c r="B196" s="109">
        <v>0.6799074074074074</v>
      </c>
      <c r="C196" s="110">
        <v>40</v>
      </c>
      <c r="D196" s="111">
        <v>34.82</v>
      </c>
      <c r="E196" s="129">
        <f t="shared" si="2"/>
        <v>1392.8</v>
      </c>
      <c r="F196" s="134" t="s">
        <v>12</v>
      </c>
    </row>
    <row r="197" spans="2:6" ht="12.5">
      <c r="B197" s="109">
        <v>0.68104166666666666</v>
      </c>
      <c r="C197" s="110">
        <v>119</v>
      </c>
      <c r="D197" s="111">
        <v>34.82</v>
      </c>
      <c r="E197" s="129">
        <f t="shared" si="2"/>
        <v>4143.58</v>
      </c>
      <c r="F197" s="134" t="s">
        <v>12</v>
      </c>
    </row>
    <row r="198" spans="2:6" ht="12.5">
      <c r="B198" s="109">
        <v>0.68319444444444444</v>
      </c>
      <c r="C198" s="110">
        <v>148</v>
      </c>
      <c r="D198" s="111">
        <v>34.82</v>
      </c>
      <c r="E198" s="129">
        <f t="shared" si="2"/>
        <v>5153.3599999999997</v>
      </c>
      <c r="F198" s="134" t="s">
        <v>12</v>
      </c>
    </row>
    <row r="199" spans="2:6" ht="12.5">
      <c r="B199" s="109">
        <v>0.68393518518518515</v>
      </c>
      <c r="C199" s="110">
        <v>128</v>
      </c>
      <c r="D199" s="111">
        <v>34.840000000000003</v>
      </c>
      <c r="E199" s="129">
        <f t="shared" si="2"/>
        <v>4459.5200000000004</v>
      </c>
      <c r="F199" s="134" t="s">
        <v>12</v>
      </c>
    </row>
    <row r="200" spans="2:6" ht="12.5">
      <c r="B200" s="109">
        <v>0.68650462962962966</v>
      </c>
      <c r="C200" s="110">
        <v>121</v>
      </c>
      <c r="D200" s="111">
        <v>34.82</v>
      </c>
      <c r="E200" s="129">
        <f t="shared" si="2"/>
        <v>4213.22</v>
      </c>
      <c r="F200" s="134" t="s">
        <v>12</v>
      </c>
    </row>
    <row r="201" spans="2:6" ht="12.5">
      <c r="B201" s="109">
        <v>0.68650462962962966</v>
      </c>
      <c r="C201" s="110">
        <v>34</v>
      </c>
      <c r="D201" s="111">
        <v>34.82</v>
      </c>
      <c r="E201" s="129">
        <f t="shared" si="2"/>
        <v>1183.8800000000001</v>
      </c>
      <c r="F201" s="134" t="s">
        <v>12</v>
      </c>
    </row>
    <row r="202" spans="2:6" ht="12.5">
      <c r="B202" s="109">
        <v>0.69075231481481481</v>
      </c>
      <c r="C202" s="110">
        <v>6</v>
      </c>
      <c r="D202" s="111">
        <v>34.840000000000003</v>
      </c>
      <c r="E202" s="129">
        <f t="shared" si="2"/>
        <v>209.04000000000002</v>
      </c>
      <c r="F202" s="134" t="s">
        <v>12</v>
      </c>
    </row>
    <row r="203" spans="2:6" ht="12.5">
      <c r="B203" s="109">
        <v>0.69075231481481481</v>
      </c>
      <c r="C203" s="110">
        <v>14</v>
      </c>
      <c r="D203" s="111">
        <v>34.840000000000003</v>
      </c>
      <c r="E203" s="129">
        <f t="shared" si="2"/>
        <v>487.76000000000005</v>
      </c>
      <c r="F203" s="134" t="s">
        <v>12</v>
      </c>
    </row>
    <row r="204" spans="2:6" ht="12.5">
      <c r="B204" s="109">
        <v>0.6942476851851852</v>
      </c>
      <c r="C204" s="110">
        <v>24</v>
      </c>
      <c r="D204" s="111">
        <v>34.880000000000003</v>
      </c>
      <c r="E204" s="129">
        <f t="shared" si="2"/>
        <v>837.12000000000012</v>
      </c>
      <c r="F204" s="134" t="s">
        <v>12</v>
      </c>
    </row>
    <row r="205" spans="2:6" ht="12.5">
      <c r="B205" s="109">
        <v>0.6942476851851852</v>
      </c>
      <c r="C205" s="110">
        <v>12</v>
      </c>
      <c r="D205" s="111">
        <v>34.880000000000003</v>
      </c>
      <c r="E205" s="129">
        <f t="shared" si="2"/>
        <v>418.56000000000006</v>
      </c>
      <c r="F205" s="134" t="s">
        <v>12</v>
      </c>
    </row>
    <row r="206" spans="2:6" ht="12.5">
      <c r="B206" s="109">
        <v>0.6942476851851852</v>
      </c>
      <c r="C206" s="110">
        <v>7</v>
      </c>
      <c r="D206" s="111">
        <v>34.880000000000003</v>
      </c>
      <c r="E206" s="129">
        <f t="shared" si="2"/>
        <v>244.16000000000003</v>
      </c>
      <c r="F206" s="134" t="s">
        <v>12</v>
      </c>
    </row>
    <row r="207" spans="2:6" ht="12.5">
      <c r="B207" s="109">
        <v>0.6942476851851852</v>
      </c>
      <c r="C207" s="110">
        <v>369</v>
      </c>
      <c r="D207" s="111">
        <v>34.880000000000003</v>
      </c>
      <c r="E207" s="129">
        <f t="shared" si="2"/>
        <v>12870.720000000001</v>
      </c>
      <c r="F207" s="134" t="s">
        <v>12</v>
      </c>
    </row>
    <row r="208" spans="2:6" ht="12.5">
      <c r="B208" s="109">
        <v>0.6942476851851852</v>
      </c>
      <c r="C208" s="110">
        <v>106</v>
      </c>
      <c r="D208" s="111">
        <v>34.880000000000003</v>
      </c>
      <c r="E208" s="129">
        <f t="shared" si="2"/>
        <v>3697.28</v>
      </c>
      <c r="F208" s="134" t="s">
        <v>12</v>
      </c>
    </row>
    <row r="209" spans="2:6" ht="12.5">
      <c r="B209" s="109">
        <v>0.69496527777777772</v>
      </c>
      <c r="C209" s="110">
        <v>6</v>
      </c>
      <c r="D209" s="111">
        <v>34.880000000000003</v>
      </c>
      <c r="E209" s="129">
        <f t="shared" si="2"/>
        <v>209.28000000000003</v>
      </c>
      <c r="F209" s="134" t="s">
        <v>12</v>
      </c>
    </row>
    <row r="210" spans="2:6" ht="12.5">
      <c r="B210" s="109">
        <v>0.69497685185185187</v>
      </c>
      <c r="C210" s="110">
        <v>14</v>
      </c>
      <c r="D210" s="111">
        <v>34.880000000000003</v>
      </c>
      <c r="E210" s="129">
        <f t="shared" si="2"/>
        <v>488.32000000000005</v>
      </c>
      <c r="F210" s="134" t="s">
        <v>12</v>
      </c>
    </row>
    <row r="211" spans="2:6" ht="12.5">
      <c r="B211" s="109">
        <v>0.69777777777777783</v>
      </c>
      <c r="C211" s="110">
        <v>251</v>
      </c>
      <c r="D211" s="111">
        <v>34.9</v>
      </c>
      <c r="E211" s="129">
        <f t="shared" si="2"/>
        <v>8759.9</v>
      </c>
      <c r="F211" s="134" t="s">
        <v>12</v>
      </c>
    </row>
    <row r="212" spans="2:6" ht="12.5">
      <c r="B212" s="109">
        <v>0.69777777777777783</v>
      </c>
      <c r="C212" s="110">
        <v>48</v>
      </c>
      <c r="D212" s="111">
        <v>34.9</v>
      </c>
      <c r="E212" s="129">
        <f t="shared" si="2"/>
        <v>1675.1999999999998</v>
      </c>
      <c r="F212" s="134" t="s">
        <v>12</v>
      </c>
    </row>
    <row r="213" spans="2:6" ht="12.5">
      <c r="B213" s="109">
        <v>0.70685185185185184</v>
      </c>
      <c r="C213" s="110">
        <v>64</v>
      </c>
      <c r="D213" s="111">
        <v>34.880000000000003</v>
      </c>
      <c r="E213" s="129">
        <f t="shared" si="2"/>
        <v>2232.3200000000002</v>
      </c>
      <c r="F213" s="134" t="s">
        <v>12</v>
      </c>
    </row>
    <row r="214" spans="2:6" ht="12.5">
      <c r="B214" s="109">
        <v>0.70685185185185184</v>
      </c>
      <c r="C214" s="110">
        <v>19</v>
      </c>
      <c r="D214" s="111">
        <v>34.880000000000003</v>
      </c>
      <c r="E214" s="129">
        <f t="shared" ref="E214:E229" si="3">C214*D214</f>
        <v>662.72</v>
      </c>
      <c r="F214" s="134" t="s">
        <v>12</v>
      </c>
    </row>
    <row r="215" spans="2:6" ht="12.5">
      <c r="B215" s="109">
        <v>0.70690972222222226</v>
      </c>
      <c r="C215" s="110">
        <v>116</v>
      </c>
      <c r="D215" s="111">
        <v>34.880000000000003</v>
      </c>
      <c r="E215" s="129">
        <f t="shared" si="3"/>
        <v>4046.0800000000004</v>
      </c>
      <c r="F215" s="134" t="s">
        <v>12</v>
      </c>
    </row>
    <row r="216" spans="2:6" ht="12.5">
      <c r="B216" s="109">
        <v>0.70690972222222226</v>
      </c>
      <c r="C216" s="110">
        <v>9</v>
      </c>
      <c r="D216" s="111">
        <v>34.880000000000003</v>
      </c>
      <c r="E216" s="129">
        <f t="shared" si="3"/>
        <v>313.92</v>
      </c>
      <c r="F216" s="134" t="s">
        <v>12</v>
      </c>
    </row>
    <row r="217" spans="2:6" ht="12.5">
      <c r="B217" s="109">
        <v>0.70690972222222226</v>
      </c>
      <c r="C217" s="110">
        <v>613</v>
      </c>
      <c r="D217" s="111">
        <v>34.880000000000003</v>
      </c>
      <c r="E217" s="129">
        <f t="shared" si="3"/>
        <v>21381.440000000002</v>
      </c>
      <c r="F217" s="134" t="s">
        <v>12</v>
      </c>
    </row>
    <row r="218" spans="2:6" ht="12.5">
      <c r="B218" s="109">
        <v>0.70766203703703701</v>
      </c>
      <c r="C218" s="110">
        <v>301</v>
      </c>
      <c r="D218" s="111">
        <v>34.880000000000003</v>
      </c>
      <c r="E218" s="129">
        <f t="shared" si="3"/>
        <v>10498.880000000001</v>
      </c>
      <c r="F218" s="134" t="s">
        <v>12</v>
      </c>
    </row>
    <row r="219" spans="2:6" ht="12.5">
      <c r="B219" s="109">
        <v>0.7079050925925926</v>
      </c>
      <c r="C219" s="110">
        <v>113</v>
      </c>
      <c r="D219" s="111">
        <v>34.86</v>
      </c>
      <c r="E219" s="129">
        <f t="shared" si="3"/>
        <v>3939.18</v>
      </c>
      <c r="F219" s="134" t="s">
        <v>12</v>
      </c>
    </row>
    <row r="220" spans="2:6" ht="12.5">
      <c r="B220" s="109">
        <v>0.7079050925925926</v>
      </c>
      <c r="C220" s="110">
        <v>112</v>
      </c>
      <c r="D220" s="111">
        <v>34.86</v>
      </c>
      <c r="E220" s="129">
        <f t="shared" si="3"/>
        <v>3904.3199999999997</v>
      </c>
      <c r="F220" s="134" t="s">
        <v>12</v>
      </c>
    </row>
    <row r="221" spans="2:6" ht="12.5">
      <c r="B221" s="109">
        <v>0.70848379629629632</v>
      </c>
      <c r="C221" s="110">
        <v>198</v>
      </c>
      <c r="D221" s="111">
        <v>34.9</v>
      </c>
      <c r="E221" s="129">
        <f t="shared" si="3"/>
        <v>6910.2</v>
      </c>
      <c r="F221" s="134" t="s">
        <v>12</v>
      </c>
    </row>
    <row r="222" spans="2:6" ht="12.5">
      <c r="B222" s="109">
        <v>0.70881944444444445</v>
      </c>
      <c r="C222" s="110">
        <v>98</v>
      </c>
      <c r="D222" s="111">
        <v>34.880000000000003</v>
      </c>
      <c r="E222" s="129">
        <f t="shared" si="3"/>
        <v>3418.2400000000002</v>
      </c>
      <c r="F222" s="134" t="s">
        <v>12</v>
      </c>
    </row>
    <row r="223" spans="2:6" ht="12.5">
      <c r="B223" s="109">
        <v>0.71084490740740736</v>
      </c>
      <c r="C223" s="110">
        <v>548</v>
      </c>
      <c r="D223" s="111">
        <v>34.86</v>
      </c>
      <c r="E223" s="129">
        <f t="shared" si="3"/>
        <v>19103.28</v>
      </c>
      <c r="F223" s="134" t="s">
        <v>12</v>
      </c>
    </row>
    <row r="224" spans="2:6" ht="12.5">
      <c r="B224" s="109">
        <v>0.71152777777777776</v>
      </c>
      <c r="C224" s="110">
        <v>85</v>
      </c>
      <c r="D224" s="111">
        <v>34.840000000000003</v>
      </c>
      <c r="E224" s="129">
        <f t="shared" si="3"/>
        <v>2961.4</v>
      </c>
      <c r="F224" s="134" t="s">
        <v>12</v>
      </c>
    </row>
    <row r="225" spans="2:6" ht="12.5">
      <c r="B225" s="109">
        <v>0.7115393518518518</v>
      </c>
      <c r="C225" s="110">
        <v>4</v>
      </c>
      <c r="D225" s="111">
        <v>34.840000000000003</v>
      </c>
      <c r="E225" s="129">
        <f t="shared" si="3"/>
        <v>139.36000000000001</v>
      </c>
      <c r="F225" s="134" t="s">
        <v>12</v>
      </c>
    </row>
    <row r="226" spans="2:6" ht="12.5">
      <c r="B226" s="109">
        <v>0.71206018518518521</v>
      </c>
      <c r="C226" s="110">
        <v>125</v>
      </c>
      <c r="D226" s="111">
        <v>34.840000000000003</v>
      </c>
      <c r="E226" s="129">
        <f t="shared" si="3"/>
        <v>4355</v>
      </c>
      <c r="F226" s="134" t="s">
        <v>12</v>
      </c>
    </row>
    <row r="227" spans="2:6" ht="12.5">
      <c r="B227" s="109">
        <v>0.72070601851851857</v>
      </c>
      <c r="C227" s="110">
        <v>427</v>
      </c>
      <c r="D227" s="111">
        <v>34.979999999999997</v>
      </c>
      <c r="E227" s="129">
        <f t="shared" si="3"/>
        <v>14936.46</v>
      </c>
      <c r="F227" s="134" t="s">
        <v>12</v>
      </c>
    </row>
    <row r="228" spans="2:6" ht="12.5">
      <c r="B228" s="109">
        <v>0.72070601851851857</v>
      </c>
      <c r="C228" s="110">
        <v>222</v>
      </c>
      <c r="D228" s="111">
        <v>34.979999999999997</v>
      </c>
      <c r="E228" s="129">
        <f t="shared" si="3"/>
        <v>7765.5599999999995</v>
      </c>
      <c r="F228" s="134" t="s">
        <v>12</v>
      </c>
    </row>
    <row r="229" spans="2:6" ht="12.5">
      <c r="B229" s="109">
        <v>0.72070601851851857</v>
      </c>
      <c r="C229" s="110">
        <v>151</v>
      </c>
      <c r="D229" s="111">
        <v>34.979999999999997</v>
      </c>
      <c r="E229" s="129">
        <f t="shared" si="3"/>
        <v>5281.98</v>
      </c>
      <c r="F229" s="134" t="s">
        <v>12</v>
      </c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0" priority="1">
      <formula>$D15&gt;#REF!</formula>
    </cfRule>
  </conditionalFormatting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E801-80CB-4EBD-961D-97F6DEEE9348}">
  <dimension ref="B1:L329"/>
  <sheetViews>
    <sheetView topLeftCell="A6" workbookViewId="0">
      <selection activeCell="H28" sqref="H2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46217</v>
      </c>
      <c r="C15" s="58">
        <f>SUMIF(F21:F4985,F15,C21:C4985)</f>
        <v>27868</v>
      </c>
      <c r="D15" s="59">
        <f>E15/C15</f>
        <v>32.150635854743811</v>
      </c>
      <c r="E15" s="59">
        <f>SUMIF(F21:F4985,F15,E21:E4985)</f>
        <v>895973.92000000051</v>
      </c>
      <c r="F15" s="60" t="s">
        <v>12</v>
      </c>
    </row>
    <row r="16" spans="2:10">
      <c r="B16" s="26">
        <f>B15</f>
        <v>46217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0.38134259259259257</v>
      </c>
      <c r="C21" s="110">
        <v>599</v>
      </c>
      <c r="D21" s="111">
        <v>32.74</v>
      </c>
      <c r="E21" s="111">
        <v>19611.260000000002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348</v>
      </c>
      <c r="D22" s="111">
        <v>32.74</v>
      </c>
      <c r="E22" s="111">
        <v>11393.52</v>
      </c>
      <c r="F22" s="60" t="s">
        <v>12</v>
      </c>
    </row>
    <row r="23" spans="2:12">
      <c r="B23" s="109">
        <v>0.38378472222222221</v>
      </c>
      <c r="C23" s="110">
        <v>486</v>
      </c>
      <c r="D23" s="111">
        <v>32.700000000000003</v>
      </c>
      <c r="E23" s="111">
        <v>15892.2</v>
      </c>
      <c r="F23" s="60" t="s">
        <v>12</v>
      </c>
    </row>
    <row r="24" spans="2:12">
      <c r="B24" s="109">
        <v>0.38506944444444446</v>
      </c>
      <c r="C24" s="110">
        <v>120</v>
      </c>
      <c r="D24" s="111">
        <v>32.619999999999997</v>
      </c>
      <c r="E24" s="111">
        <v>3914.3999999999996</v>
      </c>
      <c r="F24" s="60" t="s">
        <v>12</v>
      </c>
    </row>
    <row r="25" spans="2:12">
      <c r="B25" s="109">
        <v>0.38589120370370372</v>
      </c>
      <c r="C25" s="110">
        <v>129</v>
      </c>
      <c r="D25" s="111">
        <v>32.6</v>
      </c>
      <c r="E25" s="111">
        <v>4205.4000000000005</v>
      </c>
      <c r="F25" s="60" t="s">
        <v>12</v>
      </c>
    </row>
    <row r="26" spans="2:12">
      <c r="B26" s="109">
        <v>0.38708333333333333</v>
      </c>
      <c r="C26" s="110">
        <v>151</v>
      </c>
      <c r="D26" s="111">
        <v>32.56</v>
      </c>
      <c r="E26" s="111">
        <v>4916.5600000000004</v>
      </c>
      <c r="F26" s="60" t="s">
        <v>12</v>
      </c>
    </row>
    <row r="27" spans="2:12">
      <c r="B27" s="109">
        <v>0.38773148148148145</v>
      </c>
      <c r="C27" s="110">
        <v>50</v>
      </c>
      <c r="D27" s="111">
        <v>32.520000000000003</v>
      </c>
      <c r="E27" s="111">
        <v>1626.0000000000002</v>
      </c>
      <c r="F27" s="60" t="s">
        <v>12</v>
      </c>
    </row>
    <row r="28" spans="2:12">
      <c r="B28" s="109">
        <v>0.38773148148148145</v>
      </c>
      <c r="C28" s="110">
        <v>104</v>
      </c>
      <c r="D28" s="111">
        <v>32.520000000000003</v>
      </c>
      <c r="E28" s="111">
        <v>3382.0800000000004</v>
      </c>
      <c r="F28" s="60" t="s">
        <v>12</v>
      </c>
    </row>
    <row r="29" spans="2:12">
      <c r="B29" s="109">
        <v>0.38923611111111112</v>
      </c>
      <c r="C29" s="110">
        <v>100</v>
      </c>
      <c r="D29" s="111">
        <v>32.46</v>
      </c>
      <c r="E29" s="111">
        <v>3246</v>
      </c>
      <c r="F29" s="60" t="s">
        <v>12</v>
      </c>
    </row>
    <row r="30" spans="2:12">
      <c r="B30" s="109">
        <v>0.38952546296296298</v>
      </c>
      <c r="C30" s="110">
        <v>14</v>
      </c>
      <c r="D30" s="111">
        <v>32.46</v>
      </c>
      <c r="E30" s="111">
        <v>454.44</v>
      </c>
      <c r="F30" s="60" t="s">
        <v>12</v>
      </c>
    </row>
    <row r="31" spans="2:12">
      <c r="B31" s="109">
        <v>0.38967592592592593</v>
      </c>
      <c r="C31" s="110">
        <v>4</v>
      </c>
      <c r="D31" s="111">
        <v>32.46</v>
      </c>
      <c r="E31" s="111">
        <v>129.84</v>
      </c>
      <c r="F31" s="60" t="s">
        <v>12</v>
      </c>
    </row>
    <row r="32" spans="2:12">
      <c r="B32" s="109">
        <v>0.39034722222222223</v>
      </c>
      <c r="C32" s="110">
        <v>182</v>
      </c>
      <c r="D32" s="111">
        <v>32.42</v>
      </c>
      <c r="E32" s="111">
        <v>5900.4400000000005</v>
      </c>
      <c r="F32" s="60" t="s">
        <v>12</v>
      </c>
    </row>
    <row r="33" spans="2:6">
      <c r="B33" s="109">
        <v>0.39239583333333333</v>
      </c>
      <c r="C33" s="110">
        <v>86</v>
      </c>
      <c r="D33" s="111">
        <v>32.4</v>
      </c>
      <c r="E33" s="111">
        <v>2786.4</v>
      </c>
      <c r="F33" s="60" t="s">
        <v>12</v>
      </c>
    </row>
    <row r="34" spans="2:6">
      <c r="B34" s="109">
        <v>0.39239583333333333</v>
      </c>
      <c r="C34" s="110">
        <v>18</v>
      </c>
      <c r="D34" s="111">
        <v>32.4</v>
      </c>
      <c r="E34" s="111">
        <v>583.19999999999993</v>
      </c>
      <c r="F34" s="60" t="s">
        <v>12</v>
      </c>
    </row>
    <row r="35" spans="2:6">
      <c r="B35" s="109">
        <v>0.39292824074074073</v>
      </c>
      <c r="C35" s="110">
        <v>29</v>
      </c>
      <c r="D35" s="111">
        <v>32.4</v>
      </c>
      <c r="E35" s="111">
        <v>939.59999999999991</v>
      </c>
      <c r="F35" s="60" t="s">
        <v>12</v>
      </c>
    </row>
    <row r="36" spans="2:6">
      <c r="B36" s="109">
        <v>0.39340277777777777</v>
      </c>
      <c r="C36" s="110">
        <v>310</v>
      </c>
      <c r="D36" s="111">
        <v>32.44</v>
      </c>
      <c r="E36" s="111">
        <v>10056.4</v>
      </c>
      <c r="F36" s="60" t="s">
        <v>12</v>
      </c>
    </row>
    <row r="37" spans="2:6">
      <c r="B37" s="109">
        <v>0.39415509259259257</v>
      </c>
      <c r="C37" s="110">
        <v>104</v>
      </c>
      <c r="D37" s="111">
        <v>32.42</v>
      </c>
      <c r="E37" s="111">
        <v>3371.6800000000003</v>
      </c>
      <c r="F37" s="60" t="s">
        <v>12</v>
      </c>
    </row>
    <row r="38" spans="2:6">
      <c r="B38" s="109">
        <v>0.40086805555555555</v>
      </c>
      <c r="C38" s="110">
        <v>510</v>
      </c>
      <c r="D38" s="111">
        <v>32.44</v>
      </c>
      <c r="E38" s="111">
        <v>16544.399999999998</v>
      </c>
      <c r="F38" s="60" t="s">
        <v>12</v>
      </c>
    </row>
    <row r="39" spans="2:6">
      <c r="B39" s="109">
        <v>0.4012384259259259</v>
      </c>
      <c r="C39" s="110">
        <v>266</v>
      </c>
      <c r="D39" s="111">
        <v>32.42</v>
      </c>
      <c r="E39" s="111">
        <v>8623.7200000000012</v>
      </c>
      <c r="F39" s="60" t="s">
        <v>12</v>
      </c>
    </row>
    <row r="40" spans="2:6">
      <c r="B40" s="109">
        <v>0.40333333333333332</v>
      </c>
      <c r="C40" s="110">
        <v>95</v>
      </c>
      <c r="D40" s="111">
        <v>32.4</v>
      </c>
      <c r="E40" s="111">
        <v>3078</v>
      </c>
      <c r="F40" s="60" t="s">
        <v>12</v>
      </c>
    </row>
    <row r="41" spans="2:6">
      <c r="B41" s="109">
        <v>0.40965277777777775</v>
      </c>
      <c r="C41" s="110">
        <v>636</v>
      </c>
      <c r="D41" s="111">
        <v>32.340000000000003</v>
      </c>
      <c r="E41" s="111">
        <v>20568.240000000002</v>
      </c>
      <c r="F41" s="60" t="s">
        <v>12</v>
      </c>
    </row>
    <row r="42" spans="2:6">
      <c r="B42" s="109">
        <v>0.41273148148148148</v>
      </c>
      <c r="C42" s="110">
        <v>134</v>
      </c>
      <c r="D42" s="111">
        <v>32.340000000000003</v>
      </c>
      <c r="E42" s="111">
        <v>4333.5600000000004</v>
      </c>
      <c r="F42" s="60" t="s">
        <v>12</v>
      </c>
    </row>
    <row r="43" spans="2:6">
      <c r="B43" s="109">
        <v>0.41666666666666669</v>
      </c>
      <c r="C43" s="110">
        <v>94</v>
      </c>
      <c r="D43" s="111">
        <v>32.340000000000003</v>
      </c>
      <c r="E43" s="111">
        <v>3039.9600000000005</v>
      </c>
      <c r="F43" s="60" t="s">
        <v>12</v>
      </c>
    </row>
    <row r="44" spans="2:6">
      <c r="B44" s="109">
        <v>0.41666666666666669</v>
      </c>
      <c r="C44" s="110">
        <v>206</v>
      </c>
      <c r="D44" s="111">
        <v>32.340000000000003</v>
      </c>
      <c r="E44" s="111">
        <v>6662.0400000000009</v>
      </c>
      <c r="F44" s="60" t="s">
        <v>12</v>
      </c>
    </row>
    <row r="45" spans="2:6">
      <c r="B45" s="109">
        <v>0.41693287037037036</v>
      </c>
      <c r="C45" s="110">
        <v>188</v>
      </c>
      <c r="D45" s="111">
        <v>32.32</v>
      </c>
      <c r="E45" s="111">
        <v>6076.16</v>
      </c>
      <c r="F45" s="60" t="s">
        <v>12</v>
      </c>
    </row>
    <row r="46" spans="2:6">
      <c r="B46" s="109">
        <v>0.42185185185185187</v>
      </c>
      <c r="C46" s="110">
        <v>207</v>
      </c>
      <c r="D46" s="111">
        <v>32.299999999999997</v>
      </c>
      <c r="E46" s="111">
        <v>6686.0999999999995</v>
      </c>
      <c r="F46" s="60" t="s">
        <v>12</v>
      </c>
    </row>
    <row r="47" spans="2:6">
      <c r="B47" s="109">
        <v>0.42363425925925924</v>
      </c>
      <c r="C47" s="110">
        <v>236</v>
      </c>
      <c r="D47" s="111">
        <v>32.28</v>
      </c>
      <c r="E47" s="111">
        <v>7618.08</v>
      </c>
      <c r="F47" s="60" t="s">
        <v>12</v>
      </c>
    </row>
    <row r="48" spans="2:6">
      <c r="B48" s="109">
        <v>0.42391203703703706</v>
      </c>
      <c r="C48" s="110">
        <v>129</v>
      </c>
      <c r="D48" s="111">
        <v>32.24</v>
      </c>
      <c r="E48" s="111">
        <v>4158.96</v>
      </c>
      <c r="F48" s="60" t="s">
        <v>12</v>
      </c>
    </row>
    <row r="49" spans="2:6">
      <c r="B49" s="109">
        <v>0.42391203703703706</v>
      </c>
      <c r="C49" s="110">
        <v>21</v>
      </c>
      <c r="D49" s="111">
        <v>32.24</v>
      </c>
      <c r="E49" s="111">
        <v>677.04000000000008</v>
      </c>
      <c r="F49" s="60" t="s">
        <v>12</v>
      </c>
    </row>
    <row r="50" spans="2:6">
      <c r="B50" s="109">
        <v>0.42603009259259261</v>
      </c>
      <c r="C50" s="110">
        <v>97</v>
      </c>
      <c r="D50" s="111">
        <v>32.22</v>
      </c>
      <c r="E50" s="111">
        <v>3125.3399999999997</v>
      </c>
      <c r="F50" s="60" t="s">
        <v>12</v>
      </c>
    </row>
    <row r="51" spans="2:6">
      <c r="B51" s="109">
        <v>0.42785879629629631</v>
      </c>
      <c r="C51" s="110">
        <v>119</v>
      </c>
      <c r="D51" s="111">
        <v>32.159999999999997</v>
      </c>
      <c r="E51" s="111">
        <v>3827.0399999999995</v>
      </c>
      <c r="F51" s="60" t="s">
        <v>12</v>
      </c>
    </row>
    <row r="52" spans="2:6">
      <c r="B52" s="109">
        <v>0.43214120370370368</v>
      </c>
      <c r="C52" s="110">
        <v>217</v>
      </c>
      <c r="D52" s="111">
        <v>32.14</v>
      </c>
      <c r="E52" s="111">
        <v>6974.38</v>
      </c>
      <c r="F52" s="60" t="s">
        <v>12</v>
      </c>
    </row>
    <row r="53" spans="2:6">
      <c r="B53" s="109">
        <v>0.43240740740740741</v>
      </c>
      <c r="C53" s="110">
        <v>178</v>
      </c>
      <c r="D53" s="111">
        <v>32.119999999999997</v>
      </c>
      <c r="E53" s="111">
        <v>5717.36</v>
      </c>
      <c r="F53" s="60" t="s">
        <v>12</v>
      </c>
    </row>
    <row r="54" spans="2:6">
      <c r="B54" s="109">
        <v>0.43417824074074074</v>
      </c>
      <c r="C54" s="110">
        <v>99</v>
      </c>
      <c r="D54" s="111">
        <v>32.1</v>
      </c>
      <c r="E54" s="111">
        <v>3177.9</v>
      </c>
      <c r="F54" s="60" t="s">
        <v>12</v>
      </c>
    </row>
    <row r="55" spans="2:6">
      <c r="B55" s="109">
        <v>0.43883101851851852</v>
      </c>
      <c r="C55" s="110">
        <v>174</v>
      </c>
      <c r="D55" s="111">
        <v>32.14</v>
      </c>
      <c r="E55" s="111">
        <v>5592.36</v>
      </c>
      <c r="F55" s="60" t="s">
        <v>12</v>
      </c>
    </row>
    <row r="56" spans="2:6">
      <c r="B56" s="109">
        <v>0.43937500000000002</v>
      </c>
      <c r="C56" s="110">
        <v>101</v>
      </c>
      <c r="D56" s="111">
        <v>32.119999999999997</v>
      </c>
      <c r="E56" s="111">
        <v>3244.12</v>
      </c>
      <c r="F56" s="60" t="s">
        <v>12</v>
      </c>
    </row>
    <row r="57" spans="2:6">
      <c r="B57" s="109">
        <v>0.44136574074074075</v>
      </c>
      <c r="C57" s="110">
        <v>211</v>
      </c>
      <c r="D57" s="111">
        <v>32.1</v>
      </c>
      <c r="E57" s="111">
        <v>6773.1</v>
      </c>
      <c r="F57" s="60" t="s">
        <v>12</v>
      </c>
    </row>
    <row r="58" spans="2:6">
      <c r="B58" s="109">
        <v>0.44354166666666667</v>
      </c>
      <c r="C58" s="110">
        <v>154</v>
      </c>
      <c r="D58" s="111">
        <v>32.08</v>
      </c>
      <c r="E58" s="111">
        <v>4940.32</v>
      </c>
      <c r="F58" s="60" t="s">
        <v>12</v>
      </c>
    </row>
    <row r="59" spans="2:6">
      <c r="B59" s="109">
        <v>0.44481481481481483</v>
      </c>
      <c r="C59" s="110">
        <v>142</v>
      </c>
      <c r="D59" s="111">
        <v>32.06</v>
      </c>
      <c r="E59" s="111">
        <v>4552.5200000000004</v>
      </c>
      <c r="F59" s="60" t="s">
        <v>12</v>
      </c>
    </row>
    <row r="60" spans="2:6">
      <c r="B60" s="109">
        <v>0.44935185185185184</v>
      </c>
      <c r="C60" s="110">
        <v>306</v>
      </c>
      <c r="D60" s="111">
        <v>32.08</v>
      </c>
      <c r="E60" s="111">
        <v>9816.48</v>
      </c>
      <c r="F60" s="60" t="s">
        <v>12</v>
      </c>
    </row>
    <row r="61" spans="2:6">
      <c r="B61" s="109">
        <v>0.45027777777777778</v>
      </c>
      <c r="C61" s="110">
        <v>104</v>
      </c>
      <c r="D61" s="111">
        <v>32.06</v>
      </c>
      <c r="E61" s="111">
        <v>3334.2400000000002</v>
      </c>
      <c r="F61" s="60" t="s">
        <v>12</v>
      </c>
    </row>
    <row r="62" spans="2:6">
      <c r="B62" s="109">
        <v>0.45244212962962965</v>
      </c>
      <c r="C62" s="110">
        <v>94</v>
      </c>
      <c r="D62" s="111">
        <v>32.04</v>
      </c>
      <c r="E62" s="111">
        <v>3011.7599999999998</v>
      </c>
      <c r="F62" s="60" t="s">
        <v>12</v>
      </c>
    </row>
    <row r="63" spans="2:6">
      <c r="B63" s="109">
        <v>0.45356481481481481</v>
      </c>
      <c r="C63" s="110">
        <v>132</v>
      </c>
      <c r="D63" s="111">
        <v>32.020000000000003</v>
      </c>
      <c r="E63" s="111">
        <v>4226.6400000000003</v>
      </c>
      <c r="F63" s="60" t="s">
        <v>12</v>
      </c>
    </row>
    <row r="64" spans="2:6">
      <c r="B64" s="109">
        <v>0.45825231481481482</v>
      </c>
      <c r="C64" s="110">
        <v>332</v>
      </c>
      <c r="D64" s="111">
        <v>32.1</v>
      </c>
      <c r="E64" s="111">
        <v>10657.2</v>
      </c>
      <c r="F64" s="60" t="s">
        <v>12</v>
      </c>
    </row>
    <row r="65" spans="2:6">
      <c r="B65" s="109">
        <v>0.46148148148148149</v>
      </c>
      <c r="C65" s="110">
        <v>139</v>
      </c>
      <c r="D65" s="111">
        <v>32.119999999999997</v>
      </c>
      <c r="E65" s="111">
        <v>4464.6799999999994</v>
      </c>
      <c r="F65" s="60" t="s">
        <v>12</v>
      </c>
    </row>
    <row r="66" spans="2:6">
      <c r="B66" s="109">
        <v>0.46148148148148149</v>
      </c>
      <c r="C66" s="110">
        <v>7</v>
      </c>
      <c r="D66" s="111">
        <v>32.119999999999997</v>
      </c>
      <c r="E66" s="111">
        <v>224.83999999999997</v>
      </c>
      <c r="F66" s="60" t="s">
        <v>12</v>
      </c>
    </row>
    <row r="67" spans="2:6">
      <c r="B67" s="109">
        <v>0.46181712962962962</v>
      </c>
      <c r="C67" s="110">
        <v>43</v>
      </c>
      <c r="D67" s="111">
        <v>32.1</v>
      </c>
      <c r="E67" s="111">
        <v>1380.3</v>
      </c>
      <c r="F67" s="60" t="s">
        <v>12</v>
      </c>
    </row>
    <row r="68" spans="2:6">
      <c r="B68" s="109">
        <v>0.46181712962962962</v>
      </c>
      <c r="C68" s="110">
        <v>142</v>
      </c>
      <c r="D68" s="111">
        <v>32.1</v>
      </c>
      <c r="E68" s="111">
        <v>4558.2</v>
      </c>
      <c r="F68" s="60" t="s">
        <v>12</v>
      </c>
    </row>
    <row r="69" spans="2:6">
      <c r="B69" s="109">
        <v>0.46407407407407408</v>
      </c>
      <c r="C69" s="110">
        <v>96</v>
      </c>
      <c r="D69" s="111">
        <v>32.08</v>
      </c>
      <c r="E69" s="111">
        <v>3079.68</v>
      </c>
      <c r="F69" s="60" t="s">
        <v>12</v>
      </c>
    </row>
    <row r="70" spans="2:6">
      <c r="B70" s="109">
        <v>0.4684490740740741</v>
      </c>
      <c r="C70" s="110">
        <v>138</v>
      </c>
      <c r="D70" s="111">
        <v>32.08</v>
      </c>
      <c r="E70" s="111">
        <v>4427.04</v>
      </c>
      <c r="F70" s="60" t="s">
        <v>12</v>
      </c>
    </row>
    <row r="71" spans="2:6">
      <c r="B71" s="109">
        <v>0.4684490740740741</v>
      </c>
      <c r="C71" s="110">
        <v>172</v>
      </c>
      <c r="D71" s="111">
        <v>32.08</v>
      </c>
      <c r="E71" s="111">
        <v>5517.7599999999993</v>
      </c>
      <c r="F71" s="60" t="s">
        <v>12</v>
      </c>
    </row>
    <row r="72" spans="2:6">
      <c r="B72" s="109">
        <v>0.47060185185185183</v>
      </c>
      <c r="C72" s="110">
        <v>98</v>
      </c>
      <c r="D72" s="111">
        <v>32.06</v>
      </c>
      <c r="E72" s="111">
        <v>3141.88</v>
      </c>
      <c r="F72" s="60" t="s">
        <v>12</v>
      </c>
    </row>
    <row r="73" spans="2:6">
      <c r="B73" s="109">
        <v>0.47516203703703702</v>
      </c>
      <c r="C73" s="110">
        <v>175</v>
      </c>
      <c r="D73" s="111">
        <v>32.06</v>
      </c>
      <c r="E73" s="111">
        <v>5610.5</v>
      </c>
      <c r="F73" s="60" t="s">
        <v>12</v>
      </c>
    </row>
    <row r="74" spans="2:6">
      <c r="B74" s="109">
        <v>0.47729166666666667</v>
      </c>
      <c r="C74" s="110">
        <v>162</v>
      </c>
      <c r="D74" s="111">
        <v>32.04</v>
      </c>
      <c r="E74" s="111">
        <v>5190.4799999999996</v>
      </c>
      <c r="F74" s="60" t="s">
        <v>12</v>
      </c>
    </row>
    <row r="75" spans="2:6">
      <c r="B75" s="109">
        <v>0.47944444444444445</v>
      </c>
      <c r="C75" s="110">
        <v>2</v>
      </c>
      <c r="D75" s="111">
        <v>32.08</v>
      </c>
      <c r="E75" s="111">
        <v>64.16</v>
      </c>
      <c r="F75" s="60" t="s">
        <v>12</v>
      </c>
    </row>
    <row r="76" spans="2:6">
      <c r="B76" s="109">
        <v>0.48037037037037039</v>
      </c>
      <c r="C76" s="110">
        <v>115</v>
      </c>
      <c r="D76" s="111">
        <v>32.08</v>
      </c>
      <c r="E76" s="111">
        <v>3689.2</v>
      </c>
      <c r="F76" s="60" t="s">
        <v>12</v>
      </c>
    </row>
    <row r="77" spans="2:6">
      <c r="B77" s="109">
        <v>0.48099537037037038</v>
      </c>
      <c r="C77" s="110">
        <v>149</v>
      </c>
      <c r="D77" s="111">
        <v>32.06</v>
      </c>
      <c r="E77" s="111">
        <v>4776.9400000000005</v>
      </c>
      <c r="F77" s="60" t="s">
        <v>12</v>
      </c>
    </row>
    <row r="78" spans="2:6">
      <c r="B78" s="109">
        <v>0.48099537037037038</v>
      </c>
      <c r="C78" s="110">
        <v>44</v>
      </c>
      <c r="D78" s="111">
        <v>32.06</v>
      </c>
      <c r="E78" s="111">
        <v>1410.64</v>
      </c>
      <c r="F78" s="60" t="s">
        <v>12</v>
      </c>
    </row>
    <row r="79" spans="2:6">
      <c r="B79" s="109">
        <v>0.48461805555555554</v>
      </c>
      <c r="C79" s="110">
        <v>25</v>
      </c>
      <c r="D79" s="111">
        <v>32.06</v>
      </c>
      <c r="E79" s="111">
        <v>801.5</v>
      </c>
      <c r="F79" s="60" t="s">
        <v>12</v>
      </c>
    </row>
    <row r="80" spans="2:6">
      <c r="B80" s="109">
        <v>0.48461805555555554</v>
      </c>
      <c r="C80" s="110">
        <v>76</v>
      </c>
      <c r="D80" s="111">
        <v>32.06</v>
      </c>
      <c r="E80" s="111">
        <v>2436.5600000000004</v>
      </c>
      <c r="F80" s="60" t="s">
        <v>12</v>
      </c>
    </row>
    <row r="81" spans="2:6">
      <c r="B81" s="109">
        <v>0.48502314814814818</v>
      </c>
      <c r="C81" s="110">
        <v>106</v>
      </c>
      <c r="D81" s="111">
        <v>32.04</v>
      </c>
      <c r="E81" s="111">
        <v>3396.24</v>
      </c>
      <c r="F81" s="60" t="s">
        <v>12</v>
      </c>
    </row>
    <row r="82" spans="2:6">
      <c r="B82" s="109">
        <v>0.49212962962962964</v>
      </c>
      <c r="C82" s="110">
        <v>19</v>
      </c>
      <c r="D82" s="111">
        <v>32.08</v>
      </c>
      <c r="E82" s="111">
        <v>609.52</v>
      </c>
      <c r="F82" s="60" t="s">
        <v>12</v>
      </c>
    </row>
    <row r="83" spans="2:6">
      <c r="B83" s="109">
        <v>0.49249999999999999</v>
      </c>
      <c r="C83" s="110">
        <v>132</v>
      </c>
      <c r="D83" s="111">
        <v>32.08</v>
      </c>
      <c r="E83" s="111">
        <v>4234.5599999999995</v>
      </c>
      <c r="F83" s="60" t="s">
        <v>12</v>
      </c>
    </row>
    <row r="84" spans="2:6">
      <c r="B84" s="109">
        <v>0.49832175925925926</v>
      </c>
      <c r="C84" s="110">
        <v>471</v>
      </c>
      <c r="D84" s="111">
        <v>32.119999999999997</v>
      </c>
      <c r="E84" s="111">
        <v>15128.519999999999</v>
      </c>
      <c r="F84" s="60" t="s">
        <v>12</v>
      </c>
    </row>
    <row r="85" spans="2:6">
      <c r="B85" s="109">
        <v>0.50260416666666663</v>
      </c>
      <c r="C85" s="110">
        <v>151</v>
      </c>
      <c r="D85" s="111">
        <v>32.1</v>
      </c>
      <c r="E85" s="111">
        <v>4847.1000000000004</v>
      </c>
      <c r="F85" s="60" t="s">
        <v>12</v>
      </c>
    </row>
    <row r="86" spans="2:6">
      <c r="B86" s="109">
        <v>0.50260416666666663</v>
      </c>
      <c r="C86" s="110">
        <v>202</v>
      </c>
      <c r="D86" s="111">
        <v>32.1</v>
      </c>
      <c r="E86" s="111">
        <v>6484.2000000000007</v>
      </c>
      <c r="F86" s="60" t="s">
        <v>12</v>
      </c>
    </row>
    <row r="87" spans="2:6">
      <c r="B87" s="109">
        <v>0.50718750000000001</v>
      </c>
      <c r="C87" s="110">
        <v>171</v>
      </c>
      <c r="D87" s="111">
        <v>32.14</v>
      </c>
      <c r="E87" s="111">
        <v>5495.9400000000005</v>
      </c>
      <c r="F87" s="60" t="s">
        <v>12</v>
      </c>
    </row>
    <row r="88" spans="2:6">
      <c r="B88" s="109">
        <v>0.51035879629629632</v>
      </c>
      <c r="C88" s="110">
        <v>104</v>
      </c>
      <c r="D88" s="111">
        <v>32.119999999999997</v>
      </c>
      <c r="E88" s="111">
        <v>3340.4799999999996</v>
      </c>
      <c r="F88" s="60" t="s">
        <v>12</v>
      </c>
    </row>
    <row r="89" spans="2:6">
      <c r="B89" s="109">
        <v>0.51756944444444442</v>
      </c>
      <c r="C89" s="110">
        <v>381</v>
      </c>
      <c r="D89" s="111">
        <v>32.08</v>
      </c>
      <c r="E89" s="111">
        <v>12222.48</v>
      </c>
      <c r="F89" s="60" t="s">
        <v>12</v>
      </c>
    </row>
    <row r="90" spans="2:6">
      <c r="B90" s="109">
        <v>0.52186342592592594</v>
      </c>
      <c r="C90" s="110">
        <v>166</v>
      </c>
      <c r="D90" s="111">
        <v>32.08</v>
      </c>
      <c r="E90" s="111">
        <v>5325.28</v>
      </c>
      <c r="F90" s="60" t="s">
        <v>12</v>
      </c>
    </row>
    <row r="91" spans="2:6">
      <c r="B91" s="109">
        <v>0.52613425925925927</v>
      </c>
      <c r="C91" s="110">
        <v>162</v>
      </c>
      <c r="D91" s="111">
        <v>32.06</v>
      </c>
      <c r="E91" s="111">
        <v>5193.72</v>
      </c>
      <c r="F91" s="60" t="s">
        <v>12</v>
      </c>
    </row>
    <row r="92" spans="2:6">
      <c r="B92" s="109">
        <v>0.52613425925925927</v>
      </c>
      <c r="C92" s="110">
        <v>133</v>
      </c>
      <c r="D92" s="111">
        <v>32.06</v>
      </c>
      <c r="E92" s="111">
        <v>4263.9800000000005</v>
      </c>
      <c r="F92" s="60" t="s">
        <v>12</v>
      </c>
    </row>
    <row r="93" spans="2:6">
      <c r="B93" s="109">
        <v>0.53805555555555551</v>
      </c>
      <c r="C93" s="110">
        <v>174</v>
      </c>
      <c r="D93" s="111">
        <v>32.1</v>
      </c>
      <c r="E93" s="111">
        <v>5585.4000000000005</v>
      </c>
      <c r="F93" s="60" t="s">
        <v>12</v>
      </c>
    </row>
    <row r="94" spans="2:6">
      <c r="B94" s="109">
        <v>0.53805555555555551</v>
      </c>
      <c r="C94" s="110">
        <v>128</v>
      </c>
      <c r="D94" s="111">
        <v>32.1</v>
      </c>
      <c r="E94" s="111">
        <v>4108.8</v>
      </c>
      <c r="F94" s="60" t="s">
        <v>12</v>
      </c>
    </row>
    <row r="95" spans="2:6">
      <c r="B95" s="109">
        <v>0.53873842592592591</v>
      </c>
      <c r="C95" s="110">
        <v>19</v>
      </c>
      <c r="D95" s="111">
        <v>32.08</v>
      </c>
      <c r="E95" s="111">
        <v>609.52</v>
      </c>
      <c r="F95" s="60" t="s">
        <v>12</v>
      </c>
    </row>
    <row r="96" spans="2:6">
      <c r="B96" s="109">
        <v>0.53873842592592591</v>
      </c>
      <c r="C96" s="110">
        <v>155</v>
      </c>
      <c r="D96" s="111">
        <v>32.08</v>
      </c>
      <c r="E96" s="111">
        <v>4972.3999999999996</v>
      </c>
      <c r="F96" s="60" t="s">
        <v>12</v>
      </c>
    </row>
    <row r="97" spans="2:6">
      <c r="B97" s="109">
        <v>0.54106481481481483</v>
      </c>
      <c r="C97" s="110">
        <v>100</v>
      </c>
      <c r="D97" s="111">
        <v>32.119999999999997</v>
      </c>
      <c r="E97" s="111">
        <v>3211.9999999999995</v>
      </c>
      <c r="F97" s="60" t="s">
        <v>12</v>
      </c>
    </row>
    <row r="98" spans="2:6">
      <c r="B98" s="109">
        <v>0.5424768518518519</v>
      </c>
      <c r="C98" s="110">
        <v>174</v>
      </c>
      <c r="D98" s="111">
        <v>32.1</v>
      </c>
      <c r="E98" s="111">
        <v>5585.4000000000005</v>
      </c>
      <c r="F98" s="60" t="s">
        <v>12</v>
      </c>
    </row>
    <row r="99" spans="2:6">
      <c r="B99" s="109">
        <v>0.55922453703703701</v>
      </c>
      <c r="C99" s="110">
        <v>693</v>
      </c>
      <c r="D99" s="111">
        <v>32.1</v>
      </c>
      <c r="E99" s="111">
        <v>22245.3</v>
      </c>
      <c r="F99" s="60" t="s">
        <v>12</v>
      </c>
    </row>
    <row r="100" spans="2:6">
      <c r="B100" s="109">
        <v>0.5609143518518519</v>
      </c>
      <c r="C100" s="110">
        <v>100</v>
      </c>
      <c r="D100" s="111">
        <v>32.08</v>
      </c>
      <c r="E100" s="111">
        <v>3208</v>
      </c>
      <c r="F100" s="60" t="s">
        <v>12</v>
      </c>
    </row>
    <row r="101" spans="2:6">
      <c r="B101" s="109">
        <v>0.56358796296296299</v>
      </c>
      <c r="C101" s="110">
        <v>128</v>
      </c>
      <c r="D101" s="111">
        <v>32.04</v>
      </c>
      <c r="E101" s="111">
        <v>4101.12</v>
      </c>
      <c r="F101" s="60" t="s">
        <v>12</v>
      </c>
    </row>
    <row r="102" spans="2:6">
      <c r="B102" s="109">
        <v>0.56994212962962965</v>
      </c>
      <c r="C102" s="110">
        <v>98</v>
      </c>
      <c r="D102" s="111">
        <v>32.020000000000003</v>
      </c>
      <c r="E102" s="111">
        <v>3137.9600000000005</v>
      </c>
      <c r="F102" s="60" t="s">
        <v>12</v>
      </c>
    </row>
    <row r="103" spans="2:6">
      <c r="B103" s="109">
        <v>0.56994212962962965</v>
      </c>
      <c r="C103" s="110">
        <v>179</v>
      </c>
      <c r="D103" s="111">
        <v>32.020000000000003</v>
      </c>
      <c r="E103" s="111">
        <v>5731.5800000000008</v>
      </c>
      <c r="F103" s="60" t="s">
        <v>12</v>
      </c>
    </row>
    <row r="104" spans="2:6">
      <c r="B104" s="109">
        <v>0.58369212962962957</v>
      </c>
      <c r="C104" s="110">
        <v>163</v>
      </c>
      <c r="D104" s="111">
        <v>32.06</v>
      </c>
      <c r="E104" s="111">
        <v>5225.7800000000007</v>
      </c>
      <c r="F104" s="60" t="s">
        <v>12</v>
      </c>
    </row>
    <row r="105" spans="2:6">
      <c r="B105" s="109">
        <v>0.58386574074074071</v>
      </c>
      <c r="C105" s="110">
        <v>2</v>
      </c>
      <c r="D105" s="111">
        <v>32.04</v>
      </c>
      <c r="E105" s="111">
        <v>64.08</v>
      </c>
      <c r="F105" s="60" t="s">
        <v>12</v>
      </c>
    </row>
    <row r="106" spans="2:6">
      <c r="B106" s="109">
        <v>0.58761574074074074</v>
      </c>
      <c r="C106" s="110">
        <v>459</v>
      </c>
      <c r="D106" s="111">
        <v>32.06</v>
      </c>
      <c r="E106" s="111">
        <v>14715.54</v>
      </c>
      <c r="F106" s="60" t="s">
        <v>12</v>
      </c>
    </row>
    <row r="107" spans="2:6">
      <c r="B107" s="109">
        <v>0.59597222222222224</v>
      </c>
      <c r="C107" s="110">
        <v>29</v>
      </c>
      <c r="D107" s="111">
        <v>32.08</v>
      </c>
      <c r="E107" s="111">
        <v>930.31999999999994</v>
      </c>
      <c r="F107" s="60" t="s">
        <v>12</v>
      </c>
    </row>
    <row r="108" spans="2:6">
      <c r="B108" s="109">
        <v>0.59835648148148146</v>
      </c>
      <c r="C108" s="110">
        <v>586</v>
      </c>
      <c r="D108" s="111">
        <v>32.06</v>
      </c>
      <c r="E108" s="111">
        <v>18787.16</v>
      </c>
      <c r="F108" s="60" t="s">
        <v>12</v>
      </c>
    </row>
    <row r="109" spans="2:6">
      <c r="B109" s="109">
        <v>0.59931712962962957</v>
      </c>
      <c r="C109" s="110">
        <v>120</v>
      </c>
      <c r="D109" s="111">
        <v>32.04</v>
      </c>
      <c r="E109" s="111">
        <v>3844.7999999999997</v>
      </c>
      <c r="F109" s="60" t="s">
        <v>12</v>
      </c>
    </row>
    <row r="110" spans="2:6">
      <c r="B110" s="109">
        <v>0.60417824074074078</v>
      </c>
      <c r="C110" s="110">
        <v>102</v>
      </c>
      <c r="D110" s="111">
        <v>32</v>
      </c>
      <c r="E110" s="111">
        <v>3264</v>
      </c>
      <c r="F110" s="60" t="s">
        <v>12</v>
      </c>
    </row>
    <row r="111" spans="2:6">
      <c r="B111" s="109">
        <v>0.60418981481481482</v>
      </c>
      <c r="C111" s="110">
        <v>140</v>
      </c>
      <c r="D111" s="111">
        <v>31.94</v>
      </c>
      <c r="E111" s="111">
        <v>4471.6000000000004</v>
      </c>
      <c r="F111" s="60" t="s">
        <v>12</v>
      </c>
    </row>
    <row r="112" spans="2:6">
      <c r="B112" s="109">
        <v>0.60418981481481482</v>
      </c>
      <c r="C112" s="110">
        <v>66</v>
      </c>
      <c r="D112" s="111">
        <v>31.96</v>
      </c>
      <c r="E112" s="111">
        <v>2109.36</v>
      </c>
      <c r="F112" s="60" t="s">
        <v>12</v>
      </c>
    </row>
    <row r="113" spans="2:6">
      <c r="B113" s="109">
        <v>0.60780092592592594</v>
      </c>
      <c r="C113" s="110">
        <v>97</v>
      </c>
      <c r="D113" s="111">
        <v>31.98</v>
      </c>
      <c r="E113" s="111">
        <v>3102.06</v>
      </c>
      <c r="F113" s="60" t="s">
        <v>12</v>
      </c>
    </row>
    <row r="114" spans="2:6">
      <c r="B114" s="109">
        <v>0.60802083333333334</v>
      </c>
      <c r="C114" s="110">
        <v>138</v>
      </c>
      <c r="D114" s="111">
        <v>31.96</v>
      </c>
      <c r="E114" s="111">
        <v>4410.4800000000005</v>
      </c>
      <c r="F114" s="60" t="s">
        <v>12</v>
      </c>
    </row>
    <row r="115" spans="2:6">
      <c r="B115" s="109">
        <v>0.61430555555555555</v>
      </c>
      <c r="C115" s="110">
        <v>27</v>
      </c>
      <c r="D115" s="111">
        <v>32.020000000000003</v>
      </c>
      <c r="E115" s="111">
        <v>864.54000000000008</v>
      </c>
      <c r="F115" s="60" t="s">
        <v>12</v>
      </c>
    </row>
    <row r="116" spans="2:6">
      <c r="B116" s="109">
        <v>0.61430555555555555</v>
      </c>
      <c r="C116" s="110">
        <v>195</v>
      </c>
      <c r="D116" s="111">
        <v>32.020000000000003</v>
      </c>
      <c r="E116" s="111">
        <v>6243.9000000000005</v>
      </c>
      <c r="F116" s="60" t="s">
        <v>12</v>
      </c>
    </row>
    <row r="117" spans="2:6">
      <c r="B117" s="109">
        <v>0.6165046296296296</v>
      </c>
      <c r="C117" s="110">
        <v>121</v>
      </c>
      <c r="D117" s="111">
        <v>32.020000000000003</v>
      </c>
      <c r="E117" s="111">
        <v>3874.4200000000005</v>
      </c>
      <c r="F117" s="60" t="s">
        <v>12</v>
      </c>
    </row>
    <row r="118" spans="2:6">
      <c r="B118" s="109">
        <v>0.62053240740740745</v>
      </c>
      <c r="C118" s="110">
        <v>15</v>
      </c>
      <c r="D118" s="111">
        <v>32.04</v>
      </c>
      <c r="E118" s="111">
        <v>480.59999999999997</v>
      </c>
      <c r="F118" s="60" t="s">
        <v>12</v>
      </c>
    </row>
    <row r="119" spans="2:6">
      <c r="B119" s="109">
        <v>0.62053240740740745</v>
      </c>
      <c r="C119" s="110">
        <v>272</v>
      </c>
      <c r="D119" s="111">
        <v>32.04</v>
      </c>
      <c r="E119" s="111">
        <v>8714.8799999999992</v>
      </c>
      <c r="F119" s="60" t="s">
        <v>12</v>
      </c>
    </row>
    <row r="120" spans="2:6">
      <c r="B120" s="109">
        <v>0.62240740740740741</v>
      </c>
      <c r="C120" s="110">
        <v>219</v>
      </c>
      <c r="D120" s="111">
        <v>32</v>
      </c>
      <c r="E120" s="111">
        <v>7008</v>
      </c>
      <c r="F120" s="60" t="s">
        <v>12</v>
      </c>
    </row>
    <row r="121" spans="2:6">
      <c r="B121" s="109">
        <v>0.63321759259259258</v>
      </c>
      <c r="C121" s="110">
        <v>338</v>
      </c>
      <c r="D121" s="111">
        <v>32.020000000000003</v>
      </c>
      <c r="E121" s="111">
        <v>10822.76</v>
      </c>
      <c r="F121" s="60" t="s">
        <v>12</v>
      </c>
    </row>
    <row r="122" spans="2:6">
      <c r="B122" s="109">
        <v>0.63321759259259258</v>
      </c>
      <c r="C122" s="110">
        <v>328</v>
      </c>
      <c r="D122" s="111">
        <v>32.020000000000003</v>
      </c>
      <c r="E122" s="111">
        <v>10502.560000000001</v>
      </c>
      <c r="F122" s="60" t="s">
        <v>12</v>
      </c>
    </row>
    <row r="123" spans="2:6">
      <c r="B123" s="109">
        <v>0.6399421296296296</v>
      </c>
      <c r="C123" s="110">
        <v>174</v>
      </c>
      <c r="D123" s="111">
        <v>32.020000000000003</v>
      </c>
      <c r="E123" s="111">
        <v>5571.4800000000005</v>
      </c>
      <c r="F123" s="60" t="s">
        <v>12</v>
      </c>
    </row>
    <row r="124" spans="2:6">
      <c r="B124" s="109">
        <v>0.6399421296296296</v>
      </c>
      <c r="C124" s="110">
        <v>222</v>
      </c>
      <c r="D124" s="111">
        <v>32.020000000000003</v>
      </c>
      <c r="E124" s="111">
        <v>7108.4400000000005</v>
      </c>
      <c r="F124" s="60" t="s">
        <v>12</v>
      </c>
    </row>
    <row r="125" spans="2:6">
      <c r="B125" s="109">
        <v>0.64200231481481485</v>
      </c>
      <c r="C125" s="110">
        <v>228</v>
      </c>
      <c r="D125" s="111">
        <v>32</v>
      </c>
      <c r="E125" s="111">
        <v>7296</v>
      </c>
      <c r="F125" s="60" t="s">
        <v>12</v>
      </c>
    </row>
    <row r="126" spans="2:6">
      <c r="B126" s="109">
        <v>0.64740740740740743</v>
      </c>
      <c r="C126" s="110">
        <v>271</v>
      </c>
      <c r="D126" s="111">
        <v>32.18</v>
      </c>
      <c r="E126" s="111">
        <v>8720.7800000000007</v>
      </c>
      <c r="F126" s="60" t="s">
        <v>12</v>
      </c>
    </row>
    <row r="127" spans="2:6">
      <c r="B127" s="109">
        <v>0.64754629629629634</v>
      </c>
      <c r="C127" s="110">
        <v>598</v>
      </c>
      <c r="D127" s="111">
        <v>32.159999999999997</v>
      </c>
      <c r="E127" s="111">
        <v>19231.679999999997</v>
      </c>
      <c r="F127" s="60" t="s">
        <v>12</v>
      </c>
    </row>
    <row r="128" spans="2:6">
      <c r="B128" s="109">
        <v>0.64778935185185182</v>
      </c>
      <c r="C128" s="110">
        <v>465</v>
      </c>
      <c r="D128" s="111">
        <v>32.119999999999997</v>
      </c>
      <c r="E128" s="111">
        <v>14935.8</v>
      </c>
      <c r="F128" s="60" t="s">
        <v>12</v>
      </c>
    </row>
    <row r="129" spans="2:6">
      <c r="B129" s="109">
        <v>0.64928240740740739</v>
      </c>
      <c r="C129" s="110">
        <v>76</v>
      </c>
      <c r="D129" s="111">
        <v>32.06</v>
      </c>
      <c r="E129" s="111">
        <v>2436.5600000000004</v>
      </c>
      <c r="F129" s="60" t="s">
        <v>12</v>
      </c>
    </row>
    <row r="130" spans="2:6">
      <c r="B130" s="109">
        <v>0.64928240740740739</v>
      </c>
      <c r="C130" s="110">
        <v>88</v>
      </c>
      <c r="D130" s="111">
        <v>32.06</v>
      </c>
      <c r="E130" s="111">
        <v>2821.28</v>
      </c>
      <c r="F130" s="60" t="s">
        <v>12</v>
      </c>
    </row>
    <row r="131" spans="2:6">
      <c r="B131" s="109">
        <v>0.65089120370370368</v>
      </c>
      <c r="C131" s="110">
        <v>180</v>
      </c>
      <c r="D131" s="111">
        <v>32.06</v>
      </c>
      <c r="E131" s="111">
        <v>5770.8</v>
      </c>
      <c r="F131" s="60" t="s">
        <v>12</v>
      </c>
    </row>
    <row r="132" spans="2:6">
      <c r="B132" s="109">
        <v>0.65093749999999995</v>
      </c>
      <c r="C132" s="110">
        <v>142</v>
      </c>
      <c r="D132" s="111">
        <v>32.04</v>
      </c>
      <c r="E132" s="111">
        <v>4549.68</v>
      </c>
      <c r="F132" s="60" t="s">
        <v>12</v>
      </c>
    </row>
    <row r="133" spans="2:6">
      <c r="B133" s="109">
        <v>0.65780092592592587</v>
      </c>
      <c r="C133" s="110">
        <v>53</v>
      </c>
      <c r="D133" s="111">
        <v>32.06</v>
      </c>
      <c r="E133" s="111">
        <v>1699.18</v>
      </c>
      <c r="F133" s="60" t="s">
        <v>12</v>
      </c>
    </row>
    <row r="134" spans="2:6">
      <c r="B134" s="109">
        <v>0.65780092592592587</v>
      </c>
      <c r="C134" s="110">
        <v>145</v>
      </c>
      <c r="D134" s="111">
        <v>32.06</v>
      </c>
      <c r="E134" s="111">
        <v>4648.7000000000007</v>
      </c>
      <c r="F134" s="60" t="s">
        <v>12</v>
      </c>
    </row>
    <row r="135" spans="2:6">
      <c r="B135" s="109">
        <v>0.65792824074074074</v>
      </c>
      <c r="C135" s="110">
        <v>503</v>
      </c>
      <c r="D135" s="111">
        <v>32.04</v>
      </c>
      <c r="E135" s="111">
        <v>16116.119999999999</v>
      </c>
      <c r="F135" s="60" t="s">
        <v>12</v>
      </c>
    </row>
    <row r="136" spans="2:6">
      <c r="B136" s="109">
        <v>0.66158564814814813</v>
      </c>
      <c r="C136" s="110">
        <v>446</v>
      </c>
      <c r="D136" s="111">
        <v>32.1</v>
      </c>
      <c r="E136" s="111">
        <v>14316.6</v>
      </c>
      <c r="F136" s="60" t="s">
        <v>12</v>
      </c>
    </row>
    <row r="137" spans="2:6">
      <c r="B137" s="109">
        <v>0.66224537037037035</v>
      </c>
      <c r="C137" s="110">
        <v>322</v>
      </c>
      <c r="D137" s="111">
        <v>32.08</v>
      </c>
      <c r="E137" s="111">
        <v>10329.76</v>
      </c>
      <c r="F137" s="60" t="s">
        <v>12</v>
      </c>
    </row>
    <row r="138" spans="2:6">
      <c r="B138" s="109">
        <v>0.66327546296296291</v>
      </c>
      <c r="C138" s="110">
        <v>98</v>
      </c>
      <c r="D138" s="111">
        <v>32.04</v>
      </c>
      <c r="E138" s="111">
        <v>3139.92</v>
      </c>
      <c r="F138" s="60" t="s">
        <v>12</v>
      </c>
    </row>
    <row r="139" spans="2:6">
      <c r="B139" s="109">
        <v>0.66491898148148143</v>
      </c>
      <c r="C139" s="110">
        <v>94</v>
      </c>
      <c r="D139" s="111">
        <v>32.020000000000003</v>
      </c>
      <c r="E139" s="111">
        <v>3009.88</v>
      </c>
      <c r="F139" s="60" t="s">
        <v>12</v>
      </c>
    </row>
    <row r="140" spans="2:6">
      <c r="B140" s="109">
        <v>0.66653935185185187</v>
      </c>
      <c r="C140" s="110">
        <v>377</v>
      </c>
      <c r="D140" s="111">
        <v>32.04</v>
      </c>
      <c r="E140" s="111">
        <v>12079.08</v>
      </c>
      <c r="F140" s="60" t="s">
        <v>12</v>
      </c>
    </row>
    <row r="141" spans="2:6">
      <c r="B141" s="109">
        <v>0.6681597222222222</v>
      </c>
      <c r="C141" s="110">
        <v>111</v>
      </c>
      <c r="D141" s="111">
        <v>32.020000000000003</v>
      </c>
      <c r="E141" s="111">
        <v>3554.2200000000003</v>
      </c>
      <c r="F141" s="60" t="s">
        <v>12</v>
      </c>
    </row>
    <row r="142" spans="2:6">
      <c r="B142" s="109">
        <v>0.67070601851851852</v>
      </c>
      <c r="C142" s="110">
        <v>263</v>
      </c>
      <c r="D142" s="111">
        <v>32.04</v>
      </c>
      <c r="E142" s="111">
        <v>8426.52</v>
      </c>
      <c r="F142" s="60" t="s">
        <v>12</v>
      </c>
    </row>
    <row r="143" spans="2:6">
      <c r="B143" s="109">
        <v>0.6715740740740741</v>
      </c>
      <c r="C143" s="110">
        <v>258</v>
      </c>
      <c r="D143" s="111">
        <v>32.020000000000003</v>
      </c>
      <c r="E143" s="111">
        <v>8261.1600000000017</v>
      </c>
      <c r="F143" s="60" t="s">
        <v>12</v>
      </c>
    </row>
    <row r="144" spans="2:6">
      <c r="B144" s="109">
        <v>0.67709490740740741</v>
      </c>
      <c r="C144" s="110">
        <v>114</v>
      </c>
      <c r="D144" s="111">
        <v>32.06</v>
      </c>
      <c r="E144" s="111">
        <v>3654.84</v>
      </c>
      <c r="F144" s="60" t="s">
        <v>12</v>
      </c>
    </row>
    <row r="145" spans="2:6">
      <c r="B145" s="109">
        <v>0.67986111111111114</v>
      </c>
      <c r="C145" s="110">
        <v>458</v>
      </c>
      <c r="D145" s="111">
        <v>32.06</v>
      </c>
      <c r="E145" s="111">
        <v>14683.480000000001</v>
      </c>
      <c r="F145" s="60" t="s">
        <v>12</v>
      </c>
    </row>
    <row r="146" spans="2:6">
      <c r="B146" s="109">
        <v>0.67986111111111114</v>
      </c>
      <c r="C146" s="110">
        <v>526</v>
      </c>
      <c r="D146" s="111">
        <v>32.06</v>
      </c>
      <c r="E146" s="111">
        <v>16863.560000000001</v>
      </c>
      <c r="F146" s="60" t="s">
        <v>12</v>
      </c>
    </row>
    <row r="147" spans="2:6">
      <c r="B147" s="109">
        <v>0.68282407407407408</v>
      </c>
      <c r="C147" s="110">
        <v>219</v>
      </c>
      <c r="D147" s="111">
        <v>32.08</v>
      </c>
      <c r="E147" s="111">
        <v>7025.5199999999995</v>
      </c>
      <c r="F147" s="60" t="s">
        <v>12</v>
      </c>
    </row>
    <row r="148" spans="2:6">
      <c r="B148" s="109">
        <v>0.68377314814814816</v>
      </c>
      <c r="C148" s="110">
        <v>50</v>
      </c>
      <c r="D148" s="111">
        <v>32.06</v>
      </c>
      <c r="E148" s="111">
        <v>1603</v>
      </c>
      <c r="F148" s="60" t="s">
        <v>12</v>
      </c>
    </row>
    <row r="149" spans="2:6">
      <c r="B149" s="109">
        <v>0.68384259259259261</v>
      </c>
      <c r="C149" s="110">
        <v>126</v>
      </c>
      <c r="D149" s="111">
        <v>32.06</v>
      </c>
      <c r="E149" s="111">
        <v>4039.5600000000004</v>
      </c>
      <c r="F149" s="60" t="s">
        <v>12</v>
      </c>
    </row>
    <row r="150" spans="2:6">
      <c r="B150" s="109">
        <v>0.68384259259259261</v>
      </c>
      <c r="C150" s="110">
        <v>32</v>
      </c>
      <c r="D150" s="111">
        <v>32.06</v>
      </c>
      <c r="E150" s="111">
        <v>1025.92</v>
      </c>
      <c r="F150" s="60" t="s">
        <v>12</v>
      </c>
    </row>
    <row r="151" spans="2:6">
      <c r="B151" s="109">
        <v>0.69042824074074072</v>
      </c>
      <c r="C151" s="110">
        <v>175</v>
      </c>
      <c r="D151" s="111">
        <v>32.08</v>
      </c>
      <c r="E151" s="111">
        <v>5614</v>
      </c>
      <c r="F151" s="60" t="s">
        <v>12</v>
      </c>
    </row>
    <row r="152" spans="2:6">
      <c r="B152" s="109">
        <v>0.69042824074074072</v>
      </c>
      <c r="C152" s="110">
        <v>180</v>
      </c>
      <c r="D152" s="111">
        <v>32.08</v>
      </c>
      <c r="E152" s="111">
        <v>5774.4</v>
      </c>
      <c r="F152" s="60" t="s">
        <v>12</v>
      </c>
    </row>
    <row r="153" spans="2:6">
      <c r="B153" s="109">
        <v>0.69042824074074072</v>
      </c>
      <c r="C153" s="110">
        <v>222</v>
      </c>
      <c r="D153" s="111">
        <v>32.08</v>
      </c>
      <c r="E153" s="111">
        <v>7121.7599999999993</v>
      </c>
      <c r="F153" s="60" t="s">
        <v>12</v>
      </c>
    </row>
    <row r="154" spans="2:6">
      <c r="B154" s="109">
        <v>0.69042824074074072</v>
      </c>
      <c r="C154" s="110">
        <v>95</v>
      </c>
      <c r="D154" s="111">
        <v>32.08</v>
      </c>
      <c r="E154" s="111">
        <v>3047.6</v>
      </c>
      <c r="F154" s="60" t="s">
        <v>12</v>
      </c>
    </row>
    <row r="155" spans="2:6">
      <c r="B155" s="109">
        <v>0.69155092592592593</v>
      </c>
      <c r="C155" s="110">
        <v>36</v>
      </c>
      <c r="D155" s="111">
        <v>32.06</v>
      </c>
      <c r="E155" s="111">
        <v>1154.1600000000001</v>
      </c>
      <c r="F155" s="60" t="s">
        <v>12</v>
      </c>
    </row>
    <row r="156" spans="2:6">
      <c r="B156" s="109">
        <v>0.69155092592592593</v>
      </c>
      <c r="C156" s="110">
        <v>146</v>
      </c>
      <c r="D156" s="111">
        <v>32.06</v>
      </c>
      <c r="E156" s="111">
        <v>4680.76</v>
      </c>
      <c r="F156" s="60" t="s">
        <v>12</v>
      </c>
    </row>
    <row r="157" spans="2:6">
      <c r="B157" s="109">
        <v>0.69434027777777774</v>
      </c>
      <c r="C157" s="110">
        <v>168</v>
      </c>
      <c r="D157" s="111">
        <v>32.04</v>
      </c>
      <c r="E157" s="111">
        <v>5382.72</v>
      </c>
      <c r="F157" s="60" t="s">
        <v>12</v>
      </c>
    </row>
    <row r="158" spans="2:6">
      <c r="B158" s="109">
        <v>0.70128472222222227</v>
      </c>
      <c r="C158" s="110">
        <v>77</v>
      </c>
      <c r="D158" s="111">
        <v>32.1</v>
      </c>
      <c r="E158" s="111">
        <v>2471.7000000000003</v>
      </c>
      <c r="F158" s="60" t="s">
        <v>12</v>
      </c>
    </row>
    <row r="159" spans="2:6">
      <c r="B159" s="109">
        <v>0.70128472222222227</v>
      </c>
      <c r="C159" s="110">
        <v>168</v>
      </c>
      <c r="D159" s="111">
        <v>32.1</v>
      </c>
      <c r="E159" s="111">
        <v>5392.8</v>
      </c>
      <c r="F159" s="60" t="s">
        <v>12</v>
      </c>
    </row>
    <row r="160" spans="2:6">
      <c r="B160" s="109">
        <v>0.70128472222222227</v>
      </c>
      <c r="C160" s="110">
        <v>51</v>
      </c>
      <c r="D160" s="111">
        <v>32.1</v>
      </c>
      <c r="E160" s="111">
        <v>1637.1000000000001</v>
      </c>
      <c r="F160" s="60" t="s">
        <v>12</v>
      </c>
    </row>
    <row r="161" spans="2:6">
      <c r="B161" s="109">
        <v>0.7024421296296296</v>
      </c>
      <c r="C161" s="110">
        <v>494</v>
      </c>
      <c r="D161" s="111">
        <v>32.08</v>
      </c>
      <c r="E161" s="111">
        <v>15847.519999999999</v>
      </c>
      <c r="F161" s="60" t="s">
        <v>12</v>
      </c>
    </row>
    <row r="162" spans="2:6">
      <c r="B162" s="109">
        <v>0.7024421296296296</v>
      </c>
      <c r="C162" s="110">
        <v>247</v>
      </c>
      <c r="D162" s="111">
        <v>32.08</v>
      </c>
      <c r="E162" s="111">
        <v>7923.7599999999993</v>
      </c>
      <c r="F162" s="60" t="s">
        <v>12</v>
      </c>
    </row>
    <row r="163" spans="2:6">
      <c r="B163" s="109">
        <v>0.703587962962963</v>
      </c>
      <c r="C163" s="110">
        <v>136</v>
      </c>
      <c r="D163" s="111">
        <v>32.06</v>
      </c>
      <c r="E163" s="111">
        <v>4360.16</v>
      </c>
      <c r="F163" s="60" t="s">
        <v>12</v>
      </c>
    </row>
    <row r="164" spans="2:6">
      <c r="B164" s="109">
        <v>0.70546296296296296</v>
      </c>
      <c r="C164" s="110">
        <v>138</v>
      </c>
      <c r="D164" s="111">
        <v>32.020000000000003</v>
      </c>
      <c r="E164" s="111">
        <v>4418.76</v>
      </c>
      <c r="F164" s="60" t="s">
        <v>12</v>
      </c>
    </row>
    <row r="165" spans="2:6">
      <c r="B165" s="109">
        <v>0.70784722222222218</v>
      </c>
      <c r="C165" s="110">
        <v>323</v>
      </c>
      <c r="D165" s="111">
        <v>32</v>
      </c>
      <c r="E165" s="111">
        <v>10336</v>
      </c>
      <c r="F165" s="60" t="s">
        <v>12</v>
      </c>
    </row>
    <row r="166" spans="2:6">
      <c r="B166" s="109">
        <v>0.70956018518518515</v>
      </c>
      <c r="C166" s="110">
        <v>305</v>
      </c>
      <c r="D166" s="111">
        <v>31.98</v>
      </c>
      <c r="E166" s="111">
        <v>9753.9</v>
      </c>
      <c r="F166" s="60" t="s">
        <v>12</v>
      </c>
    </row>
    <row r="167" spans="2:6">
      <c r="B167" s="109">
        <v>0.71135416666666662</v>
      </c>
      <c r="C167" s="110">
        <v>283</v>
      </c>
      <c r="D167" s="111">
        <v>31.94</v>
      </c>
      <c r="E167" s="111">
        <v>9039.02</v>
      </c>
      <c r="F167" s="60" t="s">
        <v>12</v>
      </c>
    </row>
    <row r="168" spans="2:6">
      <c r="B168" s="109">
        <v>0.71325231481481477</v>
      </c>
      <c r="C168" s="110">
        <v>218</v>
      </c>
      <c r="D168" s="111">
        <v>32.020000000000003</v>
      </c>
      <c r="E168" s="111">
        <v>6980.3600000000006</v>
      </c>
      <c r="F168" s="60" t="s">
        <v>12</v>
      </c>
    </row>
    <row r="169" spans="2:6">
      <c r="B169" s="109">
        <v>0.71325231481481477</v>
      </c>
      <c r="C169" s="110">
        <v>15</v>
      </c>
      <c r="D169" s="111">
        <v>32.020000000000003</v>
      </c>
      <c r="E169" s="111">
        <v>480.30000000000007</v>
      </c>
      <c r="F169" s="60" t="s">
        <v>12</v>
      </c>
    </row>
    <row r="170" spans="2:6">
      <c r="B170" s="109">
        <v>0.71978009259259257</v>
      </c>
      <c r="C170" s="110">
        <v>207</v>
      </c>
      <c r="D170" s="111">
        <v>32.1</v>
      </c>
      <c r="E170" s="111">
        <v>6644.7000000000007</v>
      </c>
      <c r="F170" s="60" t="s">
        <v>12</v>
      </c>
    </row>
    <row r="171" spans="2:6">
      <c r="B171" s="109">
        <v>0.71978009259259257</v>
      </c>
      <c r="C171" s="110">
        <v>309</v>
      </c>
      <c r="D171" s="111">
        <v>32.1</v>
      </c>
      <c r="E171" s="111">
        <v>9918.9</v>
      </c>
      <c r="F171" s="60" t="s">
        <v>12</v>
      </c>
    </row>
    <row r="172" spans="2:6">
      <c r="B172" s="109">
        <v>0.72241898148148154</v>
      </c>
      <c r="C172" s="110">
        <v>74</v>
      </c>
      <c r="D172" s="111">
        <v>32.119999999999997</v>
      </c>
      <c r="E172" s="111">
        <v>2376.8799999999997</v>
      </c>
      <c r="F172" s="60" t="s">
        <v>12</v>
      </c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4" priority="1">
      <formula>$D15&gt;#REF!</formula>
    </cfRule>
  </conditionalFormatting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27C6-FE3F-46FE-95B5-0A82E8ABACD8}">
  <dimension ref="B1:L329"/>
  <sheetViews>
    <sheetView topLeftCell="A6" workbookViewId="0">
      <selection activeCell="H32" sqref="H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46216</v>
      </c>
      <c r="C15" s="58">
        <f>SUMIF(F21:F4985,F15,C21:C4985)</f>
        <v>28075</v>
      </c>
      <c r="D15" s="59">
        <f>E15/C15</f>
        <v>31.914229741763133</v>
      </c>
      <c r="E15" s="59">
        <f>SUMIF(F21:F4985,F15,E21:E4985)</f>
        <v>895992</v>
      </c>
      <c r="F15" s="60" t="s">
        <v>12</v>
      </c>
    </row>
    <row r="16" spans="2:10">
      <c r="B16" s="26">
        <f>B15</f>
        <v>46216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0.38009259259259259</v>
      </c>
      <c r="C21" s="110">
        <v>613</v>
      </c>
      <c r="D21" s="111">
        <v>31.86</v>
      </c>
      <c r="E21" s="111">
        <v>19530.18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269</v>
      </c>
      <c r="D22" s="111">
        <v>31.82</v>
      </c>
      <c r="E22" s="111">
        <v>8559.58</v>
      </c>
      <c r="F22" s="60" t="s">
        <v>12</v>
      </c>
    </row>
    <row r="23" spans="2:12">
      <c r="B23" s="109">
        <v>0.38188657407407406</v>
      </c>
      <c r="C23" s="110">
        <v>129</v>
      </c>
      <c r="D23" s="111">
        <v>31.78</v>
      </c>
      <c r="E23" s="111">
        <v>4099.62</v>
      </c>
      <c r="F23" s="60" t="s">
        <v>12</v>
      </c>
    </row>
    <row r="24" spans="2:12">
      <c r="B24" s="109">
        <v>0.38317129629629632</v>
      </c>
      <c r="C24" s="110">
        <v>220</v>
      </c>
      <c r="D24" s="111">
        <v>31.82</v>
      </c>
      <c r="E24" s="111">
        <v>7000.4</v>
      </c>
      <c r="F24" s="60" t="s">
        <v>12</v>
      </c>
    </row>
    <row r="25" spans="2:12">
      <c r="B25" s="109">
        <v>0.38331018518518517</v>
      </c>
      <c r="C25" s="110">
        <v>109</v>
      </c>
      <c r="D25" s="111">
        <v>31.78</v>
      </c>
      <c r="E25" s="111">
        <v>3464.02</v>
      </c>
      <c r="F25" s="60" t="s">
        <v>12</v>
      </c>
    </row>
    <row r="26" spans="2:12">
      <c r="B26" s="109">
        <v>0.38626157407407408</v>
      </c>
      <c r="C26" s="110">
        <v>251</v>
      </c>
      <c r="D26" s="111">
        <v>31.74</v>
      </c>
      <c r="E26" s="111">
        <v>7966.74</v>
      </c>
      <c r="F26" s="60" t="s">
        <v>12</v>
      </c>
    </row>
    <row r="27" spans="2:12">
      <c r="B27" s="109">
        <v>0.38726851851851851</v>
      </c>
      <c r="C27" s="110">
        <v>93</v>
      </c>
      <c r="D27" s="111">
        <v>31.7</v>
      </c>
      <c r="E27" s="111">
        <v>2948.1</v>
      </c>
      <c r="F27" s="60" t="s">
        <v>12</v>
      </c>
    </row>
    <row r="28" spans="2:12">
      <c r="B28" s="109">
        <v>0.38824074074074072</v>
      </c>
      <c r="C28" s="110">
        <v>219</v>
      </c>
      <c r="D28" s="111">
        <v>31.7</v>
      </c>
      <c r="E28" s="111">
        <v>6942.3</v>
      </c>
      <c r="F28" s="60" t="s">
        <v>12</v>
      </c>
    </row>
    <row r="29" spans="2:12">
      <c r="B29" s="109">
        <v>0.39724537037037039</v>
      </c>
      <c r="C29" s="110">
        <v>77</v>
      </c>
      <c r="D29" s="111">
        <v>31.84</v>
      </c>
      <c r="E29" s="111">
        <v>2451.6799999999998</v>
      </c>
      <c r="F29" s="60" t="s">
        <v>12</v>
      </c>
    </row>
    <row r="30" spans="2:12">
      <c r="B30" s="109">
        <v>0.39724537037037039</v>
      </c>
      <c r="C30" s="110">
        <v>293</v>
      </c>
      <c r="D30" s="111">
        <v>31.84</v>
      </c>
      <c r="E30" s="111">
        <v>9329.1200000000008</v>
      </c>
      <c r="F30" s="60" t="s">
        <v>12</v>
      </c>
    </row>
    <row r="31" spans="2:12">
      <c r="B31" s="109">
        <v>0.39803240740740742</v>
      </c>
      <c r="C31" s="110">
        <v>823</v>
      </c>
      <c r="D31" s="111">
        <v>31.82</v>
      </c>
      <c r="E31" s="111">
        <v>26187.86</v>
      </c>
      <c r="F31" s="60" t="s">
        <v>12</v>
      </c>
    </row>
    <row r="32" spans="2:12">
      <c r="B32" s="109">
        <v>0.39954861111111112</v>
      </c>
      <c r="C32" s="110">
        <v>257</v>
      </c>
      <c r="D32" s="111">
        <v>31.78</v>
      </c>
      <c r="E32" s="111">
        <v>8167.46</v>
      </c>
      <c r="F32" s="60" t="s">
        <v>12</v>
      </c>
    </row>
    <row r="33" spans="2:6">
      <c r="B33" s="109">
        <v>0.40157407407407408</v>
      </c>
      <c r="C33" s="110">
        <v>138</v>
      </c>
      <c r="D33" s="111">
        <v>31.76</v>
      </c>
      <c r="E33" s="111">
        <v>4382.88</v>
      </c>
      <c r="F33" s="60" t="s">
        <v>12</v>
      </c>
    </row>
    <row r="34" spans="2:6">
      <c r="B34" s="109">
        <v>0.40300925925925923</v>
      </c>
      <c r="C34" s="110">
        <v>106</v>
      </c>
      <c r="D34" s="111">
        <v>31.78</v>
      </c>
      <c r="E34" s="111">
        <v>3368.6800000000003</v>
      </c>
      <c r="F34" s="60" t="s">
        <v>12</v>
      </c>
    </row>
    <row r="35" spans="2:6">
      <c r="B35" s="109">
        <v>0.40311342592592592</v>
      </c>
      <c r="C35" s="110">
        <v>196</v>
      </c>
      <c r="D35" s="111">
        <v>31.76</v>
      </c>
      <c r="E35" s="111">
        <v>6224.96</v>
      </c>
      <c r="F35" s="60" t="s">
        <v>12</v>
      </c>
    </row>
    <row r="36" spans="2:6">
      <c r="B36" s="109">
        <v>0.40458333333333335</v>
      </c>
      <c r="C36" s="110">
        <v>104</v>
      </c>
      <c r="D36" s="111">
        <v>31.76</v>
      </c>
      <c r="E36" s="111">
        <v>3303.04</v>
      </c>
      <c r="F36" s="60" t="s">
        <v>12</v>
      </c>
    </row>
    <row r="37" spans="2:6">
      <c r="B37" s="109">
        <v>0.40893518518518518</v>
      </c>
      <c r="C37" s="110">
        <v>95</v>
      </c>
      <c r="D37" s="111">
        <v>31.76</v>
      </c>
      <c r="E37" s="111">
        <v>3017.2000000000003</v>
      </c>
      <c r="F37" s="60" t="s">
        <v>12</v>
      </c>
    </row>
    <row r="38" spans="2:6">
      <c r="B38" s="109">
        <v>0.40893518518518518</v>
      </c>
      <c r="C38" s="110">
        <v>257</v>
      </c>
      <c r="D38" s="111">
        <v>31.76</v>
      </c>
      <c r="E38" s="111">
        <v>8162.3200000000006</v>
      </c>
      <c r="F38" s="60" t="s">
        <v>12</v>
      </c>
    </row>
    <row r="39" spans="2:6">
      <c r="B39" s="109">
        <v>0.41125</v>
      </c>
      <c r="C39" s="110">
        <v>99</v>
      </c>
      <c r="D39" s="111">
        <v>31.74</v>
      </c>
      <c r="E39" s="111">
        <v>3142.2599999999998</v>
      </c>
      <c r="F39" s="60" t="s">
        <v>12</v>
      </c>
    </row>
    <row r="40" spans="2:6">
      <c r="B40" s="109">
        <v>0.41180555555555554</v>
      </c>
      <c r="C40" s="110">
        <v>177</v>
      </c>
      <c r="D40" s="111">
        <v>31.72</v>
      </c>
      <c r="E40" s="111">
        <v>5614.44</v>
      </c>
      <c r="F40" s="60" t="s">
        <v>12</v>
      </c>
    </row>
    <row r="41" spans="2:6">
      <c r="B41" s="109">
        <v>0.41476851851851854</v>
      </c>
      <c r="C41" s="110">
        <v>182</v>
      </c>
      <c r="D41" s="111">
        <v>31.74</v>
      </c>
      <c r="E41" s="111">
        <v>5776.6799999999994</v>
      </c>
      <c r="F41" s="60" t="s">
        <v>12</v>
      </c>
    </row>
    <row r="42" spans="2:6">
      <c r="B42" s="109">
        <v>0.42040509259259257</v>
      </c>
      <c r="C42" s="110">
        <v>448</v>
      </c>
      <c r="D42" s="111">
        <v>31.76</v>
      </c>
      <c r="E42" s="111">
        <v>14228.480000000001</v>
      </c>
      <c r="F42" s="60" t="s">
        <v>12</v>
      </c>
    </row>
    <row r="43" spans="2:6">
      <c r="B43" s="109">
        <v>0.42395833333333333</v>
      </c>
      <c r="C43" s="110">
        <v>257</v>
      </c>
      <c r="D43" s="111">
        <v>31.82</v>
      </c>
      <c r="E43" s="111">
        <v>8177.74</v>
      </c>
      <c r="F43" s="60" t="s">
        <v>12</v>
      </c>
    </row>
    <row r="44" spans="2:6">
      <c r="B44" s="109">
        <v>0.42521990740740739</v>
      </c>
      <c r="C44" s="110">
        <v>176</v>
      </c>
      <c r="D44" s="111">
        <v>31.8</v>
      </c>
      <c r="E44" s="111">
        <v>5596.8</v>
      </c>
      <c r="F44" s="60" t="s">
        <v>12</v>
      </c>
    </row>
    <row r="45" spans="2:6">
      <c r="B45" s="109">
        <v>0.42694444444444446</v>
      </c>
      <c r="C45" s="110">
        <v>186</v>
      </c>
      <c r="D45" s="111">
        <v>31.78</v>
      </c>
      <c r="E45" s="111">
        <v>5911.08</v>
      </c>
      <c r="F45" s="60" t="s">
        <v>12</v>
      </c>
    </row>
    <row r="46" spans="2:6">
      <c r="B46" s="109">
        <v>0.42843750000000003</v>
      </c>
      <c r="C46" s="110">
        <v>104</v>
      </c>
      <c r="D46" s="111">
        <v>31.76</v>
      </c>
      <c r="E46" s="111">
        <v>3303.04</v>
      </c>
      <c r="F46" s="60" t="s">
        <v>12</v>
      </c>
    </row>
    <row r="47" spans="2:6">
      <c r="B47" s="109">
        <v>0.43144675925925924</v>
      </c>
      <c r="C47" s="110">
        <v>207</v>
      </c>
      <c r="D47" s="111">
        <v>31.7</v>
      </c>
      <c r="E47" s="111">
        <v>6561.9</v>
      </c>
      <c r="F47" s="60" t="s">
        <v>12</v>
      </c>
    </row>
    <row r="48" spans="2:6">
      <c r="B48" s="109">
        <v>0.43569444444444444</v>
      </c>
      <c r="C48" s="110">
        <v>196</v>
      </c>
      <c r="D48" s="111">
        <v>31.72</v>
      </c>
      <c r="E48" s="111">
        <v>6217.12</v>
      </c>
      <c r="F48" s="60" t="s">
        <v>12</v>
      </c>
    </row>
    <row r="49" spans="2:6">
      <c r="B49" s="109">
        <v>0.4362037037037037</v>
      </c>
      <c r="C49" s="110">
        <v>174</v>
      </c>
      <c r="D49" s="111">
        <v>31.7</v>
      </c>
      <c r="E49" s="111">
        <v>5515.8</v>
      </c>
      <c r="F49" s="60" t="s">
        <v>12</v>
      </c>
    </row>
    <row r="50" spans="2:6">
      <c r="B50" s="109">
        <v>0.44532407407407409</v>
      </c>
      <c r="C50" s="110">
        <v>139</v>
      </c>
      <c r="D50" s="111">
        <v>31.68</v>
      </c>
      <c r="E50" s="111">
        <v>4403.5199999999995</v>
      </c>
      <c r="F50" s="60" t="s">
        <v>12</v>
      </c>
    </row>
    <row r="51" spans="2:6">
      <c r="B51" s="109">
        <v>0.44579861111111113</v>
      </c>
      <c r="C51" s="110">
        <v>61</v>
      </c>
      <c r="D51" s="111">
        <v>31.66</v>
      </c>
      <c r="E51" s="111">
        <v>1931.26</v>
      </c>
      <c r="F51" s="60" t="s">
        <v>12</v>
      </c>
    </row>
    <row r="52" spans="2:6">
      <c r="B52" s="109">
        <v>0.44579861111111113</v>
      </c>
      <c r="C52" s="110">
        <v>43</v>
      </c>
      <c r="D52" s="111">
        <v>31.66</v>
      </c>
      <c r="E52" s="111">
        <v>1361.38</v>
      </c>
      <c r="F52" s="60" t="s">
        <v>12</v>
      </c>
    </row>
    <row r="53" spans="2:6">
      <c r="B53" s="109">
        <v>0.44579861111111113</v>
      </c>
      <c r="C53" s="110">
        <v>275</v>
      </c>
      <c r="D53" s="111">
        <v>31.66</v>
      </c>
      <c r="E53" s="111">
        <v>8706.5</v>
      </c>
      <c r="F53" s="60" t="s">
        <v>12</v>
      </c>
    </row>
    <row r="54" spans="2:6">
      <c r="B54" s="109">
        <v>0.44579861111111113</v>
      </c>
      <c r="C54" s="110">
        <v>135</v>
      </c>
      <c r="D54" s="111">
        <v>31.66</v>
      </c>
      <c r="E54" s="111">
        <v>4274.1000000000004</v>
      </c>
      <c r="F54" s="60" t="s">
        <v>12</v>
      </c>
    </row>
    <row r="55" spans="2:6">
      <c r="B55" s="109">
        <v>0.44791666666666669</v>
      </c>
      <c r="C55" s="110">
        <v>120</v>
      </c>
      <c r="D55" s="111">
        <v>31.64</v>
      </c>
      <c r="E55" s="111">
        <v>3796.8</v>
      </c>
      <c r="F55" s="60" t="s">
        <v>12</v>
      </c>
    </row>
    <row r="56" spans="2:6">
      <c r="B56" s="109">
        <v>0.45052083333333331</v>
      </c>
      <c r="C56" s="110">
        <v>238</v>
      </c>
      <c r="D56" s="111">
        <v>31.6</v>
      </c>
      <c r="E56" s="111">
        <v>7520.8</v>
      </c>
      <c r="F56" s="60" t="s">
        <v>12</v>
      </c>
    </row>
    <row r="57" spans="2:6">
      <c r="B57" s="109">
        <v>0.45094907407407409</v>
      </c>
      <c r="C57" s="110">
        <v>13</v>
      </c>
      <c r="D57" s="111">
        <v>31.58</v>
      </c>
      <c r="E57" s="111">
        <v>410.53999999999996</v>
      </c>
      <c r="F57" s="60" t="s">
        <v>12</v>
      </c>
    </row>
    <row r="58" spans="2:6">
      <c r="B58" s="109">
        <v>0.45094907407407409</v>
      </c>
      <c r="C58" s="110">
        <v>72</v>
      </c>
      <c r="D58" s="111">
        <v>31.58</v>
      </c>
      <c r="E58" s="111">
        <v>2273.7599999999998</v>
      </c>
      <c r="F58" s="60" t="s">
        <v>12</v>
      </c>
    </row>
    <row r="59" spans="2:6">
      <c r="B59" s="109">
        <v>0.45098379629629631</v>
      </c>
      <c r="C59" s="110">
        <v>48</v>
      </c>
      <c r="D59" s="111">
        <v>31.58</v>
      </c>
      <c r="E59" s="111">
        <v>1515.84</v>
      </c>
      <c r="F59" s="60" t="s">
        <v>12</v>
      </c>
    </row>
    <row r="60" spans="2:6">
      <c r="B60" s="109">
        <v>0.4553935185185185</v>
      </c>
      <c r="C60" s="110">
        <v>149</v>
      </c>
      <c r="D60" s="111">
        <v>31.58</v>
      </c>
      <c r="E60" s="111">
        <v>4705.42</v>
      </c>
      <c r="F60" s="60" t="s">
        <v>12</v>
      </c>
    </row>
    <row r="61" spans="2:6">
      <c r="B61" s="109">
        <v>0.46157407407407408</v>
      </c>
      <c r="C61" s="110">
        <v>412</v>
      </c>
      <c r="D61" s="111">
        <v>31.58</v>
      </c>
      <c r="E61" s="111">
        <v>13010.96</v>
      </c>
      <c r="F61" s="60" t="s">
        <v>12</v>
      </c>
    </row>
    <row r="62" spans="2:6">
      <c r="B62" s="109">
        <v>0.46637731481481481</v>
      </c>
      <c r="C62" s="110">
        <v>215</v>
      </c>
      <c r="D62" s="111">
        <v>31.56</v>
      </c>
      <c r="E62" s="111">
        <v>6785.4</v>
      </c>
      <c r="F62" s="60" t="s">
        <v>12</v>
      </c>
    </row>
    <row r="63" spans="2:6">
      <c r="B63" s="109">
        <v>0.46637731481481481</v>
      </c>
      <c r="C63" s="110">
        <v>190</v>
      </c>
      <c r="D63" s="111">
        <v>31.56</v>
      </c>
      <c r="E63" s="111">
        <v>5996.4</v>
      </c>
      <c r="F63" s="60" t="s">
        <v>12</v>
      </c>
    </row>
    <row r="64" spans="2:6">
      <c r="B64" s="109">
        <v>0.47043981481481484</v>
      </c>
      <c r="C64" s="110">
        <v>138</v>
      </c>
      <c r="D64" s="111">
        <v>31.62</v>
      </c>
      <c r="E64" s="111">
        <v>4363.5600000000004</v>
      </c>
      <c r="F64" s="60" t="s">
        <v>12</v>
      </c>
    </row>
    <row r="65" spans="2:6">
      <c r="B65" s="109">
        <v>0.4704861111111111</v>
      </c>
      <c r="C65" s="110">
        <v>94</v>
      </c>
      <c r="D65" s="111">
        <v>31.62</v>
      </c>
      <c r="E65" s="111">
        <v>2972.28</v>
      </c>
      <c r="F65" s="60" t="s">
        <v>12</v>
      </c>
    </row>
    <row r="66" spans="2:6">
      <c r="B66" s="109">
        <v>0.47245370370370371</v>
      </c>
      <c r="C66" s="110">
        <v>98</v>
      </c>
      <c r="D66" s="111">
        <v>31.62</v>
      </c>
      <c r="E66" s="111">
        <v>3098.76</v>
      </c>
      <c r="F66" s="60" t="s">
        <v>12</v>
      </c>
    </row>
    <row r="67" spans="2:6">
      <c r="B67" s="109">
        <v>0.48917824074074073</v>
      </c>
      <c r="C67" s="110">
        <v>37</v>
      </c>
      <c r="D67" s="111">
        <v>31.62</v>
      </c>
      <c r="E67" s="111">
        <v>1169.94</v>
      </c>
      <c r="F67" s="60" t="s">
        <v>12</v>
      </c>
    </row>
    <row r="68" spans="2:6">
      <c r="B68" s="109">
        <v>0.48917824074074073</v>
      </c>
      <c r="C68" s="110">
        <v>144</v>
      </c>
      <c r="D68" s="111">
        <v>31.62</v>
      </c>
      <c r="E68" s="111">
        <v>4553.28</v>
      </c>
      <c r="F68" s="60" t="s">
        <v>12</v>
      </c>
    </row>
    <row r="69" spans="2:6">
      <c r="B69" s="109">
        <v>0.48917824074074073</v>
      </c>
      <c r="C69" s="110">
        <v>786</v>
      </c>
      <c r="D69" s="111">
        <v>31.62</v>
      </c>
      <c r="E69" s="111">
        <v>24853.32</v>
      </c>
      <c r="F69" s="60" t="s">
        <v>12</v>
      </c>
    </row>
    <row r="70" spans="2:6">
      <c r="B70" s="109">
        <v>0.50428240740740737</v>
      </c>
      <c r="C70" s="110">
        <v>25</v>
      </c>
      <c r="D70" s="111">
        <v>31.7</v>
      </c>
      <c r="E70" s="111">
        <v>792.5</v>
      </c>
      <c r="F70" s="60" t="s">
        <v>12</v>
      </c>
    </row>
    <row r="71" spans="2:6">
      <c r="B71" s="109">
        <v>0.50428240740740737</v>
      </c>
      <c r="C71" s="110">
        <v>448</v>
      </c>
      <c r="D71" s="111">
        <v>31.7</v>
      </c>
      <c r="E71" s="111">
        <v>14201.6</v>
      </c>
      <c r="F71" s="60" t="s">
        <v>12</v>
      </c>
    </row>
    <row r="72" spans="2:6">
      <c r="B72" s="109">
        <v>0.50428240740740737</v>
      </c>
      <c r="C72" s="110">
        <v>323</v>
      </c>
      <c r="D72" s="111">
        <v>31.7</v>
      </c>
      <c r="E72" s="111">
        <v>10239.1</v>
      </c>
      <c r="F72" s="60" t="s">
        <v>12</v>
      </c>
    </row>
    <row r="73" spans="2:6">
      <c r="B73" s="109">
        <v>0.50641203703703708</v>
      </c>
      <c r="C73" s="110">
        <v>149</v>
      </c>
      <c r="D73" s="111">
        <v>31.68</v>
      </c>
      <c r="E73" s="111">
        <v>4720.32</v>
      </c>
      <c r="F73" s="60" t="s">
        <v>12</v>
      </c>
    </row>
    <row r="74" spans="2:6">
      <c r="B74" s="109">
        <v>0.52759259259259261</v>
      </c>
      <c r="C74" s="110">
        <v>846</v>
      </c>
      <c r="D74" s="111">
        <v>31.76</v>
      </c>
      <c r="E74" s="111">
        <v>26868.960000000003</v>
      </c>
      <c r="F74" s="60" t="s">
        <v>12</v>
      </c>
    </row>
    <row r="75" spans="2:6">
      <c r="B75" s="109">
        <v>0.52759259259259261</v>
      </c>
      <c r="C75" s="110">
        <v>138</v>
      </c>
      <c r="D75" s="111">
        <v>31.76</v>
      </c>
      <c r="E75" s="111">
        <v>4382.88</v>
      </c>
      <c r="F75" s="60" t="s">
        <v>12</v>
      </c>
    </row>
    <row r="76" spans="2:6">
      <c r="B76" s="109">
        <v>0.53134259259259264</v>
      </c>
      <c r="C76" s="110">
        <v>131</v>
      </c>
      <c r="D76" s="111">
        <v>31.74</v>
      </c>
      <c r="E76" s="111">
        <v>4157.9399999999996</v>
      </c>
      <c r="F76" s="60" t="s">
        <v>12</v>
      </c>
    </row>
    <row r="77" spans="2:6">
      <c r="B77" s="109">
        <v>0.53836805555555556</v>
      </c>
      <c r="C77" s="110">
        <v>178</v>
      </c>
      <c r="D77" s="111">
        <v>31.76</v>
      </c>
      <c r="E77" s="111">
        <v>5653.2800000000007</v>
      </c>
      <c r="F77" s="60" t="s">
        <v>12</v>
      </c>
    </row>
    <row r="78" spans="2:6">
      <c r="B78" s="109">
        <v>0.53836805555555556</v>
      </c>
      <c r="C78" s="110">
        <v>194</v>
      </c>
      <c r="D78" s="111">
        <v>31.76</v>
      </c>
      <c r="E78" s="111">
        <v>6161.4400000000005</v>
      </c>
      <c r="F78" s="60" t="s">
        <v>12</v>
      </c>
    </row>
    <row r="79" spans="2:6">
      <c r="B79" s="109">
        <v>0.5458101851851852</v>
      </c>
      <c r="C79" s="110">
        <v>97</v>
      </c>
      <c r="D79" s="111">
        <v>31.72</v>
      </c>
      <c r="E79" s="111">
        <v>3076.8399999999997</v>
      </c>
      <c r="F79" s="60" t="s">
        <v>12</v>
      </c>
    </row>
    <row r="80" spans="2:6">
      <c r="B80" s="109">
        <v>0.5458101851851852</v>
      </c>
      <c r="C80" s="110">
        <v>283</v>
      </c>
      <c r="D80" s="111">
        <v>31.72</v>
      </c>
      <c r="E80" s="111">
        <v>8976.76</v>
      </c>
      <c r="F80" s="60" t="s">
        <v>12</v>
      </c>
    </row>
    <row r="81" spans="2:6">
      <c r="B81" s="109">
        <v>0.55454861111111109</v>
      </c>
      <c r="C81" s="110">
        <v>75</v>
      </c>
      <c r="D81" s="111">
        <v>31.78</v>
      </c>
      <c r="E81" s="111">
        <v>2383.5</v>
      </c>
      <c r="F81" s="60" t="s">
        <v>12</v>
      </c>
    </row>
    <row r="82" spans="2:6">
      <c r="B82" s="109">
        <v>0.55533564814814818</v>
      </c>
      <c r="C82" s="110">
        <v>1</v>
      </c>
      <c r="D82" s="111">
        <v>31.78</v>
      </c>
      <c r="E82" s="111">
        <v>31.78</v>
      </c>
      <c r="F82" s="60" t="s">
        <v>12</v>
      </c>
    </row>
    <row r="83" spans="2:6">
      <c r="B83" s="109">
        <v>0.55951388888888887</v>
      </c>
      <c r="C83" s="110">
        <v>16</v>
      </c>
      <c r="D83" s="111">
        <v>31.78</v>
      </c>
      <c r="E83" s="111">
        <v>508.48</v>
      </c>
      <c r="F83" s="60" t="s">
        <v>12</v>
      </c>
    </row>
    <row r="84" spans="2:6">
      <c r="B84" s="109">
        <v>0.55951388888888887</v>
      </c>
      <c r="C84" s="110">
        <v>2</v>
      </c>
      <c r="D84" s="111">
        <v>31.78</v>
      </c>
      <c r="E84" s="111">
        <v>63.56</v>
      </c>
      <c r="F84" s="60" t="s">
        <v>12</v>
      </c>
    </row>
    <row r="85" spans="2:6">
      <c r="B85" s="109">
        <v>0.55951388888888887</v>
      </c>
      <c r="C85" s="110">
        <v>56</v>
      </c>
      <c r="D85" s="111">
        <v>31.78</v>
      </c>
      <c r="E85" s="111">
        <v>1779.68</v>
      </c>
      <c r="F85" s="60" t="s">
        <v>12</v>
      </c>
    </row>
    <row r="86" spans="2:6">
      <c r="B86" s="109">
        <v>0.56508101851851855</v>
      </c>
      <c r="C86" s="110">
        <v>155</v>
      </c>
      <c r="D86" s="111">
        <v>31.8</v>
      </c>
      <c r="E86" s="111">
        <v>4929</v>
      </c>
      <c r="F86" s="60" t="s">
        <v>12</v>
      </c>
    </row>
    <row r="87" spans="2:6">
      <c r="B87" s="109">
        <v>0.56664351851851846</v>
      </c>
      <c r="C87" s="110">
        <v>527</v>
      </c>
      <c r="D87" s="111">
        <v>31.82</v>
      </c>
      <c r="E87" s="111">
        <v>16769.14</v>
      </c>
      <c r="F87" s="60" t="s">
        <v>12</v>
      </c>
    </row>
    <row r="88" spans="2:6">
      <c r="B88" s="109">
        <v>0.57190972222222225</v>
      </c>
      <c r="C88" s="110">
        <v>100</v>
      </c>
      <c r="D88" s="111">
        <v>31.78</v>
      </c>
      <c r="E88" s="111">
        <v>3178</v>
      </c>
      <c r="F88" s="60" t="s">
        <v>12</v>
      </c>
    </row>
    <row r="89" spans="2:6">
      <c r="B89" s="109">
        <v>0.57291666666666663</v>
      </c>
      <c r="C89" s="110">
        <v>58</v>
      </c>
      <c r="D89" s="111">
        <v>31.78</v>
      </c>
      <c r="E89" s="111">
        <v>1843.24</v>
      </c>
      <c r="F89" s="60" t="s">
        <v>12</v>
      </c>
    </row>
    <row r="90" spans="2:6">
      <c r="B90" s="109">
        <v>0.57452546296296292</v>
      </c>
      <c r="C90" s="110">
        <v>225</v>
      </c>
      <c r="D90" s="111">
        <v>31.76</v>
      </c>
      <c r="E90" s="111">
        <v>7146</v>
      </c>
      <c r="F90" s="60" t="s">
        <v>12</v>
      </c>
    </row>
    <row r="91" spans="2:6">
      <c r="B91" s="109">
        <v>0.5788888888888889</v>
      </c>
      <c r="C91" s="110">
        <v>100</v>
      </c>
      <c r="D91" s="111">
        <v>31.76</v>
      </c>
      <c r="E91" s="111">
        <v>3176</v>
      </c>
      <c r="F91" s="60" t="s">
        <v>12</v>
      </c>
    </row>
    <row r="92" spans="2:6">
      <c r="B92" s="109">
        <v>0.57915509259259257</v>
      </c>
      <c r="C92" s="110">
        <v>50</v>
      </c>
      <c r="D92" s="111">
        <v>31.76</v>
      </c>
      <c r="E92" s="111">
        <v>1588</v>
      </c>
      <c r="F92" s="60" t="s">
        <v>12</v>
      </c>
    </row>
    <row r="93" spans="2:6">
      <c r="B93" s="109">
        <v>0.57967592592592587</v>
      </c>
      <c r="C93" s="110">
        <v>62</v>
      </c>
      <c r="D93" s="111">
        <v>31.76</v>
      </c>
      <c r="E93" s="111">
        <v>1969.1200000000001</v>
      </c>
      <c r="F93" s="60" t="s">
        <v>12</v>
      </c>
    </row>
    <row r="94" spans="2:6">
      <c r="B94" s="109">
        <v>0.5815393518518519</v>
      </c>
      <c r="C94" s="110">
        <v>63</v>
      </c>
      <c r="D94" s="111">
        <v>31.74</v>
      </c>
      <c r="E94" s="111">
        <v>1999.62</v>
      </c>
      <c r="F94" s="60" t="s">
        <v>12</v>
      </c>
    </row>
    <row r="95" spans="2:6">
      <c r="B95" s="109">
        <v>0.58201388888888894</v>
      </c>
      <c r="C95" s="110">
        <v>35</v>
      </c>
      <c r="D95" s="111">
        <v>31.74</v>
      </c>
      <c r="E95" s="111">
        <v>1110.8999999999999</v>
      </c>
      <c r="F95" s="60" t="s">
        <v>12</v>
      </c>
    </row>
    <row r="96" spans="2:6">
      <c r="B96" s="109">
        <v>0.58344907407407409</v>
      </c>
      <c r="C96" s="110">
        <v>104</v>
      </c>
      <c r="D96" s="111">
        <v>31.72</v>
      </c>
      <c r="E96" s="111">
        <v>3298.88</v>
      </c>
      <c r="F96" s="60" t="s">
        <v>12</v>
      </c>
    </row>
    <row r="97" spans="2:6">
      <c r="B97" s="109">
        <v>0.58892361111111113</v>
      </c>
      <c r="C97" s="110">
        <v>100</v>
      </c>
      <c r="D97" s="111">
        <v>31.7</v>
      </c>
      <c r="E97" s="111">
        <v>3170</v>
      </c>
      <c r="F97" s="60" t="s">
        <v>12</v>
      </c>
    </row>
    <row r="98" spans="2:6">
      <c r="B98" s="109">
        <v>0.59027777777777779</v>
      </c>
      <c r="C98" s="110">
        <v>168</v>
      </c>
      <c r="D98" s="111">
        <v>31.74</v>
      </c>
      <c r="E98" s="111">
        <v>5332.32</v>
      </c>
      <c r="F98" s="60" t="s">
        <v>12</v>
      </c>
    </row>
    <row r="99" spans="2:6">
      <c r="B99" s="109">
        <v>0.60321759259259256</v>
      </c>
      <c r="C99" s="110">
        <v>406</v>
      </c>
      <c r="D99" s="111">
        <v>31.8</v>
      </c>
      <c r="E99" s="111">
        <v>12910.800000000001</v>
      </c>
      <c r="F99" s="60" t="s">
        <v>12</v>
      </c>
    </row>
    <row r="100" spans="2:6">
      <c r="B100" s="109">
        <v>0.60321759259259256</v>
      </c>
      <c r="C100" s="110">
        <v>147</v>
      </c>
      <c r="D100" s="111">
        <v>31.8</v>
      </c>
      <c r="E100" s="111">
        <v>4674.6000000000004</v>
      </c>
      <c r="F100" s="60" t="s">
        <v>12</v>
      </c>
    </row>
    <row r="101" spans="2:6">
      <c r="B101" s="109">
        <v>0.61274305555555553</v>
      </c>
      <c r="C101" s="110">
        <v>635</v>
      </c>
      <c r="D101" s="111">
        <v>31.98</v>
      </c>
      <c r="E101" s="111">
        <v>20307.3</v>
      </c>
      <c r="F101" s="60" t="s">
        <v>12</v>
      </c>
    </row>
    <row r="102" spans="2:6">
      <c r="B102" s="109">
        <v>0.61788194444444444</v>
      </c>
      <c r="C102" s="110">
        <v>290</v>
      </c>
      <c r="D102" s="111">
        <v>32</v>
      </c>
      <c r="E102" s="111">
        <v>9280</v>
      </c>
      <c r="F102" s="60" t="s">
        <v>12</v>
      </c>
    </row>
    <row r="103" spans="2:6">
      <c r="B103" s="109">
        <v>0.6179513888888889</v>
      </c>
      <c r="C103" s="110">
        <v>198</v>
      </c>
      <c r="D103" s="111">
        <v>31.98</v>
      </c>
      <c r="E103" s="111">
        <v>6332.04</v>
      </c>
      <c r="F103" s="60" t="s">
        <v>12</v>
      </c>
    </row>
    <row r="104" spans="2:6">
      <c r="B104" s="109">
        <v>0.62013888888888891</v>
      </c>
      <c r="C104" s="110">
        <v>102</v>
      </c>
      <c r="D104" s="111">
        <v>31.94</v>
      </c>
      <c r="E104" s="111">
        <v>3257.88</v>
      </c>
      <c r="F104" s="60" t="s">
        <v>12</v>
      </c>
    </row>
    <row r="105" spans="2:6">
      <c r="B105" s="109">
        <v>0.62502314814814819</v>
      </c>
      <c r="C105" s="110">
        <v>113</v>
      </c>
      <c r="D105" s="111">
        <v>31.94</v>
      </c>
      <c r="E105" s="111">
        <v>3609.2200000000003</v>
      </c>
      <c r="F105" s="60" t="s">
        <v>12</v>
      </c>
    </row>
    <row r="106" spans="2:6">
      <c r="B106" s="109">
        <v>0.62517361111111114</v>
      </c>
      <c r="C106" s="110">
        <v>162</v>
      </c>
      <c r="D106" s="111">
        <v>31.96</v>
      </c>
      <c r="E106" s="111">
        <v>5177.5200000000004</v>
      </c>
      <c r="F106" s="60" t="s">
        <v>12</v>
      </c>
    </row>
    <row r="107" spans="2:6">
      <c r="B107" s="109">
        <v>0.62923611111111111</v>
      </c>
      <c r="C107" s="110">
        <v>427</v>
      </c>
      <c r="D107" s="111">
        <v>31.98</v>
      </c>
      <c r="E107" s="111">
        <v>13655.460000000001</v>
      </c>
      <c r="F107" s="60" t="s">
        <v>12</v>
      </c>
    </row>
    <row r="108" spans="2:6">
      <c r="B108" s="109">
        <v>0.63909722222222221</v>
      </c>
      <c r="C108" s="110">
        <v>291</v>
      </c>
      <c r="D108" s="111">
        <v>31.96</v>
      </c>
      <c r="E108" s="111">
        <v>9300.36</v>
      </c>
      <c r="F108" s="60" t="s">
        <v>12</v>
      </c>
    </row>
    <row r="109" spans="2:6">
      <c r="B109" s="109">
        <v>0.63909722222222221</v>
      </c>
      <c r="C109" s="110">
        <v>206</v>
      </c>
      <c r="D109" s="111">
        <v>31.96</v>
      </c>
      <c r="E109" s="111">
        <v>6583.76</v>
      </c>
      <c r="F109" s="60" t="s">
        <v>12</v>
      </c>
    </row>
    <row r="110" spans="2:6">
      <c r="B110" s="109">
        <v>0.63922453703703708</v>
      </c>
      <c r="C110" s="110">
        <v>12</v>
      </c>
      <c r="D110" s="111">
        <v>31.94</v>
      </c>
      <c r="E110" s="111">
        <v>383.28000000000003</v>
      </c>
      <c r="F110" s="60" t="s">
        <v>12</v>
      </c>
    </row>
    <row r="111" spans="2:6">
      <c r="B111" s="109">
        <v>0.63922453703703708</v>
      </c>
      <c r="C111" s="110">
        <v>144</v>
      </c>
      <c r="D111" s="111">
        <v>31.94</v>
      </c>
      <c r="E111" s="111">
        <v>4599.3600000000006</v>
      </c>
      <c r="F111" s="60" t="s">
        <v>12</v>
      </c>
    </row>
    <row r="112" spans="2:6">
      <c r="B112" s="109">
        <v>0.64594907407407409</v>
      </c>
      <c r="C112" s="110">
        <v>442</v>
      </c>
      <c r="D112" s="111">
        <v>32.020000000000003</v>
      </c>
      <c r="E112" s="111">
        <v>14152.840000000002</v>
      </c>
      <c r="F112" s="60" t="s">
        <v>12</v>
      </c>
    </row>
    <row r="113" spans="2:6">
      <c r="B113" s="109">
        <v>0.64809027777777772</v>
      </c>
      <c r="C113" s="110">
        <v>676</v>
      </c>
      <c r="D113" s="111">
        <v>32.04</v>
      </c>
      <c r="E113" s="111">
        <v>21659.040000000001</v>
      </c>
      <c r="F113" s="60" t="s">
        <v>12</v>
      </c>
    </row>
    <row r="114" spans="2:6">
      <c r="B114" s="109">
        <v>0.64863425925925922</v>
      </c>
      <c r="C114" s="110">
        <v>148</v>
      </c>
      <c r="D114" s="111">
        <v>32.06</v>
      </c>
      <c r="E114" s="111">
        <v>4744.88</v>
      </c>
      <c r="F114" s="60" t="s">
        <v>12</v>
      </c>
    </row>
    <row r="115" spans="2:6">
      <c r="B115" s="109">
        <v>0.65118055555555554</v>
      </c>
      <c r="C115" s="110">
        <v>314</v>
      </c>
      <c r="D115" s="111">
        <v>32.04</v>
      </c>
      <c r="E115" s="111">
        <v>10060.56</v>
      </c>
      <c r="F115" s="60" t="s">
        <v>12</v>
      </c>
    </row>
    <row r="116" spans="2:6">
      <c r="B116" s="109">
        <v>0.65391203703703704</v>
      </c>
      <c r="C116" s="110">
        <v>356</v>
      </c>
      <c r="D116" s="111">
        <v>32.020000000000003</v>
      </c>
      <c r="E116" s="111">
        <v>11399.12</v>
      </c>
      <c r="F116" s="60" t="s">
        <v>12</v>
      </c>
    </row>
    <row r="117" spans="2:6">
      <c r="B117" s="109">
        <v>0.65565972222222224</v>
      </c>
      <c r="C117" s="110">
        <v>221</v>
      </c>
      <c r="D117" s="111">
        <v>32.020000000000003</v>
      </c>
      <c r="E117" s="111">
        <v>7076.420000000001</v>
      </c>
      <c r="F117" s="60" t="s">
        <v>12</v>
      </c>
    </row>
    <row r="118" spans="2:6">
      <c r="B118" s="109">
        <v>0.65854166666666669</v>
      </c>
      <c r="C118" s="110">
        <v>357</v>
      </c>
      <c r="D118" s="111">
        <v>32.04</v>
      </c>
      <c r="E118" s="111">
        <v>11438.279999999999</v>
      </c>
      <c r="F118" s="60" t="s">
        <v>12</v>
      </c>
    </row>
    <row r="119" spans="2:6">
      <c r="B119" s="109">
        <v>0.66135416666666669</v>
      </c>
      <c r="C119" s="110">
        <v>474</v>
      </c>
      <c r="D119" s="111">
        <v>32.08</v>
      </c>
      <c r="E119" s="111">
        <v>15205.92</v>
      </c>
      <c r="F119" s="60" t="s">
        <v>12</v>
      </c>
    </row>
    <row r="120" spans="2:6">
      <c r="B120" s="109">
        <v>0.66280092592592588</v>
      </c>
      <c r="C120" s="110">
        <v>242</v>
      </c>
      <c r="D120" s="111">
        <v>32.119999999999997</v>
      </c>
      <c r="E120" s="111">
        <v>7773.0399999999991</v>
      </c>
      <c r="F120" s="60" t="s">
        <v>12</v>
      </c>
    </row>
    <row r="121" spans="2:6">
      <c r="B121" s="109">
        <v>0.66523148148148148</v>
      </c>
      <c r="C121" s="110">
        <v>106</v>
      </c>
      <c r="D121" s="111">
        <v>32.14</v>
      </c>
      <c r="E121" s="111">
        <v>3406.84</v>
      </c>
      <c r="F121" s="60" t="s">
        <v>12</v>
      </c>
    </row>
    <row r="122" spans="2:6">
      <c r="B122" s="109">
        <v>0.66523148148148148</v>
      </c>
      <c r="C122" s="110">
        <v>16</v>
      </c>
      <c r="D122" s="111">
        <v>32.14</v>
      </c>
      <c r="E122" s="111">
        <v>514.24</v>
      </c>
      <c r="F122" s="60" t="s">
        <v>12</v>
      </c>
    </row>
    <row r="123" spans="2:6">
      <c r="B123" s="109">
        <v>0.66523148148148148</v>
      </c>
      <c r="C123" s="110">
        <v>25</v>
      </c>
      <c r="D123" s="111">
        <v>32.14</v>
      </c>
      <c r="E123" s="111">
        <v>803.5</v>
      </c>
      <c r="F123" s="60" t="s">
        <v>12</v>
      </c>
    </row>
    <row r="124" spans="2:6">
      <c r="B124" s="109">
        <v>0.66523148148148148</v>
      </c>
      <c r="C124" s="110">
        <v>117</v>
      </c>
      <c r="D124" s="111">
        <v>32.14</v>
      </c>
      <c r="E124" s="111">
        <v>3760.38</v>
      </c>
      <c r="F124" s="60" t="s">
        <v>12</v>
      </c>
    </row>
    <row r="125" spans="2:6">
      <c r="B125" s="109">
        <v>0.6658680555555555</v>
      </c>
      <c r="C125" s="110">
        <v>58</v>
      </c>
      <c r="D125" s="111">
        <v>32.119999999999997</v>
      </c>
      <c r="E125" s="111">
        <v>1862.9599999999998</v>
      </c>
      <c r="F125" s="60" t="s">
        <v>12</v>
      </c>
    </row>
    <row r="126" spans="2:6">
      <c r="B126" s="109">
        <v>0.6658680555555555</v>
      </c>
      <c r="C126" s="110">
        <v>257</v>
      </c>
      <c r="D126" s="111">
        <v>32.119999999999997</v>
      </c>
      <c r="E126" s="111">
        <v>8254.84</v>
      </c>
      <c r="F126" s="60" t="s">
        <v>12</v>
      </c>
    </row>
    <row r="127" spans="2:6">
      <c r="B127" s="109">
        <v>0.66702546296296295</v>
      </c>
      <c r="C127" s="110">
        <v>121</v>
      </c>
      <c r="D127" s="111">
        <v>32.1</v>
      </c>
      <c r="E127" s="111">
        <v>3884.1000000000004</v>
      </c>
      <c r="F127" s="60" t="s">
        <v>12</v>
      </c>
    </row>
    <row r="128" spans="2:6">
      <c r="B128" s="109">
        <v>0.66767361111111112</v>
      </c>
      <c r="C128" s="110">
        <v>139</v>
      </c>
      <c r="D128" s="111">
        <v>32.08</v>
      </c>
      <c r="E128" s="111">
        <v>4459.12</v>
      </c>
      <c r="F128" s="60" t="s">
        <v>12</v>
      </c>
    </row>
    <row r="129" spans="2:6">
      <c r="B129" s="109">
        <v>0.67703703703703699</v>
      </c>
      <c r="C129" s="110">
        <v>3</v>
      </c>
      <c r="D129" s="111">
        <v>32.1</v>
      </c>
      <c r="E129" s="111">
        <v>96.300000000000011</v>
      </c>
      <c r="F129" s="60" t="s">
        <v>12</v>
      </c>
    </row>
    <row r="130" spans="2:6">
      <c r="B130" s="109">
        <v>0.67829861111111112</v>
      </c>
      <c r="C130" s="110">
        <v>224</v>
      </c>
      <c r="D130" s="111">
        <v>32.08</v>
      </c>
      <c r="E130" s="111">
        <v>7185.92</v>
      </c>
      <c r="F130" s="60" t="s">
        <v>12</v>
      </c>
    </row>
    <row r="131" spans="2:6">
      <c r="B131" s="109">
        <v>0.67829861111111112</v>
      </c>
      <c r="C131" s="110">
        <v>293</v>
      </c>
      <c r="D131" s="111">
        <v>32.08</v>
      </c>
      <c r="E131" s="111">
        <v>9399.4399999999987</v>
      </c>
      <c r="F131" s="60" t="s">
        <v>12</v>
      </c>
    </row>
    <row r="132" spans="2:6">
      <c r="B132" s="109">
        <v>0.6790046296296296</v>
      </c>
      <c r="C132" s="110">
        <v>842</v>
      </c>
      <c r="D132" s="111">
        <v>32.14</v>
      </c>
      <c r="E132" s="111">
        <v>27061.88</v>
      </c>
      <c r="F132" s="60" t="s">
        <v>12</v>
      </c>
    </row>
    <row r="133" spans="2:6">
      <c r="B133" s="109">
        <v>0.68013888888888885</v>
      </c>
      <c r="C133" s="110">
        <v>119</v>
      </c>
      <c r="D133" s="111">
        <v>32.159999999999997</v>
      </c>
      <c r="E133" s="111">
        <v>3827.0399999999995</v>
      </c>
      <c r="F133" s="60" t="s">
        <v>12</v>
      </c>
    </row>
    <row r="134" spans="2:6">
      <c r="B134" s="109">
        <v>0.68583333333333329</v>
      </c>
      <c r="C134" s="110">
        <v>13</v>
      </c>
      <c r="D134" s="111">
        <v>32.200000000000003</v>
      </c>
      <c r="E134" s="111">
        <v>418.6</v>
      </c>
      <c r="F134" s="60" t="s">
        <v>12</v>
      </c>
    </row>
    <row r="135" spans="2:6">
      <c r="B135" s="109">
        <v>0.6875</v>
      </c>
      <c r="C135" s="110">
        <v>769</v>
      </c>
      <c r="D135" s="111">
        <v>32.200000000000003</v>
      </c>
      <c r="E135" s="111">
        <v>24761.800000000003</v>
      </c>
      <c r="F135" s="60" t="s">
        <v>12</v>
      </c>
    </row>
    <row r="136" spans="2:6">
      <c r="B136" s="109">
        <v>0.69535879629629627</v>
      </c>
      <c r="C136" s="110">
        <v>730</v>
      </c>
      <c r="D136" s="111">
        <v>32.200000000000003</v>
      </c>
      <c r="E136" s="111">
        <v>23506.000000000004</v>
      </c>
      <c r="F136" s="60" t="s">
        <v>12</v>
      </c>
    </row>
    <row r="137" spans="2:6">
      <c r="B137" s="109">
        <v>0.69535879629629627</v>
      </c>
      <c r="C137" s="110">
        <v>152</v>
      </c>
      <c r="D137" s="111">
        <v>32.200000000000003</v>
      </c>
      <c r="E137" s="111">
        <v>4894.4000000000005</v>
      </c>
      <c r="F137" s="60" t="s">
        <v>12</v>
      </c>
    </row>
    <row r="138" spans="2:6">
      <c r="B138" s="109">
        <v>0.70182870370370365</v>
      </c>
      <c r="C138" s="110">
        <v>275</v>
      </c>
      <c r="D138" s="111">
        <v>32.24</v>
      </c>
      <c r="E138" s="111">
        <v>8866</v>
      </c>
      <c r="F138" s="60" t="s">
        <v>12</v>
      </c>
    </row>
    <row r="139" spans="2:6">
      <c r="B139" s="109">
        <v>0.70434027777777775</v>
      </c>
      <c r="C139" s="110">
        <v>502</v>
      </c>
      <c r="D139" s="111">
        <v>32.22</v>
      </c>
      <c r="E139" s="111">
        <v>16174.439999999999</v>
      </c>
      <c r="F139" s="60" t="s">
        <v>12</v>
      </c>
    </row>
    <row r="140" spans="2:6">
      <c r="B140" s="109">
        <v>0.70434027777777775</v>
      </c>
      <c r="C140" s="110">
        <v>332</v>
      </c>
      <c r="D140" s="111">
        <v>32.22</v>
      </c>
      <c r="E140" s="111">
        <v>10697.039999999999</v>
      </c>
      <c r="F140" s="60" t="s">
        <v>12</v>
      </c>
    </row>
    <row r="141" spans="2:6">
      <c r="B141" s="109">
        <v>0.7144907407407407</v>
      </c>
      <c r="C141" s="110">
        <v>3</v>
      </c>
      <c r="D141" s="111">
        <v>32.32</v>
      </c>
      <c r="E141" s="111">
        <v>96.960000000000008</v>
      </c>
      <c r="F141" s="60" t="s">
        <v>12</v>
      </c>
    </row>
    <row r="142" spans="2:6">
      <c r="B142" s="109">
        <v>0.7144907407407407</v>
      </c>
      <c r="C142" s="110">
        <v>1</v>
      </c>
      <c r="D142" s="111">
        <v>32.32</v>
      </c>
      <c r="E142" s="111">
        <v>32.32</v>
      </c>
      <c r="F142" s="60" t="s">
        <v>12</v>
      </c>
    </row>
    <row r="143" spans="2:6">
      <c r="B143" s="109">
        <v>0.7144907407407407</v>
      </c>
      <c r="C143" s="110">
        <v>1</v>
      </c>
      <c r="D143" s="111">
        <v>32.32</v>
      </c>
      <c r="E143" s="111">
        <v>32.32</v>
      </c>
      <c r="F143" s="60" t="s">
        <v>12</v>
      </c>
    </row>
    <row r="144" spans="2:6">
      <c r="B144" s="109">
        <v>0.71895833333333337</v>
      </c>
      <c r="C144" s="110">
        <v>1000</v>
      </c>
      <c r="D144" s="111">
        <v>32.340000000000003</v>
      </c>
      <c r="E144" s="111">
        <v>32340.000000000004</v>
      </c>
      <c r="F144" s="60" t="s">
        <v>12</v>
      </c>
    </row>
    <row r="145" spans="2:6">
      <c r="B145" s="109">
        <v>0.72100694444444446</v>
      </c>
      <c r="C145" s="110">
        <v>964</v>
      </c>
      <c r="D145" s="111">
        <v>32.32</v>
      </c>
      <c r="E145" s="111">
        <v>31156.48</v>
      </c>
      <c r="F145" s="60" t="s">
        <v>12</v>
      </c>
    </row>
    <row r="146" spans="2:6">
      <c r="B146" s="109">
        <v>0.72100694444444446</v>
      </c>
      <c r="C146" s="110">
        <v>78</v>
      </c>
      <c r="D146" s="111">
        <v>32.32</v>
      </c>
      <c r="E146" s="111">
        <v>2520.96</v>
      </c>
      <c r="F146" s="60" t="s">
        <v>12</v>
      </c>
    </row>
    <row r="147" spans="2:6">
      <c r="B147" s="109">
        <v>0.72141203703703705</v>
      </c>
      <c r="C147" s="110">
        <v>1</v>
      </c>
      <c r="D147" s="111">
        <v>32.299999999999997</v>
      </c>
      <c r="E147" s="111">
        <v>32.299999999999997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3" priority="1">
      <formula>$D15&gt;#REF!</formula>
    </cfRule>
  </conditionalFormatting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E45A-814D-40DC-AAA7-1FE0BD281E5D}">
  <dimension ref="B1:L329"/>
  <sheetViews>
    <sheetView topLeftCell="A6" workbookViewId="0">
      <selection activeCell="I30" sqref="I3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46213</v>
      </c>
      <c r="C15" s="58">
        <f>SUMIF(F21:F4985,F15,C21:C4985)</f>
        <v>28312</v>
      </c>
      <c r="D15" s="59">
        <f>E15/C15</f>
        <v>31.647328341339346</v>
      </c>
      <c r="E15" s="59">
        <f>SUMIF(F21:F4985,F15,E21:E4985)</f>
        <v>895999.15999999957</v>
      </c>
      <c r="F15" s="60" t="s">
        <v>12</v>
      </c>
    </row>
    <row r="16" spans="2:10">
      <c r="B16" s="26">
        <f>B15</f>
        <v>46213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0.38231481481481483</v>
      </c>
      <c r="C21" s="110">
        <v>147</v>
      </c>
      <c r="D21" s="111">
        <v>32.14</v>
      </c>
      <c r="E21" s="111">
        <v>4724.58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0.38231481481481483</v>
      </c>
      <c r="C22" s="110">
        <v>161</v>
      </c>
      <c r="D22" s="111">
        <v>32.14</v>
      </c>
      <c r="E22" s="111">
        <v>5174.54</v>
      </c>
      <c r="F22" s="60" t="s">
        <v>12</v>
      </c>
    </row>
    <row r="23" spans="2:12">
      <c r="B23" s="109">
        <v>0.38363425925925926</v>
      </c>
      <c r="C23" s="110">
        <v>920</v>
      </c>
      <c r="D23" s="111">
        <v>32.119999999999997</v>
      </c>
      <c r="E23" s="111">
        <v>29550.399999999998</v>
      </c>
      <c r="F23" s="60" t="s">
        <v>12</v>
      </c>
    </row>
    <row r="24" spans="2:12">
      <c r="B24" s="109">
        <v>0.38546296296296295</v>
      </c>
      <c r="C24" s="110">
        <v>44</v>
      </c>
      <c r="D24" s="111">
        <v>32.159999999999997</v>
      </c>
      <c r="E24" s="111">
        <v>1415.04</v>
      </c>
      <c r="F24" s="60" t="s">
        <v>12</v>
      </c>
    </row>
    <row r="25" spans="2:12">
      <c r="B25" s="109">
        <v>0.38546296296296295</v>
      </c>
      <c r="C25" s="110">
        <v>165</v>
      </c>
      <c r="D25" s="111">
        <v>32.159999999999997</v>
      </c>
      <c r="E25" s="111">
        <v>5306.4</v>
      </c>
      <c r="F25" s="60" t="s">
        <v>12</v>
      </c>
    </row>
    <row r="26" spans="2:12">
      <c r="B26" s="109">
        <v>0.3865277777777778</v>
      </c>
      <c r="C26" s="110">
        <v>443</v>
      </c>
      <c r="D26" s="111">
        <v>32.119999999999997</v>
      </c>
      <c r="E26" s="111">
        <v>14229.159999999998</v>
      </c>
      <c r="F26" s="60" t="s">
        <v>12</v>
      </c>
    </row>
    <row r="27" spans="2:12">
      <c r="B27" s="109">
        <v>0.38722222222222225</v>
      </c>
      <c r="C27" s="110">
        <v>87</v>
      </c>
      <c r="D27" s="111">
        <v>32.08</v>
      </c>
      <c r="E27" s="111">
        <v>2790.96</v>
      </c>
      <c r="F27" s="60" t="s">
        <v>12</v>
      </c>
    </row>
    <row r="28" spans="2:12">
      <c r="B28" s="109">
        <v>0.38722222222222225</v>
      </c>
      <c r="C28" s="110">
        <v>82</v>
      </c>
      <c r="D28" s="111">
        <v>32.08</v>
      </c>
      <c r="E28" s="111">
        <v>2630.56</v>
      </c>
      <c r="F28" s="60" t="s">
        <v>12</v>
      </c>
    </row>
    <row r="29" spans="2:12">
      <c r="B29" s="109">
        <v>0.38862268518518517</v>
      </c>
      <c r="C29" s="110">
        <v>121</v>
      </c>
      <c r="D29" s="111">
        <v>32.020000000000003</v>
      </c>
      <c r="E29" s="111">
        <v>3874.4200000000005</v>
      </c>
      <c r="F29" s="60" t="s">
        <v>12</v>
      </c>
    </row>
    <row r="30" spans="2:12">
      <c r="B30" s="109">
        <v>0.38946759259259262</v>
      </c>
      <c r="C30" s="110">
        <v>159</v>
      </c>
      <c r="D30" s="111">
        <v>32</v>
      </c>
      <c r="E30" s="111">
        <v>5088</v>
      </c>
      <c r="F30" s="60" t="s">
        <v>12</v>
      </c>
    </row>
    <row r="31" spans="2:12">
      <c r="B31" s="109">
        <v>0.39127314814814818</v>
      </c>
      <c r="C31" s="110">
        <v>100</v>
      </c>
      <c r="D31" s="111">
        <v>31.94</v>
      </c>
      <c r="E31" s="111">
        <v>3194</v>
      </c>
      <c r="F31" s="60" t="s">
        <v>12</v>
      </c>
    </row>
    <row r="32" spans="2:12">
      <c r="B32" s="109">
        <v>0.39127314814814818</v>
      </c>
      <c r="C32" s="110">
        <v>23</v>
      </c>
      <c r="D32" s="111">
        <v>31.94</v>
      </c>
      <c r="E32" s="111">
        <v>734.62</v>
      </c>
      <c r="F32" s="60" t="s">
        <v>12</v>
      </c>
    </row>
    <row r="33" spans="2:6">
      <c r="B33" s="109">
        <v>0.39374999999999999</v>
      </c>
      <c r="C33" s="110">
        <v>180</v>
      </c>
      <c r="D33" s="111">
        <v>31.94</v>
      </c>
      <c r="E33" s="111">
        <v>5749.2</v>
      </c>
      <c r="F33" s="60" t="s">
        <v>12</v>
      </c>
    </row>
    <row r="34" spans="2:6">
      <c r="B34" s="109">
        <v>0.39521990740740742</v>
      </c>
      <c r="C34" s="110">
        <v>269</v>
      </c>
      <c r="D34" s="111">
        <v>31.9</v>
      </c>
      <c r="E34" s="111">
        <v>8581.1</v>
      </c>
      <c r="F34" s="60" t="s">
        <v>12</v>
      </c>
    </row>
    <row r="35" spans="2:6">
      <c r="B35" s="109">
        <v>0.39591435185185186</v>
      </c>
      <c r="C35" s="110">
        <v>210</v>
      </c>
      <c r="D35" s="111">
        <v>31.86</v>
      </c>
      <c r="E35" s="111">
        <v>6690.5999999999995</v>
      </c>
      <c r="F35" s="60" t="s">
        <v>12</v>
      </c>
    </row>
    <row r="36" spans="2:6">
      <c r="B36" s="109">
        <v>0.39789351851851851</v>
      </c>
      <c r="C36" s="110">
        <v>116</v>
      </c>
      <c r="D36" s="111">
        <v>31.84</v>
      </c>
      <c r="E36" s="111">
        <v>3693.44</v>
      </c>
      <c r="F36" s="60" t="s">
        <v>12</v>
      </c>
    </row>
    <row r="37" spans="2:6">
      <c r="B37" s="109">
        <v>0.39974537037037039</v>
      </c>
      <c r="C37" s="110">
        <v>210</v>
      </c>
      <c r="D37" s="111">
        <v>31.82</v>
      </c>
      <c r="E37" s="111">
        <v>6682.2</v>
      </c>
      <c r="F37" s="60" t="s">
        <v>12</v>
      </c>
    </row>
    <row r="38" spans="2:6">
      <c r="B38" s="109">
        <v>0.40160879629629631</v>
      </c>
      <c r="C38" s="110">
        <v>179</v>
      </c>
      <c r="D38" s="111">
        <v>31.8</v>
      </c>
      <c r="E38" s="111">
        <v>5692.2</v>
      </c>
      <c r="F38" s="60" t="s">
        <v>12</v>
      </c>
    </row>
    <row r="39" spans="2:6">
      <c r="B39" s="109">
        <v>0.40163194444444444</v>
      </c>
      <c r="C39" s="110">
        <v>162</v>
      </c>
      <c r="D39" s="111">
        <v>31.78</v>
      </c>
      <c r="E39" s="111">
        <v>5148.3600000000006</v>
      </c>
      <c r="F39" s="60" t="s">
        <v>12</v>
      </c>
    </row>
    <row r="40" spans="2:6">
      <c r="B40" s="109">
        <v>0.40519675925925924</v>
      </c>
      <c r="C40" s="110">
        <v>119</v>
      </c>
      <c r="D40" s="111">
        <v>31.66</v>
      </c>
      <c r="E40" s="111">
        <v>3767.54</v>
      </c>
      <c r="F40" s="60" t="s">
        <v>12</v>
      </c>
    </row>
    <row r="41" spans="2:6">
      <c r="B41" s="109">
        <v>0.40627314814814813</v>
      </c>
      <c r="C41" s="110">
        <v>199</v>
      </c>
      <c r="D41" s="111">
        <v>31.64</v>
      </c>
      <c r="E41" s="111">
        <v>6296.36</v>
      </c>
      <c r="F41" s="60" t="s">
        <v>12</v>
      </c>
    </row>
    <row r="42" spans="2:6">
      <c r="B42" s="109">
        <v>0.40795138888888888</v>
      </c>
      <c r="C42" s="110">
        <v>136</v>
      </c>
      <c r="D42" s="111">
        <v>31.66</v>
      </c>
      <c r="E42" s="111">
        <v>4305.76</v>
      </c>
      <c r="F42" s="60" t="s">
        <v>12</v>
      </c>
    </row>
    <row r="43" spans="2:6">
      <c r="B43" s="109">
        <v>0.41105324074074073</v>
      </c>
      <c r="C43" s="110">
        <v>115</v>
      </c>
      <c r="D43" s="111">
        <v>31.64</v>
      </c>
      <c r="E43" s="111">
        <v>3638.6</v>
      </c>
      <c r="F43" s="60" t="s">
        <v>12</v>
      </c>
    </row>
    <row r="44" spans="2:6">
      <c r="B44" s="109">
        <v>0.41105324074074073</v>
      </c>
      <c r="C44" s="110">
        <v>236</v>
      </c>
      <c r="D44" s="111">
        <v>31.64</v>
      </c>
      <c r="E44" s="111">
        <v>7467.04</v>
      </c>
      <c r="F44" s="60" t="s">
        <v>12</v>
      </c>
    </row>
    <row r="45" spans="2:6">
      <c r="B45" s="109">
        <v>0.41407407407407409</v>
      </c>
      <c r="C45" s="110">
        <v>177</v>
      </c>
      <c r="D45" s="111">
        <v>31.72</v>
      </c>
      <c r="E45" s="111">
        <v>5614.44</v>
      </c>
      <c r="F45" s="60" t="s">
        <v>12</v>
      </c>
    </row>
    <row r="46" spans="2:6">
      <c r="B46" s="109">
        <v>0.4148263888888889</v>
      </c>
      <c r="C46" s="110">
        <v>104</v>
      </c>
      <c r="D46" s="111">
        <v>31.74</v>
      </c>
      <c r="E46" s="111">
        <v>3300.96</v>
      </c>
      <c r="F46" s="60" t="s">
        <v>12</v>
      </c>
    </row>
    <row r="47" spans="2:6">
      <c r="B47" s="109">
        <v>0.41685185185185186</v>
      </c>
      <c r="C47" s="110">
        <v>115</v>
      </c>
      <c r="D47" s="111">
        <v>31.74</v>
      </c>
      <c r="E47" s="111">
        <v>3650.1</v>
      </c>
      <c r="F47" s="60" t="s">
        <v>12</v>
      </c>
    </row>
    <row r="48" spans="2:6">
      <c r="B48" s="109">
        <v>0.4180787037037037</v>
      </c>
      <c r="C48" s="110">
        <v>101</v>
      </c>
      <c r="D48" s="111">
        <v>31.7</v>
      </c>
      <c r="E48" s="111">
        <v>3201.7</v>
      </c>
      <c r="F48" s="60" t="s">
        <v>12</v>
      </c>
    </row>
    <row r="49" spans="2:6">
      <c r="B49" s="109">
        <v>0.4211226851851852</v>
      </c>
      <c r="C49" s="110">
        <v>267</v>
      </c>
      <c r="D49" s="111">
        <v>31.72</v>
      </c>
      <c r="E49" s="111">
        <v>8469.24</v>
      </c>
      <c r="F49" s="60" t="s">
        <v>12</v>
      </c>
    </row>
    <row r="50" spans="2:6">
      <c r="B50" s="109">
        <v>0.42524305555555558</v>
      </c>
      <c r="C50" s="110">
        <v>243</v>
      </c>
      <c r="D50" s="111">
        <v>31.72</v>
      </c>
      <c r="E50" s="111">
        <v>7707.96</v>
      </c>
      <c r="F50" s="60" t="s">
        <v>12</v>
      </c>
    </row>
    <row r="51" spans="2:6">
      <c r="B51" s="109">
        <v>0.42560185185185184</v>
      </c>
      <c r="C51" s="110">
        <v>159</v>
      </c>
      <c r="D51" s="111">
        <v>31.7</v>
      </c>
      <c r="E51" s="111">
        <v>5040.3</v>
      </c>
      <c r="F51" s="60" t="s">
        <v>12</v>
      </c>
    </row>
    <row r="52" spans="2:6">
      <c r="B52" s="109">
        <v>0.43618055555555557</v>
      </c>
      <c r="C52" s="110">
        <v>97</v>
      </c>
      <c r="D52" s="111">
        <v>31.68</v>
      </c>
      <c r="E52" s="111">
        <v>3072.96</v>
      </c>
      <c r="F52" s="60" t="s">
        <v>12</v>
      </c>
    </row>
    <row r="53" spans="2:6">
      <c r="B53" s="109">
        <v>0.43618055555555557</v>
      </c>
      <c r="C53" s="110">
        <v>69</v>
      </c>
      <c r="D53" s="111">
        <v>31.68</v>
      </c>
      <c r="E53" s="111">
        <v>2185.92</v>
      </c>
      <c r="F53" s="60" t="s">
        <v>12</v>
      </c>
    </row>
    <row r="54" spans="2:6">
      <c r="B54" s="109">
        <v>0.43631944444444443</v>
      </c>
      <c r="C54" s="110">
        <v>438</v>
      </c>
      <c r="D54" s="111">
        <v>31.68</v>
      </c>
      <c r="E54" s="111">
        <v>13875.84</v>
      </c>
      <c r="F54" s="60" t="s">
        <v>12</v>
      </c>
    </row>
    <row r="55" spans="2:6">
      <c r="B55" s="109">
        <v>0.43805555555555553</v>
      </c>
      <c r="C55" s="110">
        <v>163</v>
      </c>
      <c r="D55" s="111">
        <v>31.68</v>
      </c>
      <c r="E55" s="111">
        <v>5163.84</v>
      </c>
      <c r="F55" s="60" t="s">
        <v>12</v>
      </c>
    </row>
    <row r="56" spans="2:6">
      <c r="B56" s="109">
        <v>0.44196759259259261</v>
      </c>
      <c r="C56" s="110">
        <v>197</v>
      </c>
      <c r="D56" s="111">
        <v>31.66</v>
      </c>
      <c r="E56" s="111">
        <v>6237.02</v>
      </c>
      <c r="F56" s="60" t="s">
        <v>12</v>
      </c>
    </row>
    <row r="57" spans="2:6">
      <c r="B57" s="109">
        <v>0.44196759259259261</v>
      </c>
      <c r="C57" s="110">
        <v>215</v>
      </c>
      <c r="D57" s="111">
        <v>31.66</v>
      </c>
      <c r="E57" s="111">
        <v>6806.9</v>
      </c>
      <c r="F57" s="60" t="s">
        <v>12</v>
      </c>
    </row>
    <row r="58" spans="2:6">
      <c r="B58" s="109">
        <v>0.45377314814814818</v>
      </c>
      <c r="C58" s="110">
        <v>729</v>
      </c>
      <c r="D58" s="111">
        <v>31.74</v>
      </c>
      <c r="E58" s="111">
        <v>23138.46</v>
      </c>
      <c r="F58" s="60" t="s">
        <v>12</v>
      </c>
    </row>
    <row r="59" spans="2:6">
      <c r="B59" s="109">
        <v>0.45590277777777777</v>
      </c>
      <c r="C59" s="110">
        <v>5</v>
      </c>
      <c r="D59" s="111">
        <v>31.72</v>
      </c>
      <c r="E59" s="111">
        <v>158.6</v>
      </c>
      <c r="F59" s="60" t="s">
        <v>12</v>
      </c>
    </row>
    <row r="60" spans="2:6">
      <c r="B60" s="109">
        <v>0.45729166666666665</v>
      </c>
      <c r="C60" s="110">
        <v>150</v>
      </c>
      <c r="D60" s="111">
        <v>31.72</v>
      </c>
      <c r="E60" s="111">
        <v>4758</v>
      </c>
      <c r="F60" s="60" t="s">
        <v>12</v>
      </c>
    </row>
    <row r="61" spans="2:6">
      <c r="B61" s="109">
        <v>0.46533564814814815</v>
      </c>
      <c r="C61" s="110">
        <v>683</v>
      </c>
      <c r="D61" s="111">
        <v>31.72</v>
      </c>
      <c r="E61" s="111">
        <v>21664.76</v>
      </c>
      <c r="F61" s="60" t="s">
        <v>12</v>
      </c>
    </row>
    <row r="62" spans="2:6">
      <c r="B62" s="109">
        <v>0.46824074074074074</v>
      </c>
      <c r="C62" s="110">
        <v>146</v>
      </c>
      <c r="D62" s="111">
        <v>31.68</v>
      </c>
      <c r="E62" s="111">
        <v>4625.28</v>
      </c>
      <c r="F62" s="60" t="s">
        <v>12</v>
      </c>
    </row>
    <row r="63" spans="2:6">
      <c r="B63" s="109">
        <v>0.46824074074074074</v>
      </c>
      <c r="C63" s="110">
        <v>165</v>
      </c>
      <c r="D63" s="111">
        <v>31.68</v>
      </c>
      <c r="E63" s="111">
        <v>5227.2</v>
      </c>
      <c r="F63" s="60" t="s">
        <v>12</v>
      </c>
    </row>
    <row r="64" spans="2:6">
      <c r="B64" s="109">
        <v>0.47488425925925926</v>
      </c>
      <c r="C64" s="110">
        <v>295</v>
      </c>
      <c r="D64" s="111">
        <v>31.7</v>
      </c>
      <c r="E64" s="111">
        <v>9351.5</v>
      </c>
      <c r="F64" s="60" t="s">
        <v>12</v>
      </c>
    </row>
    <row r="65" spans="2:6">
      <c r="B65" s="109">
        <v>0.47578703703703706</v>
      </c>
      <c r="C65" s="110">
        <v>78</v>
      </c>
      <c r="D65" s="111">
        <v>31.68</v>
      </c>
      <c r="E65" s="111">
        <v>2471.04</v>
      </c>
      <c r="F65" s="60" t="s">
        <v>12</v>
      </c>
    </row>
    <row r="66" spans="2:6">
      <c r="B66" s="109">
        <v>0.4758101851851852</v>
      </c>
      <c r="C66" s="110">
        <v>19</v>
      </c>
      <c r="D66" s="111">
        <v>31.68</v>
      </c>
      <c r="E66" s="111">
        <v>601.91999999999996</v>
      </c>
      <c r="F66" s="60" t="s">
        <v>12</v>
      </c>
    </row>
    <row r="67" spans="2:6">
      <c r="B67" s="109">
        <v>0.47893518518518519</v>
      </c>
      <c r="C67" s="110">
        <v>97</v>
      </c>
      <c r="D67" s="111">
        <v>31.66</v>
      </c>
      <c r="E67" s="111">
        <v>3071.02</v>
      </c>
      <c r="F67" s="60" t="s">
        <v>12</v>
      </c>
    </row>
    <row r="68" spans="2:6">
      <c r="B68" s="109">
        <v>0.48556712962962961</v>
      </c>
      <c r="C68" s="110">
        <v>328</v>
      </c>
      <c r="D68" s="111">
        <v>31.7</v>
      </c>
      <c r="E68" s="111">
        <v>10397.6</v>
      </c>
      <c r="F68" s="60" t="s">
        <v>12</v>
      </c>
    </row>
    <row r="69" spans="2:6">
      <c r="B69" s="109">
        <v>0.49116898148148147</v>
      </c>
      <c r="C69" s="110">
        <v>207</v>
      </c>
      <c r="D69" s="111">
        <v>31.72</v>
      </c>
      <c r="E69" s="111">
        <v>6566.04</v>
      </c>
      <c r="F69" s="60" t="s">
        <v>12</v>
      </c>
    </row>
    <row r="70" spans="2:6">
      <c r="B70" s="109">
        <v>0.49258101851851854</v>
      </c>
      <c r="C70" s="110">
        <v>44</v>
      </c>
      <c r="D70" s="111">
        <v>31.7</v>
      </c>
      <c r="E70" s="111">
        <v>1394.8</v>
      </c>
      <c r="F70" s="60" t="s">
        <v>12</v>
      </c>
    </row>
    <row r="71" spans="2:6">
      <c r="B71" s="109">
        <v>0.49258101851851854</v>
      </c>
      <c r="C71" s="110">
        <v>154</v>
      </c>
      <c r="D71" s="111">
        <v>31.7</v>
      </c>
      <c r="E71" s="111">
        <v>4881.8</v>
      </c>
      <c r="F71" s="60" t="s">
        <v>12</v>
      </c>
    </row>
    <row r="72" spans="2:6">
      <c r="B72" s="109">
        <v>0.49587962962962961</v>
      </c>
      <c r="C72" s="110">
        <v>224</v>
      </c>
      <c r="D72" s="111">
        <v>31.68</v>
      </c>
      <c r="E72" s="111">
        <v>7096.32</v>
      </c>
      <c r="F72" s="60" t="s">
        <v>12</v>
      </c>
    </row>
    <row r="73" spans="2:6">
      <c r="B73" s="109">
        <v>0.50293981481481487</v>
      </c>
      <c r="C73" s="110">
        <v>451</v>
      </c>
      <c r="D73" s="111">
        <v>31.72</v>
      </c>
      <c r="E73" s="111">
        <v>14305.72</v>
      </c>
      <c r="F73" s="60" t="s">
        <v>12</v>
      </c>
    </row>
    <row r="74" spans="2:6">
      <c r="B74" s="109">
        <v>0.50671296296296298</v>
      </c>
      <c r="C74" s="110">
        <v>94</v>
      </c>
      <c r="D74" s="111">
        <v>31.72</v>
      </c>
      <c r="E74" s="111">
        <v>2981.68</v>
      </c>
      <c r="F74" s="60" t="s">
        <v>12</v>
      </c>
    </row>
    <row r="75" spans="2:6">
      <c r="B75" s="109">
        <v>0.51315972222222217</v>
      </c>
      <c r="C75" s="110">
        <v>132</v>
      </c>
      <c r="D75" s="111">
        <v>31.7</v>
      </c>
      <c r="E75" s="111">
        <v>4184.3999999999996</v>
      </c>
      <c r="F75" s="60" t="s">
        <v>12</v>
      </c>
    </row>
    <row r="76" spans="2:6">
      <c r="B76" s="109">
        <v>0.51315972222222217</v>
      </c>
      <c r="C76" s="110">
        <v>111</v>
      </c>
      <c r="D76" s="111">
        <v>31.7</v>
      </c>
      <c r="E76" s="111">
        <v>3518.7</v>
      </c>
      <c r="F76" s="60" t="s">
        <v>12</v>
      </c>
    </row>
    <row r="77" spans="2:6">
      <c r="B77" s="109">
        <v>0.51649305555555558</v>
      </c>
      <c r="C77" s="110">
        <v>61</v>
      </c>
      <c r="D77" s="111">
        <v>31.64</v>
      </c>
      <c r="E77" s="111">
        <v>1930.04</v>
      </c>
      <c r="F77" s="60" t="s">
        <v>12</v>
      </c>
    </row>
    <row r="78" spans="2:6">
      <c r="B78" s="109">
        <v>0.51649305555555558</v>
      </c>
      <c r="C78" s="110">
        <v>98</v>
      </c>
      <c r="D78" s="111">
        <v>31.64</v>
      </c>
      <c r="E78" s="111">
        <v>3100.7200000000003</v>
      </c>
      <c r="F78" s="60" t="s">
        <v>12</v>
      </c>
    </row>
    <row r="79" spans="2:6">
      <c r="B79" s="109">
        <v>0.53125</v>
      </c>
      <c r="C79" s="110">
        <v>270</v>
      </c>
      <c r="D79" s="111">
        <v>31.64</v>
      </c>
      <c r="E79" s="111">
        <v>8542.7999999999993</v>
      </c>
      <c r="F79" s="60" t="s">
        <v>12</v>
      </c>
    </row>
    <row r="80" spans="2:6">
      <c r="B80" s="109">
        <v>0.53125</v>
      </c>
      <c r="C80" s="110">
        <v>13</v>
      </c>
      <c r="D80" s="111">
        <v>31.64</v>
      </c>
      <c r="E80" s="111">
        <v>411.32</v>
      </c>
      <c r="F80" s="60" t="s">
        <v>12</v>
      </c>
    </row>
    <row r="81" spans="2:6">
      <c r="B81" s="109">
        <v>0.53125</v>
      </c>
      <c r="C81" s="110">
        <v>54</v>
      </c>
      <c r="D81" s="111">
        <v>31.64</v>
      </c>
      <c r="E81" s="111">
        <v>1708.56</v>
      </c>
      <c r="F81" s="60" t="s">
        <v>12</v>
      </c>
    </row>
    <row r="82" spans="2:6">
      <c r="B82" s="109">
        <v>0.53126157407407404</v>
      </c>
      <c r="C82" s="110">
        <v>79</v>
      </c>
      <c r="D82" s="111">
        <v>31.64</v>
      </c>
      <c r="E82" s="111">
        <v>2499.56</v>
      </c>
      <c r="F82" s="60" t="s">
        <v>12</v>
      </c>
    </row>
    <row r="83" spans="2:6">
      <c r="B83" s="109">
        <v>0.53126157407407404</v>
      </c>
      <c r="C83" s="110">
        <v>85</v>
      </c>
      <c r="D83" s="111">
        <v>31.64</v>
      </c>
      <c r="E83" s="111">
        <v>2689.4</v>
      </c>
      <c r="F83" s="60" t="s">
        <v>12</v>
      </c>
    </row>
    <row r="84" spans="2:6">
      <c r="B84" s="109">
        <v>0.53483796296296293</v>
      </c>
      <c r="C84" s="110">
        <v>484</v>
      </c>
      <c r="D84" s="111">
        <v>31.64</v>
      </c>
      <c r="E84" s="111">
        <v>15313.76</v>
      </c>
      <c r="F84" s="60" t="s">
        <v>12</v>
      </c>
    </row>
    <row r="85" spans="2:6">
      <c r="B85" s="109">
        <v>0.54299768518518521</v>
      </c>
      <c r="C85" s="110">
        <v>99</v>
      </c>
      <c r="D85" s="111">
        <v>31.58</v>
      </c>
      <c r="E85" s="111">
        <v>3126.4199999999996</v>
      </c>
      <c r="F85" s="60" t="s">
        <v>12</v>
      </c>
    </row>
    <row r="86" spans="2:6">
      <c r="B86" s="109">
        <v>0.54299768518518521</v>
      </c>
      <c r="C86" s="110">
        <v>250</v>
      </c>
      <c r="D86" s="111">
        <v>31.58</v>
      </c>
      <c r="E86" s="111">
        <v>7895</v>
      </c>
      <c r="F86" s="60" t="s">
        <v>12</v>
      </c>
    </row>
    <row r="87" spans="2:6">
      <c r="B87" s="109">
        <v>0.54813657407407412</v>
      </c>
      <c r="C87" s="110">
        <v>57</v>
      </c>
      <c r="D87" s="111">
        <v>31.56</v>
      </c>
      <c r="E87" s="111">
        <v>1798.9199999999998</v>
      </c>
      <c r="F87" s="60" t="s">
        <v>12</v>
      </c>
    </row>
    <row r="88" spans="2:6">
      <c r="B88" s="109">
        <v>0.54813657407407412</v>
      </c>
      <c r="C88" s="110">
        <v>36</v>
      </c>
      <c r="D88" s="111">
        <v>31.56</v>
      </c>
      <c r="E88" s="111">
        <v>1136.1599999999999</v>
      </c>
      <c r="F88" s="60" t="s">
        <v>12</v>
      </c>
    </row>
    <row r="89" spans="2:6">
      <c r="B89" s="109">
        <v>0.55967592592592597</v>
      </c>
      <c r="C89" s="110">
        <v>71</v>
      </c>
      <c r="D89" s="111">
        <v>31.66</v>
      </c>
      <c r="E89" s="111">
        <v>2247.86</v>
      </c>
      <c r="F89" s="60" t="s">
        <v>12</v>
      </c>
    </row>
    <row r="90" spans="2:6">
      <c r="B90" s="109">
        <v>0.55978009259259254</v>
      </c>
      <c r="C90" s="110">
        <v>432</v>
      </c>
      <c r="D90" s="111">
        <v>31.66</v>
      </c>
      <c r="E90" s="111">
        <v>13677.12</v>
      </c>
      <c r="F90" s="60" t="s">
        <v>12</v>
      </c>
    </row>
    <row r="91" spans="2:6">
      <c r="B91" s="109">
        <v>0.58077546296296301</v>
      </c>
      <c r="C91" s="110">
        <v>161</v>
      </c>
      <c r="D91" s="111">
        <v>31.68</v>
      </c>
      <c r="E91" s="111">
        <v>5100.4799999999996</v>
      </c>
      <c r="F91" s="60" t="s">
        <v>12</v>
      </c>
    </row>
    <row r="92" spans="2:6">
      <c r="B92" s="109">
        <v>0.58077546296296301</v>
      </c>
      <c r="C92" s="110">
        <v>377</v>
      </c>
      <c r="D92" s="111">
        <v>31.68</v>
      </c>
      <c r="E92" s="111">
        <v>11943.36</v>
      </c>
      <c r="F92" s="60" t="s">
        <v>12</v>
      </c>
    </row>
    <row r="93" spans="2:6">
      <c r="B93" s="109">
        <v>0.58077546296296301</v>
      </c>
      <c r="C93" s="110">
        <v>137</v>
      </c>
      <c r="D93" s="111">
        <v>31.66</v>
      </c>
      <c r="E93" s="111">
        <v>4337.42</v>
      </c>
      <c r="F93" s="60" t="s">
        <v>12</v>
      </c>
    </row>
    <row r="94" spans="2:6">
      <c r="B94" s="109">
        <v>0.58077546296296301</v>
      </c>
      <c r="C94" s="110">
        <v>311</v>
      </c>
      <c r="D94" s="111">
        <v>31.66</v>
      </c>
      <c r="E94" s="111">
        <v>9846.26</v>
      </c>
      <c r="F94" s="60" t="s">
        <v>12</v>
      </c>
    </row>
    <row r="95" spans="2:6">
      <c r="B95" s="109">
        <v>0.586400462962963</v>
      </c>
      <c r="C95" s="110">
        <v>350</v>
      </c>
      <c r="D95" s="111">
        <v>31.7</v>
      </c>
      <c r="E95" s="111">
        <v>11095</v>
      </c>
      <c r="F95" s="60" t="s">
        <v>12</v>
      </c>
    </row>
    <row r="96" spans="2:6">
      <c r="B96" s="109">
        <v>0.59032407407407406</v>
      </c>
      <c r="C96" s="110">
        <v>100</v>
      </c>
      <c r="D96" s="111">
        <v>31.7</v>
      </c>
      <c r="E96" s="111">
        <v>3170</v>
      </c>
      <c r="F96" s="60" t="s">
        <v>12</v>
      </c>
    </row>
    <row r="97" spans="2:6">
      <c r="B97" s="109">
        <v>0.59289351851851857</v>
      </c>
      <c r="C97" s="110">
        <v>101</v>
      </c>
      <c r="D97" s="111">
        <v>31.66</v>
      </c>
      <c r="E97" s="111">
        <v>3197.66</v>
      </c>
      <c r="F97" s="60" t="s">
        <v>12</v>
      </c>
    </row>
    <row r="98" spans="2:6">
      <c r="B98" s="109">
        <v>0.59290509259259261</v>
      </c>
      <c r="C98" s="110">
        <v>102</v>
      </c>
      <c r="D98" s="111">
        <v>31.64</v>
      </c>
      <c r="E98" s="111">
        <v>3227.28</v>
      </c>
      <c r="F98" s="60" t="s">
        <v>12</v>
      </c>
    </row>
    <row r="99" spans="2:6">
      <c r="B99" s="109">
        <v>0.59550925925925924</v>
      </c>
      <c r="C99" s="110">
        <v>101</v>
      </c>
      <c r="D99" s="111">
        <v>31.62</v>
      </c>
      <c r="E99" s="111">
        <v>3193.62</v>
      </c>
      <c r="F99" s="60" t="s">
        <v>12</v>
      </c>
    </row>
    <row r="100" spans="2:6">
      <c r="B100" s="109">
        <v>0.60143518518518524</v>
      </c>
      <c r="C100" s="110">
        <v>127</v>
      </c>
      <c r="D100" s="111">
        <v>31.66</v>
      </c>
      <c r="E100" s="111">
        <v>4020.82</v>
      </c>
      <c r="F100" s="60" t="s">
        <v>12</v>
      </c>
    </row>
    <row r="101" spans="2:6">
      <c r="B101" s="109">
        <v>0.60350694444444442</v>
      </c>
      <c r="C101" s="110">
        <v>167</v>
      </c>
      <c r="D101" s="111">
        <v>31.64</v>
      </c>
      <c r="E101" s="111">
        <v>5283.88</v>
      </c>
      <c r="F101" s="60" t="s">
        <v>12</v>
      </c>
    </row>
    <row r="102" spans="2:6">
      <c r="B102" s="109">
        <v>0.6056597222222222</v>
      </c>
      <c r="C102" s="110">
        <v>145</v>
      </c>
      <c r="D102" s="111">
        <v>31.62</v>
      </c>
      <c r="E102" s="111">
        <v>4584.9000000000005</v>
      </c>
      <c r="F102" s="60" t="s">
        <v>12</v>
      </c>
    </row>
    <row r="103" spans="2:6">
      <c r="B103" s="109">
        <v>0.61480324074074078</v>
      </c>
      <c r="C103" s="110">
        <v>663</v>
      </c>
      <c r="D103" s="111">
        <v>31.7</v>
      </c>
      <c r="E103" s="111">
        <v>21017.1</v>
      </c>
      <c r="F103" s="60" t="s">
        <v>12</v>
      </c>
    </row>
    <row r="104" spans="2:6">
      <c r="B104" s="109">
        <v>0.61766203703703704</v>
      </c>
      <c r="C104" s="110">
        <v>95</v>
      </c>
      <c r="D104" s="111">
        <v>31.68</v>
      </c>
      <c r="E104" s="111">
        <v>3009.6</v>
      </c>
      <c r="F104" s="60" t="s">
        <v>12</v>
      </c>
    </row>
    <row r="105" spans="2:6">
      <c r="B105" s="109">
        <v>0.61892361111111116</v>
      </c>
      <c r="C105" s="110">
        <v>139</v>
      </c>
      <c r="D105" s="111">
        <v>31.66</v>
      </c>
      <c r="E105" s="111">
        <v>4400.74</v>
      </c>
      <c r="F105" s="60" t="s">
        <v>12</v>
      </c>
    </row>
    <row r="106" spans="2:6">
      <c r="B106" s="109">
        <v>0.62407407407407411</v>
      </c>
      <c r="C106" s="110">
        <v>117</v>
      </c>
      <c r="D106" s="111">
        <v>31.62</v>
      </c>
      <c r="E106" s="111">
        <v>3699.54</v>
      </c>
      <c r="F106" s="60" t="s">
        <v>12</v>
      </c>
    </row>
    <row r="107" spans="2:6">
      <c r="B107" s="109">
        <v>0.62407407407407411</v>
      </c>
      <c r="C107" s="110">
        <v>197</v>
      </c>
      <c r="D107" s="111">
        <v>31.62</v>
      </c>
      <c r="E107" s="111">
        <v>6229.14</v>
      </c>
      <c r="F107" s="60" t="s">
        <v>12</v>
      </c>
    </row>
    <row r="108" spans="2:6">
      <c r="B108" s="109">
        <v>0.62410879629629634</v>
      </c>
      <c r="C108" s="110">
        <v>150</v>
      </c>
      <c r="D108" s="111">
        <v>31.6</v>
      </c>
      <c r="E108" s="111">
        <v>4740</v>
      </c>
      <c r="F108" s="60" t="s">
        <v>12</v>
      </c>
    </row>
    <row r="109" spans="2:6">
      <c r="B109" s="109">
        <v>0.62605324074074076</v>
      </c>
      <c r="C109" s="110">
        <v>11</v>
      </c>
      <c r="D109" s="111">
        <v>31.52</v>
      </c>
      <c r="E109" s="111">
        <v>346.71999999999997</v>
      </c>
      <c r="F109" s="60" t="s">
        <v>12</v>
      </c>
    </row>
    <row r="110" spans="2:6">
      <c r="B110" s="109">
        <v>0.6260648148148148</v>
      </c>
      <c r="C110" s="110">
        <v>87</v>
      </c>
      <c r="D110" s="111">
        <v>31.52</v>
      </c>
      <c r="E110" s="111">
        <v>2742.24</v>
      </c>
      <c r="F110" s="60" t="s">
        <v>12</v>
      </c>
    </row>
    <row r="111" spans="2:6">
      <c r="B111" s="109">
        <v>0.62780092592592596</v>
      </c>
      <c r="C111" s="110">
        <v>102</v>
      </c>
      <c r="D111" s="111">
        <v>31.52</v>
      </c>
      <c r="E111" s="111">
        <v>3215.04</v>
      </c>
      <c r="F111" s="60" t="s">
        <v>12</v>
      </c>
    </row>
    <row r="112" spans="2:6">
      <c r="B112" s="109">
        <v>0.6290162037037037</v>
      </c>
      <c r="C112" s="110">
        <v>106</v>
      </c>
      <c r="D112" s="111">
        <v>31.5</v>
      </c>
      <c r="E112" s="111">
        <v>3339</v>
      </c>
      <c r="F112" s="60" t="s">
        <v>12</v>
      </c>
    </row>
    <row r="113" spans="2:6">
      <c r="B113" s="109">
        <v>0.63548611111111108</v>
      </c>
      <c r="C113" s="110">
        <v>363</v>
      </c>
      <c r="D113" s="111">
        <v>31.54</v>
      </c>
      <c r="E113" s="111">
        <v>11449.02</v>
      </c>
      <c r="F113" s="60" t="s">
        <v>12</v>
      </c>
    </row>
    <row r="114" spans="2:6">
      <c r="B114" s="109">
        <v>0.63694444444444442</v>
      </c>
      <c r="C114" s="110">
        <v>102</v>
      </c>
      <c r="D114" s="111">
        <v>31.54</v>
      </c>
      <c r="E114" s="111">
        <v>3217.08</v>
      </c>
      <c r="F114" s="60" t="s">
        <v>12</v>
      </c>
    </row>
    <row r="115" spans="2:6">
      <c r="B115" s="109">
        <v>0.63937500000000003</v>
      </c>
      <c r="C115" s="110">
        <v>163</v>
      </c>
      <c r="D115" s="111">
        <v>31.58</v>
      </c>
      <c r="E115" s="111">
        <v>5147.54</v>
      </c>
      <c r="F115" s="60" t="s">
        <v>12</v>
      </c>
    </row>
    <row r="116" spans="2:6">
      <c r="B116" s="109">
        <v>0.6422106481481481</v>
      </c>
      <c r="C116" s="110">
        <v>110</v>
      </c>
      <c r="D116" s="111">
        <v>31.56</v>
      </c>
      <c r="E116" s="111">
        <v>3471.6</v>
      </c>
      <c r="F116" s="60" t="s">
        <v>12</v>
      </c>
    </row>
    <row r="117" spans="2:6">
      <c r="B117" s="109">
        <v>0.6424305555555555</v>
      </c>
      <c r="C117" s="110">
        <v>96</v>
      </c>
      <c r="D117" s="111">
        <v>31.52</v>
      </c>
      <c r="E117" s="111">
        <v>3025.92</v>
      </c>
      <c r="F117" s="60" t="s">
        <v>12</v>
      </c>
    </row>
    <row r="118" spans="2:6">
      <c r="B118" s="109">
        <v>0.64288194444444446</v>
      </c>
      <c r="C118" s="110">
        <v>96</v>
      </c>
      <c r="D118" s="111">
        <v>31.52</v>
      </c>
      <c r="E118" s="111">
        <v>3025.92</v>
      </c>
      <c r="F118" s="60" t="s">
        <v>12</v>
      </c>
    </row>
    <row r="119" spans="2:6">
      <c r="B119" s="109">
        <v>0.64311342592592591</v>
      </c>
      <c r="C119" s="110">
        <v>7</v>
      </c>
      <c r="D119" s="111">
        <v>31.52</v>
      </c>
      <c r="E119" s="111">
        <v>220.64</v>
      </c>
      <c r="F119" s="60" t="s">
        <v>12</v>
      </c>
    </row>
    <row r="120" spans="2:6">
      <c r="B120" s="109">
        <v>0.64516203703703701</v>
      </c>
      <c r="C120" s="110">
        <v>57</v>
      </c>
      <c r="D120" s="111">
        <v>31.5</v>
      </c>
      <c r="E120" s="111">
        <v>1795.5</v>
      </c>
      <c r="F120" s="60" t="s">
        <v>12</v>
      </c>
    </row>
    <row r="121" spans="2:6">
      <c r="B121" s="109">
        <v>0.64604166666666663</v>
      </c>
      <c r="C121" s="110">
        <v>248</v>
      </c>
      <c r="D121" s="111">
        <v>31.52</v>
      </c>
      <c r="E121" s="111">
        <v>7816.96</v>
      </c>
      <c r="F121" s="60" t="s">
        <v>12</v>
      </c>
    </row>
    <row r="122" spans="2:6">
      <c r="B122" s="109">
        <v>0.64765046296296291</v>
      </c>
      <c r="C122" s="110">
        <v>99</v>
      </c>
      <c r="D122" s="111">
        <v>31.5</v>
      </c>
      <c r="E122" s="111">
        <v>3118.5</v>
      </c>
      <c r="F122" s="60" t="s">
        <v>12</v>
      </c>
    </row>
    <row r="123" spans="2:6">
      <c r="B123" s="109">
        <v>0.64765046296296291</v>
      </c>
      <c r="C123" s="110">
        <v>184</v>
      </c>
      <c r="D123" s="111">
        <v>31.5</v>
      </c>
      <c r="E123" s="111">
        <v>5796</v>
      </c>
      <c r="F123" s="60" t="s">
        <v>12</v>
      </c>
    </row>
    <row r="124" spans="2:6">
      <c r="B124" s="109">
        <v>0.65112268518518523</v>
      </c>
      <c r="C124" s="110">
        <v>420</v>
      </c>
      <c r="D124" s="111">
        <v>31.52</v>
      </c>
      <c r="E124" s="111">
        <v>13238.4</v>
      </c>
      <c r="F124" s="60" t="s">
        <v>12</v>
      </c>
    </row>
    <row r="125" spans="2:6">
      <c r="B125" s="109">
        <v>0.65112268518518523</v>
      </c>
      <c r="C125" s="110">
        <v>387</v>
      </c>
      <c r="D125" s="111">
        <v>31.52</v>
      </c>
      <c r="E125" s="111">
        <v>12198.24</v>
      </c>
      <c r="F125" s="60" t="s">
        <v>12</v>
      </c>
    </row>
    <row r="126" spans="2:6">
      <c r="B126" s="109">
        <v>0.65340277777777778</v>
      </c>
      <c r="C126" s="110">
        <v>259</v>
      </c>
      <c r="D126" s="111">
        <v>31.5</v>
      </c>
      <c r="E126" s="111">
        <v>8158.5</v>
      </c>
      <c r="F126" s="60" t="s">
        <v>12</v>
      </c>
    </row>
    <row r="127" spans="2:6">
      <c r="B127" s="109">
        <v>0.65579861111111115</v>
      </c>
      <c r="C127" s="110">
        <v>400</v>
      </c>
      <c r="D127" s="111">
        <v>31.5</v>
      </c>
      <c r="E127" s="111">
        <v>12600</v>
      </c>
      <c r="F127" s="60" t="s">
        <v>12</v>
      </c>
    </row>
    <row r="128" spans="2:6">
      <c r="B128" s="109">
        <v>0.65781250000000002</v>
      </c>
      <c r="C128" s="110">
        <v>10</v>
      </c>
      <c r="D128" s="111">
        <v>31.5</v>
      </c>
      <c r="E128" s="111">
        <v>315</v>
      </c>
      <c r="F128" s="60" t="s">
        <v>12</v>
      </c>
    </row>
    <row r="129" spans="2:6">
      <c r="B129" s="109">
        <v>0.65781250000000002</v>
      </c>
      <c r="C129" s="110">
        <v>137</v>
      </c>
      <c r="D129" s="111">
        <v>31.5</v>
      </c>
      <c r="E129" s="111">
        <v>4315.5</v>
      </c>
      <c r="F129" s="60" t="s">
        <v>12</v>
      </c>
    </row>
    <row r="130" spans="2:6">
      <c r="B130" s="109">
        <v>0.65853009259259254</v>
      </c>
      <c r="C130" s="110">
        <v>104</v>
      </c>
      <c r="D130" s="111">
        <v>31.5</v>
      </c>
      <c r="E130" s="111">
        <v>3276</v>
      </c>
      <c r="F130" s="60" t="s">
        <v>12</v>
      </c>
    </row>
    <row r="131" spans="2:6">
      <c r="B131" s="109">
        <v>0.65937500000000004</v>
      </c>
      <c r="C131" s="110">
        <v>36</v>
      </c>
      <c r="D131" s="111">
        <v>31.52</v>
      </c>
      <c r="E131" s="111">
        <v>1134.72</v>
      </c>
      <c r="F131" s="60" t="s">
        <v>12</v>
      </c>
    </row>
    <row r="132" spans="2:6">
      <c r="B132" s="109">
        <v>0.66049768518518515</v>
      </c>
      <c r="C132" s="110">
        <v>226</v>
      </c>
      <c r="D132" s="111">
        <v>31.52</v>
      </c>
      <c r="E132" s="111">
        <v>7123.5199999999995</v>
      </c>
      <c r="F132" s="60" t="s">
        <v>12</v>
      </c>
    </row>
    <row r="133" spans="2:6">
      <c r="B133" s="109">
        <v>0.66067129629629628</v>
      </c>
      <c r="C133" s="110">
        <v>99</v>
      </c>
      <c r="D133" s="111">
        <v>31.5</v>
      </c>
      <c r="E133" s="111">
        <v>3118.5</v>
      </c>
      <c r="F133" s="60" t="s">
        <v>12</v>
      </c>
    </row>
    <row r="134" spans="2:6">
      <c r="B134" s="109">
        <v>0.66320601851851857</v>
      </c>
      <c r="C134" s="110">
        <v>101</v>
      </c>
      <c r="D134" s="111">
        <v>31.46</v>
      </c>
      <c r="E134" s="111">
        <v>3177.46</v>
      </c>
      <c r="F134" s="60" t="s">
        <v>12</v>
      </c>
    </row>
    <row r="135" spans="2:6">
      <c r="B135" s="109">
        <v>0.66320601851851857</v>
      </c>
      <c r="C135" s="110">
        <v>29</v>
      </c>
      <c r="D135" s="111">
        <v>31.46</v>
      </c>
      <c r="E135" s="111">
        <v>912.34</v>
      </c>
      <c r="F135" s="60" t="s">
        <v>12</v>
      </c>
    </row>
    <row r="136" spans="2:6">
      <c r="B136" s="109">
        <v>0.66320601851851857</v>
      </c>
      <c r="C136" s="110">
        <v>149</v>
      </c>
      <c r="D136" s="111">
        <v>31.46</v>
      </c>
      <c r="E136" s="111">
        <v>4687.54</v>
      </c>
      <c r="F136" s="60" t="s">
        <v>12</v>
      </c>
    </row>
    <row r="137" spans="2:6">
      <c r="B137" s="109">
        <v>0.66473379629629625</v>
      </c>
      <c r="C137" s="110">
        <v>18</v>
      </c>
      <c r="D137" s="111">
        <v>31.46</v>
      </c>
      <c r="E137" s="111">
        <v>566.28</v>
      </c>
      <c r="F137" s="60" t="s">
        <v>12</v>
      </c>
    </row>
    <row r="138" spans="2:6">
      <c r="B138" s="109">
        <v>0.66480324074074071</v>
      </c>
      <c r="C138" s="110">
        <v>219</v>
      </c>
      <c r="D138" s="111">
        <v>31.46</v>
      </c>
      <c r="E138" s="111">
        <v>6889.74</v>
      </c>
      <c r="F138" s="60" t="s">
        <v>12</v>
      </c>
    </row>
    <row r="139" spans="2:6">
      <c r="B139" s="109">
        <v>0.66480324074074071</v>
      </c>
      <c r="C139" s="110">
        <v>180</v>
      </c>
      <c r="D139" s="111">
        <v>31.46</v>
      </c>
      <c r="E139" s="111">
        <v>5662.8</v>
      </c>
      <c r="F139" s="60" t="s">
        <v>12</v>
      </c>
    </row>
    <row r="140" spans="2:6">
      <c r="B140" s="109">
        <v>0.66591435185185188</v>
      </c>
      <c r="C140" s="110">
        <v>103</v>
      </c>
      <c r="D140" s="111">
        <v>31.44</v>
      </c>
      <c r="E140" s="111">
        <v>3238.32</v>
      </c>
      <c r="F140" s="60" t="s">
        <v>12</v>
      </c>
    </row>
    <row r="141" spans="2:6">
      <c r="B141" s="109">
        <v>0.66638888888888892</v>
      </c>
      <c r="C141" s="110">
        <v>147</v>
      </c>
      <c r="D141" s="111">
        <v>31.42</v>
      </c>
      <c r="E141" s="111">
        <v>4618.7400000000007</v>
      </c>
      <c r="F141" s="60" t="s">
        <v>12</v>
      </c>
    </row>
    <row r="142" spans="2:6">
      <c r="B142" s="109">
        <v>0.66976851851851849</v>
      </c>
      <c r="C142" s="110">
        <v>111</v>
      </c>
      <c r="D142" s="111">
        <v>31.44</v>
      </c>
      <c r="E142" s="111">
        <v>3489.84</v>
      </c>
      <c r="F142" s="60" t="s">
        <v>12</v>
      </c>
    </row>
    <row r="143" spans="2:6">
      <c r="B143" s="109">
        <v>0.66980324074074071</v>
      </c>
      <c r="C143" s="110">
        <v>149</v>
      </c>
      <c r="D143" s="111">
        <v>31.42</v>
      </c>
      <c r="E143" s="111">
        <v>4681.58</v>
      </c>
      <c r="F143" s="60" t="s">
        <v>12</v>
      </c>
    </row>
    <row r="144" spans="2:6">
      <c r="B144" s="109">
        <v>0.67449074074074078</v>
      </c>
      <c r="C144" s="110">
        <v>287</v>
      </c>
      <c r="D144" s="111">
        <v>31.46</v>
      </c>
      <c r="E144" s="111">
        <v>9029.02</v>
      </c>
      <c r="F144" s="60" t="s">
        <v>12</v>
      </c>
    </row>
    <row r="145" spans="2:6">
      <c r="B145" s="109">
        <v>0.67449074074074078</v>
      </c>
      <c r="C145" s="110">
        <v>501</v>
      </c>
      <c r="D145" s="111">
        <v>31.46</v>
      </c>
      <c r="E145" s="111">
        <v>15761.460000000001</v>
      </c>
      <c r="F145" s="60" t="s">
        <v>12</v>
      </c>
    </row>
    <row r="146" spans="2:6">
      <c r="B146" s="109">
        <v>0.6837847222222222</v>
      </c>
      <c r="C146" s="110">
        <v>1021</v>
      </c>
      <c r="D146" s="111">
        <v>31.52</v>
      </c>
      <c r="E146" s="111">
        <v>32181.919999999998</v>
      </c>
      <c r="F146" s="60" t="s">
        <v>12</v>
      </c>
    </row>
    <row r="147" spans="2:6">
      <c r="B147" s="109">
        <v>0.68965277777777778</v>
      </c>
      <c r="C147" s="110">
        <v>659</v>
      </c>
      <c r="D147" s="111">
        <v>31.58</v>
      </c>
      <c r="E147" s="111">
        <v>20811.219999999998</v>
      </c>
      <c r="F147" s="60" t="s">
        <v>12</v>
      </c>
    </row>
    <row r="148" spans="2:6">
      <c r="B148" s="109">
        <v>0.68981481481481477</v>
      </c>
      <c r="C148" s="110">
        <v>244</v>
      </c>
      <c r="D148" s="111">
        <v>31.54</v>
      </c>
      <c r="E148" s="111">
        <v>7695.76</v>
      </c>
      <c r="F148" s="60" t="s">
        <v>12</v>
      </c>
    </row>
    <row r="149" spans="2:6">
      <c r="B149" s="109">
        <v>0.69678240740740738</v>
      </c>
      <c r="C149" s="110">
        <v>258</v>
      </c>
      <c r="D149" s="111">
        <v>31.5</v>
      </c>
      <c r="E149" s="111">
        <v>8127</v>
      </c>
      <c r="F149" s="60" t="s">
        <v>12</v>
      </c>
    </row>
    <row r="150" spans="2:6">
      <c r="B150" s="109">
        <v>0.69678240740740738</v>
      </c>
      <c r="C150" s="110">
        <v>230</v>
      </c>
      <c r="D150" s="111">
        <v>31.5</v>
      </c>
      <c r="E150" s="111">
        <v>7245</v>
      </c>
      <c r="F150" s="60" t="s">
        <v>12</v>
      </c>
    </row>
    <row r="151" spans="2:6">
      <c r="B151" s="109">
        <v>0.70071759259259259</v>
      </c>
      <c r="C151" s="110">
        <v>90</v>
      </c>
      <c r="D151" s="111">
        <v>31.48</v>
      </c>
      <c r="E151" s="111">
        <v>2833.2</v>
      </c>
      <c r="F151" s="60" t="s">
        <v>12</v>
      </c>
    </row>
    <row r="152" spans="2:6">
      <c r="B152" s="109">
        <v>0.70071759259259259</v>
      </c>
      <c r="C152" s="110">
        <v>142</v>
      </c>
      <c r="D152" s="111">
        <v>31.48</v>
      </c>
      <c r="E152" s="111">
        <v>4470.16</v>
      </c>
      <c r="F152" s="60" t="s">
        <v>12</v>
      </c>
    </row>
    <row r="153" spans="2:6">
      <c r="B153" s="109">
        <v>0.70071759259259259</v>
      </c>
      <c r="C153" s="110">
        <v>188</v>
      </c>
      <c r="D153" s="111">
        <v>31.48</v>
      </c>
      <c r="E153" s="111">
        <v>5918.24</v>
      </c>
      <c r="F153" s="60" t="s">
        <v>12</v>
      </c>
    </row>
    <row r="154" spans="2:6">
      <c r="B154" s="109">
        <v>0.70187500000000003</v>
      </c>
      <c r="C154" s="110">
        <v>15</v>
      </c>
      <c r="D154" s="111">
        <v>31.46</v>
      </c>
      <c r="E154" s="111">
        <v>471.90000000000003</v>
      </c>
      <c r="F154" s="60" t="s">
        <v>12</v>
      </c>
    </row>
    <row r="155" spans="2:6">
      <c r="B155" s="109">
        <v>0.70187500000000003</v>
      </c>
      <c r="C155" s="110">
        <v>39</v>
      </c>
      <c r="D155" s="111">
        <v>31.46</v>
      </c>
      <c r="E155" s="111">
        <v>1226.94</v>
      </c>
      <c r="F155" s="60" t="s">
        <v>12</v>
      </c>
    </row>
    <row r="156" spans="2:6">
      <c r="B156" s="109">
        <v>0.70193287037037033</v>
      </c>
      <c r="C156" s="110">
        <v>161</v>
      </c>
      <c r="D156" s="111">
        <v>31.46</v>
      </c>
      <c r="E156" s="111">
        <v>5065.0600000000004</v>
      </c>
      <c r="F156" s="60" t="s">
        <v>12</v>
      </c>
    </row>
    <row r="157" spans="2:6">
      <c r="B157" s="109">
        <v>0.70193287037037033</v>
      </c>
      <c r="C157" s="110">
        <v>92</v>
      </c>
      <c r="D157" s="111">
        <v>31.46</v>
      </c>
      <c r="E157" s="111">
        <v>2894.32</v>
      </c>
      <c r="F157" s="60" t="s">
        <v>12</v>
      </c>
    </row>
    <row r="158" spans="2:6">
      <c r="B158" s="109">
        <v>0.71188657407407407</v>
      </c>
      <c r="C158" s="110">
        <v>135</v>
      </c>
      <c r="D158" s="111">
        <v>31.46</v>
      </c>
      <c r="E158" s="111">
        <v>4247.1000000000004</v>
      </c>
      <c r="F158" s="60" t="s">
        <v>12</v>
      </c>
    </row>
    <row r="159" spans="2:6">
      <c r="B159" s="109">
        <v>0.71188657407407407</v>
      </c>
      <c r="C159" s="110">
        <v>36</v>
      </c>
      <c r="D159" s="111">
        <v>31.46</v>
      </c>
      <c r="E159" s="111">
        <v>1132.56</v>
      </c>
      <c r="F159" s="60" t="s">
        <v>12</v>
      </c>
    </row>
    <row r="160" spans="2:6">
      <c r="B160" s="109">
        <v>0.71188657407407407</v>
      </c>
      <c r="C160" s="110">
        <v>966</v>
      </c>
      <c r="D160" s="111">
        <v>31.46</v>
      </c>
      <c r="E160" s="111">
        <v>30390.36</v>
      </c>
      <c r="F160" s="60" t="s">
        <v>12</v>
      </c>
    </row>
    <row r="161" spans="2:6">
      <c r="B161" s="109">
        <v>0.71535879629629628</v>
      </c>
      <c r="C161" s="110">
        <v>46</v>
      </c>
      <c r="D161" s="111">
        <v>31.44</v>
      </c>
      <c r="E161" s="111">
        <v>1446.24</v>
      </c>
      <c r="F161" s="60" t="s">
        <v>12</v>
      </c>
    </row>
    <row r="162" spans="2:6">
      <c r="B162" s="109">
        <v>0.71539351851851851</v>
      </c>
      <c r="C162" s="110">
        <v>154</v>
      </c>
      <c r="D162" s="111">
        <v>31.44</v>
      </c>
      <c r="E162" s="111">
        <v>4841.76</v>
      </c>
      <c r="F162" s="60" t="s">
        <v>12</v>
      </c>
    </row>
    <row r="163" spans="2:6">
      <c r="B163" s="109">
        <v>0.71539351851851851</v>
      </c>
      <c r="C163" s="110">
        <v>102</v>
      </c>
      <c r="D163" s="111">
        <v>31.44</v>
      </c>
      <c r="E163" s="111">
        <v>3206.88</v>
      </c>
      <c r="F163" s="60" t="s">
        <v>12</v>
      </c>
    </row>
    <row r="164" spans="2:6">
      <c r="B164" s="109">
        <v>0.71539351851851851</v>
      </c>
      <c r="C164" s="110">
        <v>200</v>
      </c>
      <c r="D164" s="111">
        <v>31.44</v>
      </c>
      <c r="E164" s="111">
        <v>6288</v>
      </c>
      <c r="F164" s="60" t="s">
        <v>12</v>
      </c>
    </row>
    <row r="165" spans="2:6">
      <c r="B165" s="109">
        <v>0.71539351851851851</v>
      </c>
      <c r="C165" s="110">
        <v>88</v>
      </c>
      <c r="D165" s="111">
        <v>31.44</v>
      </c>
      <c r="E165" s="111">
        <v>2766.7200000000003</v>
      </c>
      <c r="F165" s="60" t="s">
        <v>12</v>
      </c>
    </row>
    <row r="166" spans="2:6">
      <c r="B166" s="109">
        <v>0.71693287037037035</v>
      </c>
      <c r="C166" s="110">
        <v>104</v>
      </c>
      <c r="D166" s="111">
        <v>31.46</v>
      </c>
      <c r="E166" s="111">
        <v>3271.84</v>
      </c>
      <c r="F166" s="60" t="s">
        <v>12</v>
      </c>
    </row>
    <row r="167" spans="2:6">
      <c r="B167" s="109">
        <v>0.71693287037037035</v>
      </c>
      <c r="C167" s="110">
        <v>200</v>
      </c>
      <c r="D167" s="111">
        <v>31.46</v>
      </c>
      <c r="E167" s="111">
        <v>6292</v>
      </c>
      <c r="F167" s="60" t="s">
        <v>12</v>
      </c>
    </row>
    <row r="168" spans="2:6">
      <c r="B168" s="109">
        <v>0.71693287037037035</v>
      </c>
      <c r="C168" s="110">
        <v>100</v>
      </c>
      <c r="D168" s="111">
        <v>31.46</v>
      </c>
      <c r="E168" s="111">
        <v>3146</v>
      </c>
      <c r="F168" s="60" t="s">
        <v>12</v>
      </c>
    </row>
    <row r="169" spans="2:6">
      <c r="B169" s="109">
        <v>0.71696759259259257</v>
      </c>
      <c r="C169" s="110">
        <v>151</v>
      </c>
      <c r="D169" s="111">
        <v>31.46</v>
      </c>
      <c r="E169" s="111">
        <v>4750.46</v>
      </c>
      <c r="F169" s="60" t="s">
        <v>12</v>
      </c>
    </row>
    <row r="170" spans="2:6">
      <c r="B170" s="109">
        <v>0.71696759259259257</v>
      </c>
      <c r="C170" s="110">
        <v>49</v>
      </c>
      <c r="D170" s="111">
        <v>31.46</v>
      </c>
      <c r="E170" s="111">
        <v>1541.54</v>
      </c>
      <c r="F170" s="60" t="s">
        <v>12</v>
      </c>
    </row>
    <row r="171" spans="2:6">
      <c r="B171" s="109">
        <v>0.71696759259259257</v>
      </c>
      <c r="C171" s="110">
        <v>6</v>
      </c>
      <c r="D171" s="111">
        <v>31.46</v>
      </c>
      <c r="E171" s="111">
        <v>188.76</v>
      </c>
      <c r="F171" s="60" t="s">
        <v>12</v>
      </c>
    </row>
    <row r="172" spans="2:6">
      <c r="B172" s="109">
        <v>0.71724537037037039</v>
      </c>
      <c r="C172" s="110">
        <v>250</v>
      </c>
      <c r="D172" s="111">
        <v>31.46</v>
      </c>
      <c r="E172" s="111">
        <v>7865</v>
      </c>
      <c r="F172" s="60" t="s">
        <v>12</v>
      </c>
    </row>
    <row r="173" spans="2:6">
      <c r="B173" s="109">
        <v>0.71809027777777779</v>
      </c>
      <c r="C173" s="110">
        <v>13</v>
      </c>
      <c r="D173" s="111">
        <v>31.46</v>
      </c>
      <c r="E173" s="111">
        <v>408.98</v>
      </c>
      <c r="F173" s="60" t="s">
        <v>12</v>
      </c>
    </row>
    <row r="174" spans="2:6">
      <c r="B174" s="109">
        <v>0.72171296296296295</v>
      </c>
      <c r="C174" s="110">
        <v>1</v>
      </c>
      <c r="D174" s="111">
        <v>31.52</v>
      </c>
      <c r="E174" s="111">
        <v>31.52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2" priority="1">
      <formula>$D15&gt;#REF!</formula>
    </cfRule>
  </conditionalFormatting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F640-7D24-4BDF-8F60-FF4BA12EED8C}">
  <dimension ref="B1:L329"/>
  <sheetViews>
    <sheetView topLeftCell="A6" workbookViewId="0">
      <selection activeCell="I28" sqref="I2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46212</v>
      </c>
      <c r="C15" s="58">
        <f>SUMIF(F21:F4985,F15,C21:C4985)</f>
        <v>27523</v>
      </c>
      <c r="D15" s="59">
        <f>E15/C15</f>
        <v>32.553521055117535</v>
      </c>
      <c r="E15" s="59">
        <f>SUMIF(F21:F4985,F15,E21:E4985)</f>
        <v>895970.55999999994</v>
      </c>
      <c r="F15" s="60" t="s">
        <v>12</v>
      </c>
    </row>
    <row r="16" spans="2:10">
      <c r="B16" s="26">
        <f>B15</f>
        <v>46212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0.37927083333333333</v>
      </c>
      <c r="C21" s="110">
        <v>636</v>
      </c>
      <c r="D21" s="111">
        <v>32.92</v>
      </c>
      <c r="E21" s="111">
        <v>20937.120000000003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247</v>
      </c>
      <c r="D22" s="111">
        <v>33.200000000000003</v>
      </c>
      <c r="E22" s="111">
        <v>8200.4000000000015</v>
      </c>
      <c r="F22" s="60" t="s">
        <v>12</v>
      </c>
    </row>
    <row r="23" spans="2:12">
      <c r="B23" s="109">
        <v>0.38085648148148149</v>
      </c>
      <c r="C23" s="110">
        <v>120</v>
      </c>
      <c r="D23" s="111">
        <v>33.200000000000003</v>
      </c>
      <c r="E23" s="111">
        <v>3984.0000000000005</v>
      </c>
      <c r="F23" s="60" t="s">
        <v>12</v>
      </c>
    </row>
    <row r="24" spans="2:12">
      <c r="B24" s="109">
        <v>0.38460648148148147</v>
      </c>
      <c r="C24" s="110">
        <v>244</v>
      </c>
      <c r="D24" s="111">
        <v>33.24</v>
      </c>
      <c r="E24" s="111">
        <v>8110.56</v>
      </c>
      <c r="F24" s="60" t="s">
        <v>12</v>
      </c>
    </row>
    <row r="25" spans="2:12">
      <c r="B25" s="109">
        <v>0.38488425925925923</v>
      </c>
      <c r="C25" s="110">
        <v>505</v>
      </c>
      <c r="D25" s="111">
        <v>33.18</v>
      </c>
      <c r="E25" s="111">
        <v>16755.900000000001</v>
      </c>
      <c r="F25" s="60" t="s">
        <v>12</v>
      </c>
    </row>
    <row r="26" spans="2:12">
      <c r="B26" s="109">
        <v>0.38563657407407409</v>
      </c>
      <c r="C26" s="110">
        <v>98</v>
      </c>
      <c r="D26" s="111">
        <v>33.119999999999997</v>
      </c>
      <c r="E26" s="111">
        <v>3245.7599999999998</v>
      </c>
      <c r="F26" s="60" t="s">
        <v>12</v>
      </c>
    </row>
    <row r="27" spans="2:12">
      <c r="B27" s="109">
        <v>0.38594907407407408</v>
      </c>
      <c r="C27" s="110">
        <v>139</v>
      </c>
      <c r="D27" s="111">
        <v>33.1</v>
      </c>
      <c r="E27" s="111">
        <v>4600.9000000000005</v>
      </c>
      <c r="F27" s="60" t="s">
        <v>12</v>
      </c>
    </row>
    <row r="28" spans="2:12">
      <c r="B28" s="109">
        <v>0.38731481481481483</v>
      </c>
      <c r="C28" s="110">
        <v>50</v>
      </c>
      <c r="D28" s="111">
        <v>33.06</v>
      </c>
      <c r="E28" s="111">
        <v>1653</v>
      </c>
      <c r="F28" s="60" t="s">
        <v>12</v>
      </c>
    </row>
    <row r="29" spans="2:12">
      <c r="B29" s="109">
        <v>0.38731481481481483</v>
      </c>
      <c r="C29" s="110">
        <v>58</v>
      </c>
      <c r="D29" s="111">
        <v>33.06</v>
      </c>
      <c r="E29" s="111">
        <v>1917.48</v>
      </c>
      <c r="F29" s="60" t="s">
        <v>12</v>
      </c>
    </row>
    <row r="30" spans="2:12">
      <c r="B30" s="109">
        <v>0.38783564814814814</v>
      </c>
      <c r="C30" s="110">
        <v>126</v>
      </c>
      <c r="D30" s="111">
        <v>33.020000000000003</v>
      </c>
      <c r="E30" s="111">
        <v>4160.5200000000004</v>
      </c>
      <c r="F30" s="60" t="s">
        <v>12</v>
      </c>
    </row>
    <row r="31" spans="2:12">
      <c r="B31" s="109">
        <v>0.38914351851851853</v>
      </c>
      <c r="C31" s="110">
        <v>128</v>
      </c>
      <c r="D31" s="111">
        <v>32.979999999999997</v>
      </c>
      <c r="E31" s="111">
        <v>4221.4399999999996</v>
      </c>
      <c r="F31" s="60" t="s">
        <v>12</v>
      </c>
    </row>
    <row r="32" spans="2:12">
      <c r="B32" s="109">
        <v>0.39001157407407405</v>
      </c>
      <c r="C32" s="110">
        <v>26</v>
      </c>
      <c r="D32" s="111">
        <v>32.92</v>
      </c>
      <c r="E32" s="111">
        <v>855.92000000000007</v>
      </c>
      <c r="F32" s="60" t="s">
        <v>12</v>
      </c>
    </row>
    <row r="33" spans="2:6">
      <c r="B33" s="109">
        <v>0.39118055555555553</v>
      </c>
      <c r="C33" s="110">
        <v>104</v>
      </c>
      <c r="D33" s="111">
        <v>32.92</v>
      </c>
      <c r="E33" s="111">
        <v>3423.6800000000003</v>
      </c>
      <c r="F33" s="60" t="s">
        <v>12</v>
      </c>
    </row>
    <row r="34" spans="2:6">
      <c r="B34" s="109">
        <v>0.39243055555555556</v>
      </c>
      <c r="C34" s="110">
        <v>192</v>
      </c>
      <c r="D34" s="111">
        <v>32.880000000000003</v>
      </c>
      <c r="E34" s="111">
        <v>6312.9600000000009</v>
      </c>
      <c r="F34" s="60" t="s">
        <v>12</v>
      </c>
    </row>
    <row r="35" spans="2:6">
      <c r="B35" s="109">
        <v>0.39277777777777778</v>
      </c>
      <c r="C35" s="110">
        <v>50</v>
      </c>
      <c r="D35" s="111">
        <v>32.86</v>
      </c>
      <c r="E35" s="111">
        <v>1643</v>
      </c>
      <c r="F35" s="60" t="s">
        <v>12</v>
      </c>
    </row>
    <row r="36" spans="2:6">
      <c r="B36" s="109">
        <v>0.39284722222222224</v>
      </c>
      <c r="C36" s="110">
        <v>62</v>
      </c>
      <c r="D36" s="111">
        <v>32.86</v>
      </c>
      <c r="E36" s="111">
        <v>2037.32</v>
      </c>
      <c r="F36" s="60" t="s">
        <v>12</v>
      </c>
    </row>
    <row r="37" spans="2:6">
      <c r="B37" s="109">
        <v>0.39409722222222221</v>
      </c>
      <c r="C37" s="110">
        <v>156</v>
      </c>
      <c r="D37" s="111">
        <v>32.979999999999997</v>
      </c>
      <c r="E37" s="111">
        <v>5144.8799999999992</v>
      </c>
      <c r="F37" s="60" t="s">
        <v>12</v>
      </c>
    </row>
    <row r="38" spans="2:6">
      <c r="B38" s="109">
        <v>0.39509259259259261</v>
      </c>
      <c r="C38" s="110">
        <v>100</v>
      </c>
      <c r="D38" s="111">
        <v>32.92</v>
      </c>
      <c r="E38" s="111">
        <v>3292</v>
      </c>
      <c r="F38" s="60" t="s">
        <v>12</v>
      </c>
    </row>
    <row r="39" spans="2:6">
      <c r="B39" s="109">
        <v>0.39587962962962964</v>
      </c>
      <c r="C39" s="110">
        <v>114</v>
      </c>
      <c r="D39" s="111">
        <v>32.9</v>
      </c>
      <c r="E39" s="111">
        <v>3750.6</v>
      </c>
      <c r="F39" s="60" t="s">
        <v>12</v>
      </c>
    </row>
    <row r="40" spans="2:6">
      <c r="B40" s="109">
        <v>0.39604166666666668</v>
      </c>
      <c r="C40" s="110">
        <v>113</v>
      </c>
      <c r="D40" s="111">
        <v>32.86</v>
      </c>
      <c r="E40" s="111">
        <v>3713.18</v>
      </c>
      <c r="F40" s="60" t="s">
        <v>12</v>
      </c>
    </row>
    <row r="41" spans="2:6">
      <c r="B41" s="109">
        <v>0.39686342592592594</v>
      </c>
      <c r="C41" s="110">
        <v>99</v>
      </c>
      <c r="D41" s="111">
        <v>32.86</v>
      </c>
      <c r="E41" s="111">
        <v>3253.14</v>
      </c>
      <c r="F41" s="60" t="s">
        <v>12</v>
      </c>
    </row>
    <row r="42" spans="2:6">
      <c r="B42" s="109">
        <v>0.39858796296296295</v>
      </c>
      <c r="C42" s="110">
        <v>177</v>
      </c>
      <c r="D42" s="111">
        <v>32.880000000000003</v>
      </c>
      <c r="E42" s="111">
        <v>5819.76</v>
      </c>
      <c r="F42" s="60" t="s">
        <v>12</v>
      </c>
    </row>
    <row r="43" spans="2:6">
      <c r="B43" s="109">
        <v>0.39958333333333335</v>
      </c>
      <c r="C43" s="110">
        <v>123</v>
      </c>
      <c r="D43" s="111">
        <v>32.9</v>
      </c>
      <c r="E43" s="111">
        <v>4046.7</v>
      </c>
      <c r="F43" s="60" t="s">
        <v>12</v>
      </c>
    </row>
    <row r="44" spans="2:6">
      <c r="B44" s="109">
        <v>0.40164351851851854</v>
      </c>
      <c r="C44" s="110">
        <v>105</v>
      </c>
      <c r="D44" s="111">
        <v>32.78</v>
      </c>
      <c r="E44" s="111">
        <v>3441.9</v>
      </c>
      <c r="F44" s="60" t="s">
        <v>12</v>
      </c>
    </row>
    <row r="45" spans="2:6">
      <c r="B45" s="109">
        <v>0.40629629629629632</v>
      </c>
      <c r="C45" s="110">
        <v>95</v>
      </c>
      <c r="D45" s="111">
        <v>32.880000000000003</v>
      </c>
      <c r="E45" s="111">
        <v>3123.6000000000004</v>
      </c>
      <c r="F45" s="60" t="s">
        <v>12</v>
      </c>
    </row>
    <row r="46" spans="2:6">
      <c r="B46" s="109">
        <v>0.40629629629629632</v>
      </c>
      <c r="C46" s="110">
        <v>374</v>
      </c>
      <c r="D46" s="111">
        <v>32.880000000000003</v>
      </c>
      <c r="E46" s="111">
        <v>12297.12</v>
      </c>
      <c r="F46" s="60" t="s">
        <v>12</v>
      </c>
    </row>
    <row r="47" spans="2:6">
      <c r="B47" s="109">
        <v>0.40774305555555557</v>
      </c>
      <c r="C47" s="110">
        <v>104</v>
      </c>
      <c r="D47" s="111">
        <v>32.9</v>
      </c>
      <c r="E47" s="111">
        <v>3421.6</v>
      </c>
      <c r="F47" s="60" t="s">
        <v>12</v>
      </c>
    </row>
    <row r="48" spans="2:6">
      <c r="B48" s="109">
        <v>0.40825231481481483</v>
      </c>
      <c r="C48" s="110">
        <v>102</v>
      </c>
      <c r="D48" s="111">
        <v>32.9</v>
      </c>
      <c r="E48" s="111">
        <v>3355.7999999999997</v>
      </c>
      <c r="F48" s="60" t="s">
        <v>12</v>
      </c>
    </row>
    <row r="49" spans="2:6">
      <c r="B49" s="109">
        <v>0.41091435185185188</v>
      </c>
      <c r="C49" s="110">
        <v>98</v>
      </c>
      <c r="D49" s="111">
        <v>32.880000000000003</v>
      </c>
      <c r="E49" s="111">
        <v>3222.2400000000002</v>
      </c>
      <c r="F49" s="60" t="s">
        <v>12</v>
      </c>
    </row>
    <row r="50" spans="2:6">
      <c r="B50" s="109">
        <v>0.41100694444444447</v>
      </c>
      <c r="C50" s="110">
        <v>143</v>
      </c>
      <c r="D50" s="111">
        <v>32.86</v>
      </c>
      <c r="E50" s="111">
        <v>4698.9799999999996</v>
      </c>
      <c r="F50" s="60" t="s">
        <v>12</v>
      </c>
    </row>
    <row r="51" spans="2:6">
      <c r="B51" s="109">
        <v>0.41368055555555555</v>
      </c>
      <c r="C51" s="110">
        <v>136</v>
      </c>
      <c r="D51" s="111">
        <v>32.880000000000003</v>
      </c>
      <c r="E51" s="111">
        <v>4471.68</v>
      </c>
      <c r="F51" s="60" t="s">
        <v>12</v>
      </c>
    </row>
    <row r="52" spans="2:6">
      <c r="B52" s="109">
        <v>0.41655092592592591</v>
      </c>
      <c r="C52" s="110">
        <v>128</v>
      </c>
      <c r="D52" s="111">
        <v>32.799999999999997</v>
      </c>
      <c r="E52" s="111">
        <v>4198.3999999999996</v>
      </c>
      <c r="F52" s="60" t="s">
        <v>12</v>
      </c>
    </row>
    <row r="53" spans="2:6">
      <c r="B53" s="109">
        <v>0.41666666666666669</v>
      </c>
      <c r="C53" s="110">
        <v>174</v>
      </c>
      <c r="D53" s="111">
        <v>32.799999999999997</v>
      </c>
      <c r="E53" s="111">
        <v>5707.2</v>
      </c>
      <c r="F53" s="60" t="s">
        <v>12</v>
      </c>
    </row>
    <row r="54" spans="2:6">
      <c r="B54" s="109">
        <v>0.41813657407407406</v>
      </c>
      <c r="C54" s="110">
        <v>24</v>
      </c>
      <c r="D54" s="111">
        <v>32.72</v>
      </c>
      <c r="E54" s="111">
        <v>785.28</v>
      </c>
      <c r="F54" s="60" t="s">
        <v>12</v>
      </c>
    </row>
    <row r="55" spans="2:6">
      <c r="B55" s="109">
        <v>0.41813657407407406</v>
      </c>
      <c r="C55" s="110">
        <v>47</v>
      </c>
      <c r="D55" s="111">
        <v>32.72</v>
      </c>
      <c r="E55" s="111">
        <v>1537.84</v>
      </c>
      <c r="F55" s="60" t="s">
        <v>12</v>
      </c>
    </row>
    <row r="56" spans="2:6">
      <c r="B56" s="109">
        <v>0.4181597222222222</v>
      </c>
      <c r="C56" s="110">
        <v>25</v>
      </c>
      <c r="D56" s="111">
        <v>32.72</v>
      </c>
      <c r="E56" s="111">
        <v>818</v>
      </c>
      <c r="F56" s="60" t="s">
        <v>12</v>
      </c>
    </row>
    <row r="57" spans="2:6">
      <c r="B57" s="109">
        <v>0.4208101851851852</v>
      </c>
      <c r="C57" s="110">
        <v>97</v>
      </c>
      <c r="D57" s="111">
        <v>32.700000000000003</v>
      </c>
      <c r="E57" s="111">
        <v>3171.9</v>
      </c>
      <c r="F57" s="60" t="s">
        <v>12</v>
      </c>
    </row>
    <row r="58" spans="2:6">
      <c r="B58" s="109">
        <v>0.4239236111111111</v>
      </c>
      <c r="C58" s="110">
        <v>105</v>
      </c>
      <c r="D58" s="111">
        <v>32.659999999999997</v>
      </c>
      <c r="E58" s="111">
        <v>3429.2999999999997</v>
      </c>
      <c r="F58" s="60" t="s">
        <v>12</v>
      </c>
    </row>
    <row r="59" spans="2:6">
      <c r="B59" s="109">
        <v>0.4239236111111111</v>
      </c>
      <c r="C59" s="110">
        <v>77</v>
      </c>
      <c r="D59" s="111">
        <v>32.659999999999997</v>
      </c>
      <c r="E59" s="111">
        <v>2514.8199999999997</v>
      </c>
      <c r="F59" s="60" t="s">
        <v>12</v>
      </c>
    </row>
    <row r="60" spans="2:6">
      <c r="B60" s="109">
        <v>0.42459490740740741</v>
      </c>
      <c r="C60" s="110">
        <v>97</v>
      </c>
      <c r="D60" s="111">
        <v>32.659999999999997</v>
      </c>
      <c r="E60" s="111">
        <v>3168.0199999999995</v>
      </c>
      <c r="F60" s="60" t="s">
        <v>12</v>
      </c>
    </row>
    <row r="61" spans="2:6">
      <c r="B61" s="109">
        <v>0.42637731481481483</v>
      </c>
      <c r="C61" s="110">
        <v>144</v>
      </c>
      <c r="D61" s="111">
        <v>32.68</v>
      </c>
      <c r="E61" s="111">
        <v>4705.92</v>
      </c>
      <c r="F61" s="60" t="s">
        <v>12</v>
      </c>
    </row>
    <row r="62" spans="2:6">
      <c r="B62" s="109">
        <v>0.42662037037037037</v>
      </c>
      <c r="C62" s="110">
        <v>17</v>
      </c>
      <c r="D62" s="111">
        <v>32.64</v>
      </c>
      <c r="E62" s="111">
        <v>554.88</v>
      </c>
      <c r="F62" s="60" t="s">
        <v>12</v>
      </c>
    </row>
    <row r="63" spans="2:6">
      <c r="B63" s="109">
        <v>0.42662037037037037</v>
      </c>
      <c r="C63" s="110">
        <v>176</v>
      </c>
      <c r="D63" s="111">
        <v>32.64</v>
      </c>
      <c r="E63" s="111">
        <v>5744.64</v>
      </c>
      <c r="F63" s="60" t="s">
        <v>12</v>
      </c>
    </row>
    <row r="64" spans="2:6">
      <c r="B64" s="109">
        <v>0.42826388888888889</v>
      </c>
      <c r="C64" s="110">
        <v>118</v>
      </c>
      <c r="D64" s="111">
        <v>32.659999999999997</v>
      </c>
      <c r="E64" s="111">
        <v>3853.8799999999997</v>
      </c>
      <c r="F64" s="60" t="s">
        <v>12</v>
      </c>
    </row>
    <row r="65" spans="2:6">
      <c r="B65" s="109">
        <v>0.42980324074074072</v>
      </c>
      <c r="C65" s="110">
        <v>93</v>
      </c>
      <c r="D65" s="111">
        <v>32.56</v>
      </c>
      <c r="E65" s="111">
        <v>3028.0800000000004</v>
      </c>
      <c r="F65" s="60" t="s">
        <v>12</v>
      </c>
    </row>
    <row r="66" spans="2:6">
      <c r="B66" s="109">
        <v>0.43100694444444443</v>
      </c>
      <c r="C66" s="110">
        <v>95</v>
      </c>
      <c r="D66" s="111">
        <v>32.520000000000003</v>
      </c>
      <c r="E66" s="111">
        <v>3089.4</v>
      </c>
      <c r="F66" s="60" t="s">
        <v>12</v>
      </c>
    </row>
    <row r="67" spans="2:6">
      <c r="B67" s="109">
        <v>0.43531249999999999</v>
      </c>
      <c r="C67" s="110">
        <v>196</v>
      </c>
      <c r="D67" s="111">
        <v>32.6</v>
      </c>
      <c r="E67" s="111">
        <v>6389.6</v>
      </c>
      <c r="F67" s="60" t="s">
        <v>12</v>
      </c>
    </row>
    <row r="68" spans="2:6">
      <c r="B68" s="109">
        <v>0.43531249999999999</v>
      </c>
      <c r="C68" s="110">
        <v>1</v>
      </c>
      <c r="D68" s="111">
        <v>32.6</v>
      </c>
      <c r="E68" s="111">
        <v>32.6</v>
      </c>
      <c r="F68" s="60" t="s">
        <v>12</v>
      </c>
    </row>
    <row r="69" spans="2:6">
      <c r="B69" s="109">
        <v>0.43781249999999999</v>
      </c>
      <c r="C69" s="110">
        <v>103</v>
      </c>
      <c r="D69" s="111">
        <v>32.6</v>
      </c>
      <c r="E69" s="111">
        <v>3357.8</v>
      </c>
      <c r="F69" s="60" t="s">
        <v>12</v>
      </c>
    </row>
    <row r="70" spans="2:6">
      <c r="B70" s="109">
        <v>0.44498842592592591</v>
      </c>
      <c r="C70" s="110">
        <v>577</v>
      </c>
      <c r="D70" s="111">
        <v>32.700000000000003</v>
      </c>
      <c r="E70" s="111">
        <v>18867.900000000001</v>
      </c>
      <c r="F70" s="60" t="s">
        <v>12</v>
      </c>
    </row>
    <row r="71" spans="2:6">
      <c r="B71" s="109">
        <v>0.44761574074074073</v>
      </c>
      <c r="C71" s="110">
        <v>224</v>
      </c>
      <c r="D71" s="111">
        <v>32.68</v>
      </c>
      <c r="E71" s="111">
        <v>7320.32</v>
      </c>
      <c r="F71" s="60" t="s">
        <v>12</v>
      </c>
    </row>
    <row r="72" spans="2:6">
      <c r="B72" s="109">
        <v>0.44813657407407409</v>
      </c>
      <c r="C72" s="110">
        <v>204</v>
      </c>
      <c r="D72" s="111">
        <v>32.64</v>
      </c>
      <c r="E72" s="111">
        <v>6658.56</v>
      </c>
      <c r="F72" s="60" t="s">
        <v>12</v>
      </c>
    </row>
    <row r="73" spans="2:6">
      <c r="B73" s="109">
        <v>0.45013888888888887</v>
      </c>
      <c r="C73" s="110">
        <v>97</v>
      </c>
      <c r="D73" s="111">
        <v>32.659999999999997</v>
      </c>
      <c r="E73" s="111">
        <v>3168.0199999999995</v>
      </c>
      <c r="F73" s="60" t="s">
        <v>12</v>
      </c>
    </row>
    <row r="74" spans="2:6">
      <c r="B74" s="109">
        <v>0.45277777777777778</v>
      </c>
      <c r="C74" s="110">
        <v>100</v>
      </c>
      <c r="D74" s="111">
        <v>32.64</v>
      </c>
      <c r="E74" s="111">
        <v>3264</v>
      </c>
      <c r="F74" s="60" t="s">
        <v>12</v>
      </c>
    </row>
    <row r="75" spans="2:6">
      <c r="B75" s="109">
        <v>0.45350694444444445</v>
      </c>
      <c r="C75" s="110">
        <v>61</v>
      </c>
      <c r="D75" s="111">
        <v>32.619999999999997</v>
      </c>
      <c r="E75" s="111">
        <v>1989.82</v>
      </c>
      <c r="F75" s="60" t="s">
        <v>12</v>
      </c>
    </row>
    <row r="76" spans="2:6">
      <c r="B76" s="109">
        <v>0.45521990740740742</v>
      </c>
      <c r="C76" s="110">
        <v>44</v>
      </c>
      <c r="D76" s="111">
        <v>32.68</v>
      </c>
      <c r="E76" s="111">
        <v>1437.92</v>
      </c>
      <c r="F76" s="60" t="s">
        <v>12</v>
      </c>
    </row>
    <row r="77" spans="2:6">
      <c r="B77" s="109">
        <v>0.45521990740740742</v>
      </c>
      <c r="C77" s="110">
        <v>43</v>
      </c>
      <c r="D77" s="111">
        <v>32.68</v>
      </c>
      <c r="E77" s="111">
        <v>1405.24</v>
      </c>
      <c r="F77" s="60" t="s">
        <v>12</v>
      </c>
    </row>
    <row r="78" spans="2:6">
      <c r="B78" s="109">
        <v>0.45521990740740742</v>
      </c>
      <c r="C78" s="110">
        <v>163</v>
      </c>
      <c r="D78" s="111">
        <v>32.68</v>
      </c>
      <c r="E78" s="111">
        <v>5326.84</v>
      </c>
      <c r="F78" s="60" t="s">
        <v>12</v>
      </c>
    </row>
    <row r="79" spans="2:6">
      <c r="B79" s="109">
        <v>0.45775462962962965</v>
      </c>
      <c r="C79" s="110">
        <v>13</v>
      </c>
      <c r="D79" s="111">
        <v>32.72</v>
      </c>
      <c r="E79" s="111">
        <v>425.36</v>
      </c>
      <c r="F79" s="60" t="s">
        <v>12</v>
      </c>
    </row>
    <row r="80" spans="2:6">
      <c r="B80" s="109">
        <v>0.45775462962962965</v>
      </c>
      <c r="C80" s="110">
        <v>85</v>
      </c>
      <c r="D80" s="111">
        <v>32.72</v>
      </c>
      <c r="E80" s="111">
        <v>2781.2</v>
      </c>
      <c r="F80" s="60" t="s">
        <v>12</v>
      </c>
    </row>
    <row r="81" spans="2:6">
      <c r="B81" s="109">
        <v>0.46462962962962961</v>
      </c>
      <c r="C81" s="110">
        <v>127</v>
      </c>
      <c r="D81" s="111">
        <v>32.76</v>
      </c>
      <c r="E81" s="111">
        <v>4160.5199999999995</v>
      </c>
      <c r="F81" s="60" t="s">
        <v>12</v>
      </c>
    </row>
    <row r="82" spans="2:6">
      <c r="B82" s="109">
        <v>0.46462962962962961</v>
      </c>
      <c r="C82" s="110">
        <v>442</v>
      </c>
      <c r="D82" s="111">
        <v>32.76</v>
      </c>
      <c r="E82" s="111">
        <v>14479.919999999998</v>
      </c>
      <c r="F82" s="60" t="s">
        <v>12</v>
      </c>
    </row>
    <row r="83" spans="2:6">
      <c r="B83" s="109">
        <v>0.46606481481481482</v>
      </c>
      <c r="C83" s="110">
        <v>96</v>
      </c>
      <c r="D83" s="111">
        <v>32.700000000000003</v>
      </c>
      <c r="E83" s="111">
        <v>3139.2000000000003</v>
      </c>
      <c r="F83" s="60" t="s">
        <v>12</v>
      </c>
    </row>
    <row r="84" spans="2:6">
      <c r="B84" s="109">
        <v>0.47011574074074075</v>
      </c>
      <c r="C84" s="110">
        <v>129</v>
      </c>
      <c r="D84" s="111">
        <v>32.72</v>
      </c>
      <c r="E84" s="111">
        <v>4220.88</v>
      </c>
      <c r="F84" s="60" t="s">
        <v>12</v>
      </c>
    </row>
    <row r="85" spans="2:6">
      <c r="B85" s="109">
        <v>0.47190972222222222</v>
      </c>
      <c r="C85" s="110">
        <v>146</v>
      </c>
      <c r="D85" s="111">
        <v>32.700000000000003</v>
      </c>
      <c r="E85" s="111">
        <v>4774.2000000000007</v>
      </c>
      <c r="F85" s="60" t="s">
        <v>12</v>
      </c>
    </row>
    <row r="86" spans="2:6">
      <c r="B86" s="109">
        <v>0.47304398148148147</v>
      </c>
      <c r="C86" s="110">
        <v>101</v>
      </c>
      <c r="D86" s="111">
        <v>32.68</v>
      </c>
      <c r="E86" s="111">
        <v>3300.68</v>
      </c>
      <c r="F86" s="60" t="s">
        <v>12</v>
      </c>
    </row>
    <row r="87" spans="2:6">
      <c r="B87" s="109">
        <v>0.47729166666666667</v>
      </c>
      <c r="C87" s="110">
        <v>104</v>
      </c>
      <c r="D87" s="111">
        <v>32.64</v>
      </c>
      <c r="E87" s="111">
        <v>3394.56</v>
      </c>
      <c r="F87" s="60" t="s">
        <v>12</v>
      </c>
    </row>
    <row r="88" spans="2:6">
      <c r="B88" s="109">
        <v>0.47729166666666667</v>
      </c>
      <c r="C88" s="110">
        <v>166</v>
      </c>
      <c r="D88" s="111">
        <v>32.64</v>
      </c>
      <c r="E88" s="111">
        <v>5418.24</v>
      </c>
      <c r="F88" s="60" t="s">
        <v>12</v>
      </c>
    </row>
    <row r="89" spans="2:6">
      <c r="B89" s="109">
        <v>0.47932870370370373</v>
      </c>
      <c r="C89" s="110">
        <v>165</v>
      </c>
      <c r="D89" s="111">
        <v>32.64</v>
      </c>
      <c r="E89" s="111">
        <v>5385.6</v>
      </c>
      <c r="F89" s="60" t="s">
        <v>12</v>
      </c>
    </row>
    <row r="90" spans="2:6">
      <c r="B90" s="109">
        <v>0.48391203703703706</v>
      </c>
      <c r="C90" s="110">
        <v>143</v>
      </c>
      <c r="D90" s="111">
        <v>32.659999999999997</v>
      </c>
      <c r="E90" s="111">
        <v>4670.3799999999992</v>
      </c>
      <c r="F90" s="60" t="s">
        <v>12</v>
      </c>
    </row>
    <row r="91" spans="2:6">
      <c r="B91" s="109">
        <v>0.48593750000000002</v>
      </c>
      <c r="C91" s="110">
        <v>167</v>
      </c>
      <c r="D91" s="111">
        <v>32.700000000000003</v>
      </c>
      <c r="E91" s="111">
        <v>5460.9000000000005</v>
      </c>
      <c r="F91" s="60" t="s">
        <v>12</v>
      </c>
    </row>
    <row r="92" spans="2:6">
      <c r="B92" s="109">
        <v>0.49170138888888887</v>
      </c>
      <c r="C92" s="110">
        <v>322</v>
      </c>
      <c r="D92" s="111">
        <v>32.619999999999997</v>
      </c>
      <c r="E92" s="111">
        <v>10503.64</v>
      </c>
      <c r="F92" s="60" t="s">
        <v>12</v>
      </c>
    </row>
    <row r="93" spans="2:6">
      <c r="B93" s="109">
        <v>0.49290509259259258</v>
      </c>
      <c r="C93" s="110">
        <v>152</v>
      </c>
      <c r="D93" s="111">
        <v>32.6</v>
      </c>
      <c r="E93" s="111">
        <v>4955.2</v>
      </c>
      <c r="F93" s="60" t="s">
        <v>12</v>
      </c>
    </row>
    <row r="94" spans="2:6">
      <c r="B94" s="109">
        <v>0.50035879629629632</v>
      </c>
      <c r="C94" s="110">
        <v>59</v>
      </c>
      <c r="D94" s="111">
        <v>32.6</v>
      </c>
      <c r="E94" s="111">
        <v>1923.4</v>
      </c>
      <c r="F94" s="60" t="s">
        <v>12</v>
      </c>
    </row>
    <row r="95" spans="2:6">
      <c r="B95" s="109">
        <v>0.50035879629629632</v>
      </c>
      <c r="C95" s="110">
        <v>217</v>
      </c>
      <c r="D95" s="111">
        <v>32.6</v>
      </c>
      <c r="E95" s="111">
        <v>7074.2000000000007</v>
      </c>
      <c r="F95" s="60" t="s">
        <v>12</v>
      </c>
    </row>
    <row r="96" spans="2:6">
      <c r="B96" s="109">
        <v>0.50753472222222218</v>
      </c>
      <c r="C96" s="110">
        <v>399</v>
      </c>
      <c r="D96" s="111">
        <v>32.619999999999997</v>
      </c>
      <c r="E96" s="111">
        <v>13015.38</v>
      </c>
      <c r="F96" s="60" t="s">
        <v>12</v>
      </c>
    </row>
    <row r="97" spans="2:6">
      <c r="B97" s="109">
        <v>0.50753472222222218</v>
      </c>
      <c r="C97" s="110">
        <v>120</v>
      </c>
      <c r="D97" s="111">
        <v>32.619999999999997</v>
      </c>
      <c r="E97" s="111">
        <v>3914.3999999999996</v>
      </c>
      <c r="F97" s="60" t="s">
        <v>12</v>
      </c>
    </row>
    <row r="98" spans="2:6">
      <c r="B98" s="109">
        <v>0.51258101851851856</v>
      </c>
      <c r="C98" s="110">
        <v>28</v>
      </c>
      <c r="D98" s="111">
        <v>32.619999999999997</v>
      </c>
      <c r="E98" s="111">
        <v>913.3599999999999</v>
      </c>
      <c r="F98" s="60" t="s">
        <v>12</v>
      </c>
    </row>
    <row r="99" spans="2:6">
      <c r="B99" s="109">
        <v>0.51258101851851856</v>
      </c>
      <c r="C99" s="110">
        <v>38</v>
      </c>
      <c r="D99" s="111">
        <v>32.619999999999997</v>
      </c>
      <c r="E99" s="111">
        <v>1239.56</v>
      </c>
      <c r="F99" s="60" t="s">
        <v>12</v>
      </c>
    </row>
    <row r="100" spans="2:6">
      <c r="B100" s="109">
        <v>0.51258101851851856</v>
      </c>
      <c r="C100" s="110">
        <v>63</v>
      </c>
      <c r="D100" s="111">
        <v>32.619999999999997</v>
      </c>
      <c r="E100" s="111">
        <v>2055.06</v>
      </c>
      <c r="F100" s="60" t="s">
        <v>12</v>
      </c>
    </row>
    <row r="101" spans="2:6">
      <c r="B101" s="109">
        <v>0.52026620370370369</v>
      </c>
      <c r="C101" s="110">
        <v>392</v>
      </c>
      <c r="D101" s="111">
        <v>32.64</v>
      </c>
      <c r="E101" s="111">
        <v>12794.880000000001</v>
      </c>
      <c r="F101" s="60" t="s">
        <v>12</v>
      </c>
    </row>
    <row r="102" spans="2:6">
      <c r="B102" s="109">
        <v>0.52358796296296295</v>
      </c>
      <c r="C102" s="110">
        <v>201</v>
      </c>
      <c r="D102" s="111">
        <v>32.619999999999997</v>
      </c>
      <c r="E102" s="111">
        <v>6556.62</v>
      </c>
      <c r="F102" s="60" t="s">
        <v>12</v>
      </c>
    </row>
    <row r="103" spans="2:6">
      <c r="B103" s="109">
        <v>0.52763888888888888</v>
      </c>
      <c r="C103" s="110">
        <v>4</v>
      </c>
      <c r="D103" s="111">
        <v>32.619999999999997</v>
      </c>
      <c r="E103" s="111">
        <v>130.47999999999999</v>
      </c>
      <c r="F103" s="60" t="s">
        <v>12</v>
      </c>
    </row>
    <row r="104" spans="2:6">
      <c r="B104" s="109">
        <v>0.52763888888888888</v>
      </c>
      <c r="C104" s="110">
        <v>110</v>
      </c>
      <c r="D104" s="111">
        <v>32.619999999999997</v>
      </c>
      <c r="E104" s="111">
        <v>3588.2</v>
      </c>
      <c r="F104" s="60" t="s">
        <v>12</v>
      </c>
    </row>
    <row r="105" spans="2:6">
      <c r="B105" s="109">
        <v>0.52819444444444441</v>
      </c>
      <c r="C105" s="110">
        <v>100</v>
      </c>
      <c r="D105" s="111">
        <v>32.6</v>
      </c>
      <c r="E105" s="111">
        <v>3260</v>
      </c>
      <c r="F105" s="60" t="s">
        <v>12</v>
      </c>
    </row>
    <row r="106" spans="2:6">
      <c r="B106" s="109">
        <v>0.52940972222222227</v>
      </c>
      <c r="C106" s="110">
        <v>96</v>
      </c>
      <c r="D106" s="111">
        <v>32.56</v>
      </c>
      <c r="E106" s="111">
        <v>3125.76</v>
      </c>
      <c r="F106" s="60" t="s">
        <v>12</v>
      </c>
    </row>
    <row r="107" spans="2:6">
      <c r="B107" s="109">
        <v>0.53276620370370376</v>
      </c>
      <c r="C107" s="110">
        <v>96</v>
      </c>
      <c r="D107" s="111">
        <v>32.520000000000003</v>
      </c>
      <c r="E107" s="111">
        <v>3121.92</v>
      </c>
      <c r="F107" s="60" t="s">
        <v>12</v>
      </c>
    </row>
    <row r="108" spans="2:6">
      <c r="B108" s="109">
        <v>0.53440972222222227</v>
      </c>
      <c r="C108" s="110">
        <v>92</v>
      </c>
      <c r="D108" s="111">
        <v>32.479999999999997</v>
      </c>
      <c r="E108" s="111">
        <v>2988.16</v>
      </c>
      <c r="F108" s="60" t="s">
        <v>12</v>
      </c>
    </row>
    <row r="109" spans="2:6">
      <c r="B109" s="109">
        <v>0.53674768518518523</v>
      </c>
      <c r="C109" s="110">
        <v>6</v>
      </c>
      <c r="D109" s="111">
        <v>32.520000000000003</v>
      </c>
      <c r="E109" s="111">
        <v>195.12</v>
      </c>
      <c r="F109" s="60" t="s">
        <v>12</v>
      </c>
    </row>
    <row r="110" spans="2:6">
      <c r="B110" s="109">
        <v>0.53674768518518523</v>
      </c>
      <c r="C110" s="110">
        <v>120</v>
      </c>
      <c r="D110" s="111">
        <v>32.520000000000003</v>
      </c>
      <c r="E110" s="111">
        <v>3902.4000000000005</v>
      </c>
      <c r="F110" s="60" t="s">
        <v>12</v>
      </c>
    </row>
    <row r="111" spans="2:6">
      <c r="B111" s="109">
        <v>0.54232638888888884</v>
      </c>
      <c r="C111" s="110">
        <v>46</v>
      </c>
      <c r="D111" s="111">
        <v>32.54</v>
      </c>
      <c r="E111" s="111">
        <v>1496.84</v>
      </c>
      <c r="F111" s="60" t="s">
        <v>12</v>
      </c>
    </row>
    <row r="112" spans="2:6">
      <c r="B112" s="109">
        <v>0.54274305555555558</v>
      </c>
      <c r="C112" s="110">
        <v>130</v>
      </c>
      <c r="D112" s="111">
        <v>32.54</v>
      </c>
      <c r="E112" s="111">
        <v>4230.2</v>
      </c>
      <c r="F112" s="60" t="s">
        <v>12</v>
      </c>
    </row>
    <row r="113" spans="2:6">
      <c r="B113" s="109">
        <v>0.54331018518518515</v>
      </c>
      <c r="C113" s="110">
        <v>136</v>
      </c>
      <c r="D113" s="111">
        <v>32.520000000000003</v>
      </c>
      <c r="E113" s="111">
        <v>4422.72</v>
      </c>
      <c r="F113" s="60" t="s">
        <v>12</v>
      </c>
    </row>
    <row r="114" spans="2:6">
      <c r="B114" s="109">
        <v>0.54861111111111116</v>
      </c>
      <c r="C114" s="110">
        <v>168</v>
      </c>
      <c r="D114" s="111">
        <v>32.520000000000003</v>
      </c>
      <c r="E114" s="111">
        <v>5463.3600000000006</v>
      </c>
      <c r="F114" s="60" t="s">
        <v>12</v>
      </c>
    </row>
    <row r="115" spans="2:6">
      <c r="B115" s="109">
        <v>0.55418981481481477</v>
      </c>
      <c r="C115" s="110">
        <v>116</v>
      </c>
      <c r="D115" s="111">
        <v>32.54</v>
      </c>
      <c r="E115" s="111">
        <v>3774.64</v>
      </c>
      <c r="F115" s="60" t="s">
        <v>12</v>
      </c>
    </row>
    <row r="116" spans="2:6">
      <c r="B116" s="109">
        <v>0.55678240740740736</v>
      </c>
      <c r="C116" s="110">
        <v>15</v>
      </c>
      <c r="D116" s="111">
        <v>32.54</v>
      </c>
      <c r="E116" s="111">
        <v>488.09999999999997</v>
      </c>
      <c r="F116" s="60" t="s">
        <v>12</v>
      </c>
    </row>
    <row r="117" spans="2:6">
      <c r="B117" s="109">
        <v>0.55678240740740736</v>
      </c>
      <c r="C117" s="110">
        <v>109</v>
      </c>
      <c r="D117" s="111">
        <v>32.54</v>
      </c>
      <c r="E117" s="111">
        <v>3546.86</v>
      </c>
      <c r="F117" s="60" t="s">
        <v>12</v>
      </c>
    </row>
    <row r="118" spans="2:6">
      <c r="B118" s="109">
        <v>0.55798611111111107</v>
      </c>
      <c r="C118" s="110">
        <v>104</v>
      </c>
      <c r="D118" s="111">
        <v>32.520000000000003</v>
      </c>
      <c r="E118" s="111">
        <v>3382.0800000000004</v>
      </c>
      <c r="F118" s="60" t="s">
        <v>12</v>
      </c>
    </row>
    <row r="119" spans="2:6">
      <c r="B119" s="109">
        <v>0.56096064814814817</v>
      </c>
      <c r="C119" s="110">
        <v>72</v>
      </c>
      <c r="D119" s="111">
        <v>32.5</v>
      </c>
      <c r="E119" s="111">
        <v>2340</v>
      </c>
      <c r="F119" s="60" t="s">
        <v>12</v>
      </c>
    </row>
    <row r="120" spans="2:6">
      <c r="B120" s="109">
        <v>0.56107638888888889</v>
      </c>
      <c r="C120" s="110">
        <v>40</v>
      </c>
      <c r="D120" s="111">
        <v>32.5</v>
      </c>
      <c r="E120" s="111">
        <v>1300</v>
      </c>
      <c r="F120" s="60" t="s">
        <v>12</v>
      </c>
    </row>
    <row r="121" spans="2:6">
      <c r="B121" s="109">
        <v>0.56512731481481482</v>
      </c>
      <c r="C121" s="110">
        <v>53</v>
      </c>
      <c r="D121" s="111">
        <v>32.479999999999997</v>
      </c>
      <c r="E121" s="111">
        <v>1721.4399999999998</v>
      </c>
      <c r="F121" s="60" t="s">
        <v>12</v>
      </c>
    </row>
    <row r="122" spans="2:6">
      <c r="B122" s="109">
        <v>0.56512731481481482</v>
      </c>
      <c r="C122" s="110">
        <v>64</v>
      </c>
      <c r="D122" s="111">
        <v>32.479999999999997</v>
      </c>
      <c r="E122" s="111">
        <v>2078.7199999999998</v>
      </c>
      <c r="F122" s="60" t="s">
        <v>12</v>
      </c>
    </row>
    <row r="123" spans="2:6">
      <c r="B123" s="109">
        <v>0.56512731481481482</v>
      </c>
      <c r="C123" s="110">
        <v>20</v>
      </c>
      <c r="D123" s="111">
        <v>32.479999999999997</v>
      </c>
      <c r="E123" s="111">
        <v>649.59999999999991</v>
      </c>
      <c r="F123" s="60" t="s">
        <v>12</v>
      </c>
    </row>
    <row r="124" spans="2:6">
      <c r="B124" s="109">
        <v>0.56582175925925926</v>
      </c>
      <c r="C124" s="110">
        <v>153</v>
      </c>
      <c r="D124" s="111">
        <v>32.44</v>
      </c>
      <c r="E124" s="111">
        <v>4963.32</v>
      </c>
      <c r="F124" s="60" t="s">
        <v>12</v>
      </c>
    </row>
    <row r="125" spans="2:6">
      <c r="B125" s="109">
        <v>0.57506944444444441</v>
      </c>
      <c r="C125" s="110">
        <v>61</v>
      </c>
      <c r="D125" s="111">
        <v>32.479999999999997</v>
      </c>
      <c r="E125" s="111">
        <v>1981.2799999999997</v>
      </c>
      <c r="F125" s="60" t="s">
        <v>12</v>
      </c>
    </row>
    <row r="126" spans="2:6">
      <c r="B126" s="109">
        <v>0.57506944444444441</v>
      </c>
      <c r="C126" s="110">
        <v>185</v>
      </c>
      <c r="D126" s="111">
        <v>32.479999999999997</v>
      </c>
      <c r="E126" s="111">
        <v>6008.7999999999993</v>
      </c>
      <c r="F126" s="60" t="s">
        <v>12</v>
      </c>
    </row>
    <row r="127" spans="2:6">
      <c r="B127" s="109">
        <v>0.57890046296296294</v>
      </c>
      <c r="C127" s="110">
        <v>151</v>
      </c>
      <c r="D127" s="111">
        <v>32.479999999999997</v>
      </c>
      <c r="E127" s="111">
        <v>4904.4799999999996</v>
      </c>
      <c r="F127" s="60" t="s">
        <v>12</v>
      </c>
    </row>
    <row r="128" spans="2:6">
      <c r="B128" s="109">
        <v>0.5834259259259259</v>
      </c>
      <c r="C128" s="110">
        <v>99</v>
      </c>
      <c r="D128" s="111">
        <v>32.46</v>
      </c>
      <c r="E128" s="111">
        <v>3213.54</v>
      </c>
      <c r="F128" s="60" t="s">
        <v>12</v>
      </c>
    </row>
    <row r="129" spans="2:6">
      <c r="B129" s="109">
        <v>0.58446759259259262</v>
      </c>
      <c r="C129" s="110">
        <v>213</v>
      </c>
      <c r="D129" s="111">
        <v>32.42</v>
      </c>
      <c r="E129" s="111">
        <v>6905.46</v>
      </c>
      <c r="F129" s="60" t="s">
        <v>12</v>
      </c>
    </row>
    <row r="130" spans="2:6">
      <c r="B130" s="109">
        <v>0.58505787037037038</v>
      </c>
      <c r="C130" s="110">
        <v>123</v>
      </c>
      <c r="D130" s="111">
        <v>32.4</v>
      </c>
      <c r="E130" s="111">
        <v>3985.2</v>
      </c>
      <c r="F130" s="60" t="s">
        <v>12</v>
      </c>
    </row>
    <row r="131" spans="2:6">
      <c r="B131" s="109">
        <v>0.58880787037037041</v>
      </c>
      <c r="C131" s="110">
        <v>91</v>
      </c>
      <c r="D131" s="111">
        <v>32.5</v>
      </c>
      <c r="E131" s="111">
        <v>2957.5</v>
      </c>
      <c r="F131" s="60" t="s">
        <v>12</v>
      </c>
    </row>
    <row r="132" spans="2:6">
      <c r="B132" s="109">
        <v>0.58964120370370365</v>
      </c>
      <c r="C132" s="110">
        <v>100</v>
      </c>
      <c r="D132" s="111">
        <v>32.479999999999997</v>
      </c>
      <c r="E132" s="111">
        <v>3247.9999999999995</v>
      </c>
      <c r="F132" s="60" t="s">
        <v>12</v>
      </c>
    </row>
    <row r="133" spans="2:6">
      <c r="B133" s="109">
        <v>0.59304398148148152</v>
      </c>
      <c r="C133" s="110">
        <v>92</v>
      </c>
      <c r="D133" s="111">
        <v>32.46</v>
      </c>
      <c r="E133" s="111">
        <v>2986.32</v>
      </c>
      <c r="F133" s="60" t="s">
        <v>12</v>
      </c>
    </row>
    <row r="134" spans="2:6">
      <c r="B134" s="109">
        <v>0.59624999999999995</v>
      </c>
      <c r="C134" s="110">
        <v>72</v>
      </c>
      <c r="D134" s="111">
        <v>32.46</v>
      </c>
      <c r="E134" s="111">
        <v>2337.12</v>
      </c>
      <c r="F134" s="60" t="s">
        <v>12</v>
      </c>
    </row>
    <row r="135" spans="2:6">
      <c r="B135" s="109">
        <v>0.59624999999999995</v>
      </c>
      <c r="C135" s="110">
        <v>54</v>
      </c>
      <c r="D135" s="111">
        <v>32.46</v>
      </c>
      <c r="E135" s="111">
        <v>1752.8400000000001</v>
      </c>
      <c r="F135" s="60" t="s">
        <v>12</v>
      </c>
    </row>
    <row r="136" spans="2:6">
      <c r="B136" s="109">
        <v>0.59901620370370368</v>
      </c>
      <c r="C136" s="110">
        <v>121</v>
      </c>
      <c r="D136" s="111">
        <v>32.44</v>
      </c>
      <c r="E136" s="111">
        <v>3925.24</v>
      </c>
      <c r="F136" s="60" t="s">
        <v>12</v>
      </c>
    </row>
    <row r="137" spans="2:6">
      <c r="B137" s="109">
        <v>0.60746527777777781</v>
      </c>
      <c r="C137" s="110">
        <v>353</v>
      </c>
      <c r="D137" s="111">
        <v>32.5</v>
      </c>
      <c r="E137" s="111">
        <v>11472.5</v>
      </c>
      <c r="F137" s="60" t="s">
        <v>12</v>
      </c>
    </row>
    <row r="138" spans="2:6">
      <c r="B138" s="109">
        <v>0.60746527777777781</v>
      </c>
      <c r="C138" s="110">
        <v>182</v>
      </c>
      <c r="D138" s="111">
        <v>32.5</v>
      </c>
      <c r="E138" s="111">
        <v>5915</v>
      </c>
      <c r="F138" s="60" t="s">
        <v>12</v>
      </c>
    </row>
    <row r="139" spans="2:6">
      <c r="B139" s="109">
        <v>0.61020833333333335</v>
      </c>
      <c r="C139" s="110">
        <v>95</v>
      </c>
      <c r="D139" s="111">
        <v>32.46</v>
      </c>
      <c r="E139" s="111">
        <v>3083.7000000000003</v>
      </c>
      <c r="F139" s="60" t="s">
        <v>12</v>
      </c>
    </row>
    <row r="140" spans="2:6">
      <c r="B140" s="109">
        <v>0.6151388888888889</v>
      </c>
      <c r="C140" s="110">
        <v>161</v>
      </c>
      <c r="D140" s="111">
        <v>32.479999999999997</v>
      </c>
      <c r="E140" s="111">
        <v>5229.28</v>
      </c>
      <c r="F140" s="60" t="s">
        <v>12</v>
      </c>
    </row>
    <row r="141" spans="2:6">
      <c r="B141" s="109">
        <v>0.6151388888888889</v>
      </c>
      <c r="C141" s="110">
        <v>168</v>
      </c>
      <c r="D141" s="111">
        <v>32.479999999999997</v>
      </c>
      <c r="E141" s="111">
        <v>5456.6399999999994</v>
      </c>
      <c r="F141" s="60" t="s">
        <v>12</v>
      </c>
    </row>
    <row r="142" spans="2:6">
      <c r="B142" s="109">
        <v>0.61918981481481483</v>
      </c>
      <c r="C142" s="110">
        <v>7</v>
      </c>
      <c r="D142" s="111">
        <v>32.5</v>
      </c>
      <c r="E142" s="111">
        <v>227.5</v>
      </c>
      <c r="F142" s="60" t="s">
        <v>12</v>
      </c>
    </row>
    <row r="143" spans="2:6">
      <c r="B143" s="109">
        <v>0.61918981481481483</v>
      </c>
      <c r="C143" s="110">
        <v>207</v>
      </c>
      <c r="D143" s="111">
        <v>32.5</v>
      </c>
      <c r="E143" s="111">
        <v>6727.5</v>
      </c>
      <c r="F143" s="60" t="s">
        <v>12</v>
      </c>
    </row>
    <row r="144" spans="2:6">
      <c r="B144" s="109">
        <v>0.62186342592592592</v>
      </c>
      <c r="C144" s="110">
        <v>103</v>
      </c>
      <c r="D144" s="111">
        <v>32.5</v>
      </c>
      <c r="E144" s="111">
        <v>3347.5</v>
      </c>
      <c r="F144" s="60" t="s">
        <v>12</v>
      </c>
    </row>
    <row r="145" spans="2:6">
      <c r="B145" s="109">
        <v>0.62186342592592592</v>
      </c>
      <c r="C145" s="110">
        <v>193</v>
      </c>
      <c r="D145" s="111">
        <v>32.5</v>
      </c>
      <c r="E145" s="111">
        <v>6272.5</v>
      </c>
      <c r="F145" s="60" t="s">
        <v>12</v>
      </c>
    </row>
    <row r="146" spans="2:6">
      <c r="B146" s="109">
        <v>0.62357638888888889</v>
      </c>
      <c r="C146" s="110">
        <v>157</v>
      </c>
      <c r="D146" s="111">
        <v>32.5</v>
      </c>
      <c r="E146" s="111">
        <v>5102.5</v>
      </c>
      <c r="F146" s="60" t="s">
        <v>12</v>
      </c>
    </row>
    <row r="147" spans="2:6">
      <c r="B147" s="109">
        <v>0.6265856481481481</v>
      </c>
      <c r="C147" s="110">
        <v>17</v>
      </c>
      <c r="D147" s="111">
        <v>32.44</v>
      </c>
      <c r="E147" s="111">
        <v>551.48</v>
      </c>
      <c r="F147" s="60" t="s">
        <v>12</v>
      </c>
    </row>
    <row r="148" spans="2:6">
      <c r="B148" s="109">
        <v>0.62686342592592592</v>
      </c>
      <c r="C148" s="110">
        <v>83</v>
      </c>
      <c r="D148" s="111">
        <v>32.44</v>
      </c>
      <c r="E148" s="111">
        <v>2692.52</v>
      </c>
      <c r="F148" s="60" t="s">
        <v>12</v>
      </c>
    </row>
    <row r="149" spans="2:6">
      <c r="B149" s="109">
        <v>0.63170138888888894</v>
      </c>
      <c r="C149" s="110">
        <v>176</v>
      </c>
      <c r="D149" s="111">
        <v>32.42</v>
      </c>
      <c r="E149" s="111">
        <v>5705.92</v>
      </c>
      <c r="F149" s="60" t="s">
        <v>12</v>
      </c>
    </row>
    <row r="150" spans="2:6">
      <c r="B150" s="109">
        <v>0.63170138888888894</v>
      </c>
      <c r="C150" s="110">
        <v>161</v>
      </c>
      <c r="D150" s="111">
        <v>32.42</v>
      </c>
      <c r="E150" s="111">
        <v>5219.62</v>
      </c>
      <c r="F150" s="60" t="s">
        <v>12</v>
      </c>
    </row>
    <row r="151" spans="2:6">
      <c r="B151" s="109">
        <v>0.63218750000000001</v>
      </c>
      <c r="C151" s="110">
        <v>94</v>
      </c>
      <c r="D151" s="111">
        <v>32.36</v>
      </c>
      <c r="E151" s="111">
        <v>3041.84</v>
      </c>
      <c r="F151" s="60" t="s">
        <v>12</v>
      </c>
    </row>
    <row r="152" spans="2:6">
      <c r="B152" s="109">
        <v>0.63543981481481482</v>
      </c>
      <c r="C152" s="110">
        <v>97</v>
      </c>
      <c r="D152" s="111">
        <v>32.4</v>
      </c>
      <c r="E152" s="111">
        <v>3142.7999999999997</v>
      </c>
      <c r="F152" s="60" t="s">
        <v>12</v>
      </c>
    </row>
    <row r="153" spans="2:6">
      <c r="B153" s="109">
        <v>0.63572916666666668</v>
      </c>
      <c r="C153" s="110">
        <v>145</v>
      </c>
      <c r="D153" s="111">
        <v>32.380000000000003</v>
      </c>
      <c r="E153" s="111">
        <v>4695.1000000000004</v>
      </c>
      <c r="F153" s="60" t="s">
        <v>12</v>
      </c>
    </row>
    <row r="154" spans="2:6">
      <c r="B154" s="109">
        <v>0.63792824074074073</v>
      </c>
      <c r="C154" s="110">
        <v>97</v>
      </c>
      <c r="D154" s="111">
        <v>32.340000000000003</v>
      </c>
      <c r="E154" s="111">
        <v>3136.9800000000005</v>
      </c>
      <c r="F154" s="60" t="s">
        <v>12</v>
      </c>
    </row>
    <row r="155" spans="2:6">
      <c r="B155" s="109">
        <v>0.64091435185185186</v>
      </c>
      <c r="C155" s="110">
        <v>219</v>
      </c>
      <c r="D155" s="111">
        <v>32.36</v>
      </c>
      <c r="E155" s="111">
        <v>7086.84</v>
      </c>
      <c r="F155" s="60" t="s">
        <v>12</v>
      </c>
    </row>
    <row r="156" spans="2:6">
      <c r="B156" s="109">
        <v>0.64621527777777776</v>
      </c>
      <c r="C156" s="110">
        <v>530</v>
      </c>
      <c r="D156" s="111">
        <v>32.5</v>
      </c>
      <c r="E156" s="111">
        <v>17225</v>
      </c>
      <c r="F156" s="60" t="s">
        <v>12</v>
      </c>
    </row>
    <row r="157" spans="2:6">
      <c r="B157" s="109">
        <v>0.6466319444444445</v>
      </c>
      <c r="C157" s="110">
        <v>112</v>
      </c>
      <c r="D157" s="111">
        <v>32.5</v>
      </c>
      <c r="E157" s="111">
        <v>3640</v>
      </c>
      <c r="F157" s="60" t="s">
        <v>12</v>
      </c>
    </row>
    <row r="158" spans="2:6">
      <c r="B158" s="109">
        <v>0.6466319444444445</v>
      </c>
      <c r="C158" s="110">
        <v>1</v>
      </c>
      <c r="D158" s="111">
        <v>32.5</v>
      </c>
      <c r="E158" s="111">
        <v>32.5</v>
      </c>
      <c r="F158" s="60" t="s">
        <v>12</v>
      </c>
    </row>
    <row r="159" spans="2:6">
      <c r="B159" s="109">
        <v>0.64719907407407407</v>
      </c>
      <c r="C159" s="110">
        <v>574</v>
      </c>
      <c r="D159" s="111">
        <v>32.46</v>
      </c>
      <c r="E159" s="111">
        <v>18632.04</v>
      </c>
      <c r="F159" s="60" t="s">
        <v>12</v>
      </c>
    </row>
    <row r="160" spans="2:6">
      <c r="B160" s="109">
        <v>0.64891203703703704</v>
      </c>
      <c r="C160" s="110">
        <v>113</v>
      </c>
      <c r="D160" s="111">
        <v>32.4</v>
      </c>
      <c r="E160" s="111">
        <v>3661.2</v>
      </c>
      <c r="F160" s="60" t="s">
        <v>12</v>
      </c>
    </row>
    <row r="161" spans="2:6">
      <c r="B161" s="109">
        <v>0.65109953703703705</v>
      </c>
      <c r="C161" s="110">
        <v>120</v>
      </c>
      <c r="D161" s="111">
        <v>32.380000000000003</v>
      </c>
      <c r="E161" s="111">
        <v>3885.6000000000004</v>
      </c>
      <c r="F161" s="60" t="s">
        <v>12</v>
      </c>
    </row>
    <row r="162" spans="2:6">
      <c r="B162" s="109">
        <v>0.65186342592592594</v>
      </c>
      <c r="C162" s="110">
        <v>143</v>
      </c>
      <c r="D162" s="111">
        <v>32.36</v>
      </c>
      <c r="E162" s="111">
        <v>4627.4799999999996</v>
      </c>
      <c r="F162" s="60" t="s">
        <v>12</v>
      </c>
    </row>
    <row r="163" spans="2:6">
      <c r="B163" s="109">
        <v>0.65375000000000005</v>
      </c>
      <c r="C163" s="110">
        <v>392</v>
      </c>
      <c r="D163" s="111">
        <v>32.340000000000003</v>
      </c>
      <c r="E163" s="111">
        <v>12677.28</v>
      </c>
      <c r="F163" s="60" t="s">
        <v>12</v>
      </c>
    </row>
    <row r="164" spans="2:6">
      <c r="B164" s="109">
        <v>0.65490740740740738</v>
      </c>
      <c r="C164" s="110">
        <v>142</v>
      </c>
      <c r="D164" s="111">
        <v>32.32</v>
      </c>
      <c r="E164" s="111">
        <v>4589.4399999999996</v>
      </c>
      <c r="F164" s="60" t="s">
        <v>12</v>
      </c>
    </row>
    <row r="165" spans="2:6">
      <c r="B165" s="109">
        <v>0.65490740740740738</v>
      </c>
      <c r="C165" s="110">
        <v>124</v>
      </c>
      <c r="D165" s="111">
        <v>32.32</v>
      </c>
      <c r="E165" s="111">
        <v>4007.68</v>
      </c>
      <c r="F165" s="60" t="s">
        <v>12</v>
      </c>
    </row>
    <row r="166" spans="2:6">
      <c r="B166" s="109">
        <v>0.65534722222222219</v>
      </c>
      <c r="C166" s="110">
        <v>136</v>
      </c>
      <c r="D166" s="111">
        <v>32.299999999999997</v>
      </c>
      <c r="E166" s="111">
        <v>4392.7999999999993</v>
      </c>
      <c r="F166" s="60" t="s">
        <v>12</v>
      </c>
    </row>
    <row r="167" spans="2:6">
      <c r="B167" s="109">
        <v>0.65893518518518523</v>
      </c>
      <c r="C167" s="110">
        <v>204</v>
      </c>
      <c r="D167" s="111">
        <v>32.32</v>
      </c>
      <c r="E167" s="111">
        <v>6593.28</v>
      </c>
      <c r="F167" s="60" t="s">
        <v>12</v>
      </c>
    </row>
    <row r="168" spans="2:6">
      <c r="B168" s="109">
        <v>0.66146990740740741</v>
      </c>
      <c r="C168" s="110">
        <v>299</v>
      </c>
      <c r="D168" s="111">
        <v>32.299999999999997</v>
      </c>
      <c r="E168" s="111">
        <v>9657.6999999999989</v>
      </c>
      <c r="F168" s="60" t="s">
        <v>12</v>
      </c>
    </row>
    <row r="169" spans="2:6">
      <c r="B169" s="109">
        <v>0.66240740740740744</v>
      </c>
      <c r="C169" s="110">
        <v>162</v>
      </c>
      <c r="D169" s="111">
        <v>32.32</v>
      </c>
      <c r="E169" s="111">
        <v>5235.84</v>
      </c>
      <c r="F169" s="60" t="s">
        <v>12</v>
      </c>
    </row>
    <row r="170" spans="2:6">
      <c r="B170" s="109">
        <v>0.66519675925925925</v>
      </c>
      <c r="C170" s="110">
        <v>242</v>
      </c>
      <c r="D170" s="111">
        <v>32.299999999999997</v>
      </c>
      <c r="E170" s="111">
        <v>7816.5999999999995</v>
      </c>
      <c r="F170" s="60" t="s">
        <v>12</v>
      </c>
    </row>
    <row r="171" spans="2:6">
      <c r="B171" s="109">
        <v>0.66560185185185183</v>
      </c>
      <c r="C171" s="110">
        <v>367</v>
      </c>
      <c r="D171" s="111">
        <v>32.26</v>
      </c>
      <c r="E171" s="111">
        <v>11839.42</v>
      </c>
      <c r="F171" s="60" t="s">
        <v>12</v>
      </c>
    </row>
    <row r="172" spans="2:6">
      <c r="B172" s="109">
        <v>0.67020833333333329</v>
      </c>
      <c r="C172" s="110">
        <v>319</v>
      </c>
      <c r="D172" s="111">
        <v>32.299999999999997</v>
      </c>
      <c r="E172" s="111">
        <v>10303.699999999999</v>
      </c>
      <c r="F172" s="60" t="s">
        <v>12</v>
      </c>
    </row>
    <row r="173" spans="2:6">
      <c r="B173" s="109">
        <v>0.67251157407407403</v>
      </c>
      <c r="C173" s="110">
        <v>103</v>
      </c>
      <c r="D173" s="111">
        <v>32.299999999999997</v>
      </c>
      <c r="E173" s="111">
        <v>3326.8999999999996</v>
      </c>
      <c r="F173" s="60" t="s">
        <v>12</v>
      </c>
    </row>
    <row r="174" spans="2:6">
      <c r="B174" s="109">
        <v>0.67251157407407403</v>
      </c>
      <c r="C174" s="110">
        <v>131</v>
      </c>
      <c r="D174" s="111">
        <v>32.299999999999997</v>
      </c>
      <c r="E174" s="111">
        <v>4231.2999999999993</v>
      </c>
      <c r="F174" s="60" t="s">
        <v>12</v>
      </c>
    </row>
    <row r="175" spans="2:6">
      <c r="B175" s="109">
        <v>0.67521990740740745</v>
      </c>
      <c r="C175" s="110">
        <v>4</v>
      </c>
      <c r="D175" s="111">
        <v>32.299999999999997</v>
      </c>
      <c r="E175" s="111">
        <v>129.19999999999999</v>
      </c>
      <c r="F175" s="60" t="s">
        <v>12</v>
      </c>
    </row>
    <row r="176" spans="2:6">
      <c r="B176" s="109">
        <v>0.67521990740740745</v>
      </c>
      <c r="C176" s="110">
        <v>8</v>
      </c>
      <c r="D176" s="111">
        <v>32.299999999999997</v>
      </c>
      <c r="E176" s="111">
        <v>258.39999999999998</v>
      </c>
      <c r="F176" s="60" t="s">
        <v>12</v>
      </c>
    </row>
    <row r="177" spans="2:6">
      <c r="B177" s="109">
        <v>0.67521990740740745</v>
      </c>
      <c r="C177" s="110">
        <v>54</v>
      </c>
      <c r="D177" s="111">
        <v>32.299999999999997</v>
      </c>
      <c r="E177" s="111">
        <v>1744.1999999999998</v>
      </c>
      <c r="F177" s="60" t="s">
        <v>12</v>
      </c>
    </row>
    <row r="178" spans="2:6">
      <c r="B178" s="109">
        <v>0.67521990740740745</v>
      </c>
      <c r="C178" s="110">
        <v>120</v>
      </c>
      <c r="D178" s="111">
        <v>32.299999999999997</v>
      </c>
      <c r="E178" s="111">
        <v>3875.9999999999995</v>
      </c>
      <c r="F178" s="60" t="s">
        <v>12</v>
      </c>
    </row>
    <row r="179" spans="2:6">
      <c r="B179" s="109">
        <v>0.6753703703703704</v>
      </c>
      <c r="C179" s="110">
        <v>135</v>
      </c>
      <c r="D179" s="111">
        <v>32.28</v>
      </c>
      <c r="E179" s="111">
        <v>4357.8</v>
      </c>
      <c r="F179" s="60" t="s">
        <v>12</v>
      </c>
    </row>
    <row r="180" spans="2:6">
      <c r="B180" s="109">
        <v>0.6753703703703704</v>
      </c>
      <c r="C180" s="110">
        <v>206</v>
      </c>
      <c r="D180" s="111">
        <v>32.28</v>
      </c>
      <c r="E180" s="111">
        <v>6649.68</v>
      </c>
      <c r="F180" s="60" t="s">
        <v>12</v>
      </c>
    </row>
    <row r="181" spans="2:6">
      <c r="B181" s="109">
        <v>0.67886574074074069</v>
      </c>
      <c r="C181" s="110">
        <v>11</v>
      </c>
      <c r="D181" s="111">
        <v>32.28</v>
      </c>
      <c r="E181" s="111">
        <v>355.08000000000004</v>
      </c>
      <c r="F181" s="60" t="s">
        <v>12</v>
      </c>
    </row>
    <row r="182" spans="2:6">
      <c r="B182" s="109">
        <v>0.67886574074074069</v>
      </c>
      <c r="C182" s="110">
        <v>12</v>
      </c>
      <c r="D182" s="111">
        <v>32.28</v>
      </c>
      <c r="E182" s="111">
        <v>387.36</v>
      </c>
      <c r="F182" s="60" t="s">
        <v>12</v>
      </c>
    </row>
    <row r="183" spans="2:6">
      <c r="B183" s="109">
        <v>0.67886574074074069</v>
      </c>
      <c r="C183" s="110">
        <v>157</v>
      </c>
      <c r="D183" s="111">
        <v>32.28</v>
      </c>
      <c r="E183" s="111">
        <v>5067.96</v>
      </c>
      <c r="F183" s="60" t="s">
        <v>12</v>
      </c>
    </row>
    <row r="184" spans="2:6">
      <c r="B184" s="109">
        <v>0.67956018518518524</v>
      </c>
      <c r="C184" s="110">
        <v>4</v>
      </c>
      <c r="D184" s="111">
        <v>32.28</v>
      </c>
      <c r="E184" s="111">
        <v>129.12</v>
      </c>
      <c r="F184" s="60" t="s">
        <v>12</v>
      </c>
    </row>
    <row r="185" spans="2:6">
      <c r="B185" s="109">
        <v>0.67956018518518524</v>
      </c>
      <c r="C185" s="110">
        <v>2</v>
      </c>
      <c r="D185" s="111">
        <v>32.28</v>
      </c>
      <c r="E185" s="111">
        <v>64.56</v>
      </c>
      <c r="F185" s="60" t="s">
        <v>12</v>
      </c>
    </row>
    <row r="186" spans="2:6">
      <c r="B186" s="109">
        <v>0.67956018518518524</v>
      </c>
      <c r="C186" s="110">
        <v>91</v>
      </c>
      <c r="D186" s="111">
        <v>32.28</v>
      </c>
      <c r="E186" s="111">
        <v>2937.48</v>
      </c>
      <c r="F186" s="60" t="s">
        <v>12</v>
      </c>
    </row>
    <row r="187" spans="2:6">
      <c r="B187" s="109">
        <v>0.68552083333333336</v>
      </c>
      <c r="C187" s="110">
        <v>467</v>
      </c>
      <c r="D187" s="111">
        <v>32.299999999999997</v>
      </c>
      <c r="E187" s="111">
        <v>15084.099999999999</v>
      </c>
      <c r="F187" s="60" t="s">
        <v>12</v>
      </c>
    </row>
    <row r="188" spans="2:6">
      <c r="B188" s="109">
        <v>0.68552083333333336</v>
      </c>
      <c r="C188" s="110">
        <v>568</v>
      </c>
      <c r="D188" s="111">
        <v>32.299999999999997</v>
      </c>
      <c r="E188" s="111">
        <v>18346.399999999998</v>
      </c>
      <c r="F188" s="60" t="s">
        <v>12</v>
      </c>
    </row>
    <row r="189" spans="2:6">
      <c r="B189" s="109">
        <v>0.68927083333333339</v>
      </c>
      <c r="C189" s="110">
        <v>147</v>
      </c>
      <c r="D189" s="111">
        <v>32.340000000000003</v>
      </c>
      <c r="E189" s="111">
        <v>4753.9800000000005</v>
      </c>
      <c r="F189" s="60" t="s">
        <v>12</v>
      </c>
    </row>
    <row r="190" spans="2:6">
      <c r="B190" s="109">
        <v>0.68927083333333339</v>
      </c>
      <c r="C190" s="110">
        <v>385</v>
      </c>
      <c r="D190" s="111">
        <v>32.340000000000003</v>
      </c>
      <c r="E190" s="111">
        <v>12450.900000000001</v>
      </c>
      <c r="F190" s="60" t="s">
        <v>12</v>
      </c>
    </row>
    <row r="191" spans="2:6">
      <c r="B191" s="109">
        <v>0.69275462962962964</v>
      </c>
      <c r="C191" s="110">
        <v>180</v>
      </c>
      <c r="D191" s="111">
        <v>32.28</v>
      </c>
      <c r="E191" s="111">
        <v>5810.4000000000005</v>
      </c>
      <c r="F191" s="60" t="s">
        <v>12</v>
      </c>
    </row>
    <row r="192" spans="2:6">
      <c r="B192" s="109">
        <v>0.69723379629629634</v>
      </c>
      <c r="C192" s="110">
        <v>325</v>
      </c>
      <c r="D192" s="111">
        <v>32.28</v>
      </c>
      <c r="E192" s="111">
        <v>10491</v>
      </c>
      <c r="F192" s="60" t="s">
        <v>12</v>
      </c>
    </row>
    <row r="193" spans="2:6">
      <c r="B193" s="109">
        <v>0.69768518518518519</v>
      </c>
      <c r="C193" s="110">
        <v>103</v>
      </c>
      <c r="D193" s="111">
        <v>32.26</v>
      </c>
      <c r="E193" s="111">
        <v>3322.7799999999997</v>
      </c>
      <c r="F193" s="60" t="s">
        <v>12</v>
      </c>
    </row>
    <row r="194" spans="2:6">
      <c r="B194" s="109">
        <v>0.69837962962962963</v>
      </c>
      <c r="C194" s="110">
        <v>308</v>
      </c>
      <c r="D194" s="111">
        <v>32.24</v>
      </c>
      <c r="E194" s="111">
        <v>9929.92</v>
      </c>
      <c r="F194" s="60" t="s">
        <v>12</v>
      </c>
    </row>
    <row r="195" spans="2:6">
      <c r="B195" s="109">
        <v>0.70350694444444439</v>
      </c>
      <c r="C195" s="110">
        <v>182</v>
      </c>
      <c r="D195" s="111">
        <v>32.26</v>
      </c>
      <c r="E195" s="111">
        <v>5871.32</v>
      </c>
      <c r="F195" s="60" t="s">
        <v>12</v>
      </c>
    </row>
    <row r="196" spans="2:6">
      <c r="B196" s="109">
        <v>0.70350694444444439</v>
      </c>
      <c r="C196" s="110">
        <v>321</v>
      </c>
      <c r="D196" s="111">
        <v>32.26</v>
      </c>
      <c r="E196" s="111">
        <v>10355.459999999999</v>
      </c>
      <c r="F196" s="60" t="s">
        <v>12</v>
      </c>
    </row>
    <row r="197" spans="2:6">
      <c r="B197" s="109">
        <v>0.70700231481481479</v>
      </c>
      <c r="C197" s="110">
        <v>191</v>
      </c>
      <c r="D197" s="111">
        <v>32.22</v>
      </c>
      <c r="E197" s="111">
        <v>6154.0199999999995</v>
      </c>
      <c r="F197" s="60" t="s">
        <v>12</v>
      </c>
    </row>
    <row r="198" spans="2:6">
      <c r="B198" s="109">
        <v>0.70793981481481483</v>
      </c>
      <c r="C198" s="110">
        <v>158</v>
      </c>
      <c r="D198" s="111">
        <v>32.200000000000003</v>
      </c>
      <c r="E198" s="111">
        <v>5087.6000000000004</v>
      </c>
      <c r="F198" s="60" t="s">
        <v>12</v>
      </c>
    </row>
    <row r="199" spans="2:6">
      <c r="B199" s="109">
        <v>0.70879629629629626</v>
      </c>
      <c r="C199" s="110">
        <v>147</v>
      </c>
      <c r="D199" s="111">
        <v>32.22</v>
      </c>
      <c r="E199" s="111">
        <v>4736.34</v>
      </c>
      <c r="F199" s="60" t="s">
        <v>12</v>
      </c>
    </row>
    <row r="200" spans="2:6">
      <c r="B200" s="109">
        <v>0.70879629629629626</v>
      </c>
      <c r="C200" s="110">
        <v>52</v>
      </c>
      <c r="D200" s="111">
        <v>32.22</v>
      </c>
      <c r="E200" s="111">
        <v>1675.44</v>
      </c>
      <c r="F200" s="60" t="s">
        <v>12</v>
      </c>
    </row>
    <row r="201" spans="2:6">
      <c r="B201" s="109">
        <v>0.7094907407407407</v>
      </c>
      <c r="C201" s="110">
        <v>413</v>
      </c>
      <c r="D201" s="111">
        <v>32.200000000000003</v>
      </c>
      <c r="E201" s="111">
        <v>13298.6</v>
      </c>
      <c r="F201" s="60" t="s">
        <v>12</v>
      </c>
    </row>
    <row r="202" spans="2:6">
      <c r="B202" s="109">
        <v>0.7094907407407407</v>
      </c>
      <c r="C202" s="110">
        <v>9</v>
      </c>
      <c r="D202" s="111">
        <v>32.200000000000003</v>
      </c>
      <c r="E202" s="111">
        <v>289.8</v>
      </c>
      <c r="F202" s="60" t="s">
        <v>12</v>
      </c>
    </row>
    <row r="203" spans="2:6">
      <c r="B203" s="109">
        <v>0.71103009259259264</v>
      </c>
      <c r="C203" s="110">
        <v>199</v>
      </c>
      <c r="D203" s="111">
        <v>32.18</v>
      </c>
      <c r="E203" s="111">
        <v>6403.82</v>
      </c>
      <c r="F203" s="60" t="s">
        <v>12</v>
      </c>
    </row>
    <row r="204" spans="2:6">
      <c r="B204" s="109">
        <v>0.71223379629629635</v>
      </c>
      <c r="C204" s="110">
        <v>270</v>
      </c>
      <c r="D204" s="111">
        <v>32.159999999999997</v>
      </c>
      <c r="E204" s="111">
        <v>8683.1999999999989</v>
      </c>
      <c r="F204" s="60" t="s">
        <v>12</v>
      </c>
    </row>
    <row r="205" spans="2:6">
      <c r="B205" s="109">
        <v>0.71658564814814818</v>
      </c>
      <c r="C205" s="110">
        <v>224</v>
      </c>
      <c r="D205" s="111">
        <v>32.200000000000003</v>
      </c>
      <c r="E205" s="111">
        <v>7212.8000000000011</v>
      </c>
      <c r="F205" s="60" t="s">
        <v>12</v>
      </c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1" priority="1">
      <formula>$D15&gt;#REF!</formula>
    </cfRule>
  </conditionalFormatting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871A-352D-48B2-8483-8CB7C822BF3B}">
  <dimension ref="B1:L329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46211</v>
      </c>
      <c r="C15" s="58">
        <f>SUMIF(F21:F4985,F15,C21:C4985)</f>
        <v>27753</v>
      </c>
      <c r="D15" s="59">
        <f>E15/C15</f>
        <v>32.284636615861352</v>
      </c>
      <c r="E15" s="59">
        <f>SUMIF(F21:F4985,F15,E21:E4985)</f>
        <v>895995.52000000014</v>
      </c>
      <c r="F15" s="60" t="s">
        <v>12</v>
      </c>
    </row>
    <row r="16" spans="2:10">
      <c r="B16" s="26">
        <f>B15</f>
        <v>46211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0.37895833333333334</v>
      </c>
      <c r="C21" s="110">
        <v>619</v>
      </c>
      <c r="D21" s="111">
        <v>31.98</v>
      </c>
      <c r="E21" s="111">
        <v>19795.62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0.37917824074074075</v>
      </c>
      <c r="C22" s="110">
        <v>115</v>
      </c>
      <c r="D22" s="111">
        <v>31.88</v>
      </c>
      <c r="E22" s="111">
        <v>3666.2</v>
      </c>
      <c r="F22" s="60" t="s">
        <v>12</v>
      </c>
    </row>
    <row r="23" spans="2:12">
      <c r="B23" s="109">
        <v>0.38105324074074076</v>
      </c>
      <c r="C23" s="110">
        <v>356</v>
      </c>
      <c r="D23" s="111">
        <v>31.86</v>
      </c>
      <c r="E23" s="111">
        <v>11342.16</v>
      </c>
      <c r="F23" s="60" t="s">
        <v>12</v>
      </c>
    </row>
    <row r="24" spans="2:12">
      <c r="B24" s="109">
        <v>0.38179398148148147</v>
      </c>
      <c r="C24" s="110">
        <v>107</v>
      </c>
      <c r="D24" s="111">
        <v>31.82</v>
      </c>
      <c r="E24" s="111">
        <v>3404.7400000000002</v>
      </c>
      <c r="F24" s="60" t="s">
        <v>12</v>
      </c>
    </row>
    <row r="25" spans="2:12">
      <c r="B25" s="109">
        <v>0.38241898148148146</v>
      </c>
      <c r="C25" s="110">
        <v>99</v>
      </c>
      <c r="D25" s="111">
        <v>31.74</v>
      </c>
      <c r="E25" s="111">
        <v>3142.2599999999998</v>
      </c>
      <c r="F25" s="60" t="s">
        <v>12</v>
      </c>
    </row>
    <row r="26" spans="2:12">
      <c r="B26" s="109">
        <v>0.38293981481481482</v>
      </c>
      <c r="C26" s="110">
        <v>162</v>
      </c>
      <c r="D26" s="111">
        <v>31.7</v>
      </c>
      <c r="E26" s="111">
        <v>5135.3999999999996</v>
      </c>
      <c r="F26" s="60" t="s">
        <v>12</v>
      </c>
    </row>
    <row r="27" spans="2:12">
      <c r="B27" s="109">
        <v>0.38557870370370373</v>
      </c>
      <c r="C27" s="110">
        <v>369</v>
      </c>
      <c r="D27" s="111">
        <v>31.88</v>
      </c>
      <c r="E27" s="111">
        <v>11763.72</v>
      </c>
      <c r="F27" s="60" t="s">
        <v>12</v>
      </c>
    </row>
    <row r="28" spans="2:12">
      <c r="B28" s="109">
        <v>0.38557870370370373</v>
      </c>
      <c r="C28" s="110">
        <v>19</v>
      </c>
      <c r="D28" s="111">
        <v>31.88</v>
      </c>
      <c r="E28" s="111">
        <v>605.72</v>
      </c>
      <c r="F28" s="60" t="s">
        <v>12</v>
      </c>
    </row>
    <row r="29" spans="2:12">
      <c r="B29" s="109">
        <v>0.3860763888888889</v>
      </c>
      <c r="C29" s="110">
        <v>149</v>
      </c>
      <c r="D29" s="111">
        <v>31.86</v>
      </c>
      <c r="E29" s="111">
        <v>4747.1400000000003</v>
      </c>
      <c r="F29" s="60" t="s">
        <v>12</v>
      </c>
    </row>
    <row r="30" spans="2:12">
      <c r="B30" s="109">
        <v>0.38715277777777779</v>
      </c>
      <c r="C30" s="110">
        <v>166</v>
      </c>
      <c r="D30" s="111">
        <v>31.82</v>
      </c>
      <c r="E30" s="111">
        <v>5282.12</v>
      </c>
      <c r="F30" s="60" t="s">
        <v>12</v>
      </c>
    </row>
    <row r="31" spans="2:12">
      <c r="B31" s="109">
        <v>0.38833333333333331</v>
      </c>
      <c r="C31" s="110">
        <v>114</v>
      </c>
      <c r="D31" s="111">
        <v>31.72</v>
      </c>
      <c r="E31" s="111">
        <v>3616.08</v>
      </c>
      <c r="F31" s="60" t="s">
        <v>12</v>
      </c>
    </row>
    <row r="32" spans="2:12">
      <c r="B32" s="109">
        <v>0.39226851851851852</v>
      </c>
      <c r="C32" s="110">
        <v>283</v>
      </c>
      <c r="D32" s="111">
        <v>31.82</v>
      </c>
      <c r="E32" s="111">
        <v>9005.06</v>
      </c>
      <c r="F32" s="60" t="s">
        <v>12</v>
      </c>
    </row>
    <row r="33" spans="2:6">
      <c r="B33" s="109">
        <v>0.39262731481481483</v>
      </c>
      <c r="C33" s="110">
        <v>261</v>
      </c>
      <c r="D33" s="111">
        <v>31.82</v>
      </c>
      <c r="E33" s="111">
        <v>8305.02</v>
      </c>
      <c r="F33" s="60" t="s">
        <v>12</v>
      </c>
    </row>
    <row r="34" spans="2:6">
      <c r="B34" s="109">
        <v>0.39534722222222224</v>
      </c>
      <c r="C34" s="110">
        <v>101</v>
      </c>
      <c r="D34" s="111">
        <v>31.88</v>
      </c>
      <c r="E34" s="111">
        <v>3219.88</v>
      </c>
      <c r="F34" s="60" t="s">
        <v>12</v>
      </c>
    </row>
    <row r="35" spans="2:6">
      <c r="B35" s="109">
        <v>0.40380787037037036</v>
      </c>
      <c r="C35" s="110">
        <v>223</v>
      </c>
      <c r="D35" s="111">
        <v>31.96</v>
      </c>
      <c r="E35" s="111">
        <v>7127.08</v>
      </c>
      <c r="F35" s="60" t="s">
        <v>12</v>
      </c>
    </row>
    <row r="36" spans="2:6">
      <c r="B36" s="109">
        <v>0.40380787037037036</v>
      </c>
      <c r="C36" s="110">
        <v>974</v>
      </c>
      <c r="D36" s="111">
        <v>31.96</v>
      </c>
      <c r="E36" s="111">
        <v>31129.040000000001</v>
      </c>
      <c r="F36" s="60" t="s">
        <v>12</v>
      </c>
    </row>
    <row r="37" spans="2:6">
      <c r="B37" s="109">
        <v>0.40460648148148148</v>
      </c>
      <c r="C37" s="110">
        <v>102</v>
      </c>
      <c r="D37" s="111">
        <v>31.88</v>
      </c>
      <c r="E37" s="111">
        <v>3251.7599999999998</v>
      </c>
      <c r="F37" s="60" t="s">
        <v>12</v>
      </c>
    </row>
    <row r="38" spans="2:6">
      <c r="B38" s="109">
        <v>0.40650462962962963</v>
      </c>
      <c r="C38" s="110">
        <v>206</v>
      </c>
      <c r="D38" s="111">
        <v>31.94</v>
      </c>
      <c r="E38" s="111">
        <v>6579.64</v>
      </c>
      <c r="F38" s="60" t="s">
        <v>12</v>
      </c>
    </row>
    <row r="39" spans="2:6">
      <c r="B39" s="109">
        <v>0.40983796296296299</v>
      </c>
      <c r="C39" s="110">
        <v>43</v>
      </c>
      <c r="D39" s="111">
        <v>32</v>
      </c>
      <c r="E39" s="111">
        <v>1376</v>
      </c>
      <c r="F39" s="60" t="s">
        <v>12</v>
      </c>
    </row>
    <row r="40" spans="2:6">
      <c r="B40" s="109">
        <v>0.41035879629629629</v>
      </c>
      <c r="C40" s="110">
        <v>32</v>
      </c>
      <c r="D40" s="111">
        <v>32</v>
      </c>
      <c r="E40" s="111">
        <v>1024</v>
      </c>
      <c r="F40" s="60" t="s">
        <v>12</v>
      </c>
    </row>
    <row r="41" spans="2:6">
      <c r="B41" s="109">
        <v>0.41035879629629629</v>
      </c>
      <c r="C41" s="110">
        <v>188</v>
      </c>
      <c r="D41" s="111">
        <v>32</v>
      </c>
      <c r="E41" s="111">
        <v>6016</v>
      </c>
      <c r="F41" s="60" t="s">
        <v>12</v>
      </c>
    </row>
    <row r="42" spans="2:6">
      <c r="B42" s="109">
        <v>0.41078703703703706</v>
      </c>
      <c r="C42" s="110">
        <v>17</v>
      </c>
      <c r="D42" s="111">
        <v>31.98</v>
      </c>
      <c r="E42" s="111">
        <v>543.66</v>
      </c>
      <c r="F42" s="60" t="s">
        <v>12</v>
      </c>
    </row>
    <row r="43" spans="2:6">
      <c r="B43" s="109">
        <v>0.41078703703703706</v>
      </c>
      <c r="C43" s="110">
        <v>32</v>
      </c>
      <c r="D43" s="111">
        <v>31.98</v>
      </c>
      <c r="E43" s="111">
        <v>1023.36</v>
      </c>
      <c r="F43" s="60" t="s">
        <v>12</v>
      </c>
    </row>
    <row r="44" spans="2:6">
      <c r="B44" s="109">
        <v>0.41078703703703706</v>
      </c>
      <c r="C44" s="110">
        <v>63</v>
      </c>
      <c r="D44" s="111">
        <v>31.98</v>
      </c>
      <c r="E44" s="111">
        <v>2014.74</v>
      </c>
      <c r="F44" s="60" t="s">
        <v>12</v>
      </c>
    </row>
    <row r="45" spans="2:6">
      <c r="B45" s="109">
        <v>0.41320601851851851</v>
      </c>
      <c r="C45" s="110">
        <v>95</v>
      </c>
      <c r="D45" s="111">
        <v>31.9</v>
      </c>
      <c r="E45" s="111">
        <v>3030.5</v>
      </c>
      <c r="F45" s="60" t="s">
        <v>12</v>
      </c>
    </row>
    <row r="46" spans="2:6">
      <c r="B46" s="109">
        <v>0.41487268518518516</v>
      </c>
      <c r="C46" s="110">
        <v>4</v>
      </c>
      <c r="D46" s="111">
        <v>31.94</v>
      </c>
      <c r="E46" s="111">
        <v>127.76</v>
      </c>
      <c r="F46" s="60" t="s">
        <v>12</v>
      </c>
    </row>
    <row r="47" spans="2:6">
      <c r="B47" s="109">
        <v>0.41519675925925925</v>
      </c>
      <c r="C47" s="110">
        <v>142</v>
      </c>
      <c r="D47" s="111">
        <v>31.94</v>
      </c>
      <c r="E47" s="111">
        <v>4535.4800000000005</v>
      </c>
      <c r="F47" s="60" t="s">
        <v>12</v>
      </c>
    </row>
    <row r="48" spans="2:6">
      <c r="B48" s="109">
        <v>0.41574074074074074</v>
      </c>
      <c r="C48" s="110">
        <v>57</v>
      </c>
      <c r="D48" s="111">
        <v>31.94</v>
      </c>
      <c r="E48" s="111">
        <v>1820.5800000000002</v>
      </c>
      <c r="F48" s="60" t="s">
        <v>12</v>
      </c>
    </row>
    <row r="49" spans="2:6">
      <c r="B49" s="109">
        <v>0.41717592592592595</v>
      </c>
      <c r="C49" s="110">
        <v>120</v>
      </c>
      <c r="D49" s="111">
        <v>31.92</v>
      </c>
      <c r="E49" s="111">
        <v>3830.4</v>
      </c>
      <c r="F49" s="60" t="s">
        <v>12</v>
      </c>
    </row>
    <row r="50" spans="2:6">
      <c r="B50" s="109">
        <v>0.41837962962962966</v>
      </c>
      <c r="C50" s="110">
        <v>140</v>
      </c>
      <c r="D50" s="111">
        <v>31.88</v>
      </c>
      <c r="E50" s="111">
        <v>4463.2</v>
      </c>
      <c r="F50" s="60" t="s">
        <v>12</v>
      </c>
    </row>
    <row r="51" spans="2:6">
      <c r="B51" s="109">
        <v>0.42199074074074072</v>
      </c>
      <c r="C51" s="110">
        <v>1</v>
      </c>
      <c r="D51" s="111">
        <v>31.88</v>
      </c>
      <c r="E51" s="111">
        <v>31.88</v>
      </c>
      <c r="F51" s="60" t="s">
        <v>12</v>
      </c>
    </row>
    <row r="52" spans="2:6">
      <c r="B52" s="109">
        <v>0.42199074074074072</v>
      </c>
      <c r="C52" s="110">
        <v>208</v>
      </c>
      <c r="D52" s="111">
        <v>31.88</v>
      </c>
      <c r="E52" s="111">
        <v>6631.04</v>
      </c>
      <c r="F52" s="60" t="s">
        <v>12</v>
      </c>
    </row>
    <row r="53" spans="2:6">
      <c r="B53" s="109">
        <v>0.4236111111111111</v>
      </c>
      <c r="C53" s="110">
        <v>228</v>
      </c>
      <c r="D53" s="111">
        <v>31.86</v>
      </c>
      <c r="E53" s="111">
        <v>7264.08</v>
      </c>
      <c r="F53" s="60" t="s">
        <v>12</v>
      </c>
    </row>
    <row r="54" spans="2:6">
      <c r="B54" s="109">
        <v>0.42436342592592591</v>
      </c>
      <c r="C54" s="110">
        <v>138</v>
      </c>
      <c r="D54" s="111">
        <v>31.84</v>
      </c>
      <c r="E54" s="111">
        <v>4393.92</v>
      </c>
      <c r="F54" s="60" t="s">
        <v>12</v>
      </c>
    </row>
    <row r="55" spans="2:6">
      <c r="B55" s="109">
        <v>0.42592592592592593</v>
      </c>
      <c r="C55" s="110">
        <v>106</v>
      </c>
      <c r="D55" s="111">
        <v>31.82</v>
      </c>
      <c r="E55" s="111">
        <v>3372.92</v>
      </c>
      <c r="F55" s="60" t="s">
        <v>12</v>
      </c>
    </row>
    <row r="56" spans="2:6">
      <c r="B56" s="109">
        <v>0.42806712962962962</v>
      </c>
      <c r="C56" s="110">
        <v>227</v>
      </c>
      <c r="D56" s="111">
        <v>31.86</v>
      </c>
      <c r="E56" s="111">
        <v>7232.22</v>
      </c>
      <c r="F56" s="60" t="s">
        <v>12</v>
      </c>
    </row>
    <row r="57" spans="2:6">
      <c r="B57" s="109">
        <v>0.43231481481481482</v>
      </c>
      <c r="C57" s="110">
        <v>148</v>
      </c>
      <c r="D57" s="111">
        <v>32.1</v>
      </c>
      <c r="E57" s="111">
        <v>4750.8</v>
      </c>
      <c r="F57" s="60" t="s">
        <v>12</v>
      </c>
    </row>
    <row r="58" spans="2:6">
      <c r="B58" s="109">
        <v>0.43266203703703704</v>
      </c>
      <c r="C58" s="110">
        <v>179</v>
      </c>
      <c r="D58" s="111">
        <v>32.08</v>
      </c>
      <c r="E58" s="111">
        <v>5742.32</v>
      </c>
      <c r="F58" s="60" t="s">
        <v>12</v>
      </c>
    </row>
    <row r="59" spans="2:6">
      <c r="B59" s="109">
        <v>0.43359953703703702</v>
      </c>
      <c r="C59" s="110">
        <v>102</v>
      </c>
      <c r="D59" s="111">
        <v>32</v>
      </c>
      <c r="E59" s="111">
        <v>3264</v>
      </c>
      <c r="F59" s="60" t="s">
        <v>12</v>
      </c>
    </row>
    <row r="60" spans="2:6">
      <c r="B60" s="109">
        <v>0.4362152777777778</v>
      </c>
      <c r="C60" s="110">
        <v>95</v>
      </c>
      <c r="D60" s="111">
        <v>32</v>
      </c>
      <c r="E60" s="111">
        <v>3040</v>
      </c>
      <c r="F60" s="60" t="s">
        <v>12</v>
      </c>
    </row>
    <row r="61" spans="2:6">
      <c r="B61" s="109">
        <v>0.4377314814814815</v>
      </c>
      <c r="C61" s="110">
        <v>246</v>
      </c>
      <c r="D61" s="111">
        <v>32.06</v>
      </c>
      <c r="E61" s="111">
        <v>7886.76</v>
      </c>
      <c r="F61" s="60" t="s">
        <v>12</v>
      </c>
    </row>
    <row r="62" spans="2:6">
      <c r="B62" s="109">
        <v>0.44479166666666664</v>
      </c>
      <c r="C62" s="110">
        <v>18</v>
      </c>
      <c r="D62" s="111">
        <v>32.32</v>
      </c>
      <c r="E62" s="111">
        <v>581.76</v>
      </c>
      <c r="F62" s="60" t="s">
        <v>12</v>
      </c>
    </row>
    <row r="63" spans="2:6">
      <c r="B63" s="109">
        <v>0.44479166666666664</v>
      </c>
      <c r="C63" s="110">
        <v>393</v>
      </c>
      <c r="D63" s="111">
        <v>32.32</v>
      </c>
      <c r="E63" s="111">
        <v>12701.76</v>
      </c>
      <c r="F63" s="60" t="s">
        <v>12</v>
      </c>
    </row>
    <row r="64" spans="2:6">
      <c r="B64" s="109">
        <v>0.44673611111111111</v>
      </c>
      <c r="C64" s="110">
        <v>214</v>
      </c>
      <c r="D64" s="111">
        <v>32.46</v>
      </c>
      <c r="E64" s="111">
        <v>6946.4400000000005</v>
      </c>
      <c r="F64" s="60" t="s">
        <v>12</v>
      </c>
    </row>
    <row r="65" spans="2:6">
      <c r="B65" s="109">
        <v>0.4478935185185185</v>
      </c>
      <c r="C65" s="110">
        <v>101</v>
      </c>
      <c r="D65" s="111">
        <v>32.4</v>
      </c>
      <c r="E65" s="111">
        <v>3272.3999999999996</v>
      </c>
      <c r="F65" s="60" t="s">
        <v>12</v>
      </c>
    </row>
    <row r="66" spans="2:6">
      <c r="B66" s="109">
        <v>0.45090277777777776</v>
      </c>
      <c r="C66" s="110">
        <v>217</v>
      </c>
      <c r="D66" s="111">
        <v>32.4</v>
      </c>
      <c r="E66" s="111">
        <v>7030.7999999999993</v>
      </c>
      <c r="F66" s="60" t="s">
        <v>12</v>
      </c>
    </row>
    <row r="67" spans="2:6">
      <c r="B67" s="109">
        <v>0.45553240740740741</v>
      </c>
      <c r="C67" s="110">
        <v>244</v>
      </c>
      <c r="D67" s="111">
        <v>32.36</v>
      </c>
      <c r="E67" s="111">
        <v>7895.84</v>
      </c>
      <c r="F67" s="60" t="s">
        <v>12</v>
      </c>
    </row>
    <row r="68" spans="2:6">
      <c r="B68" s="109">
        <v>0.45739583333333333</v>
      </c>
      <c r="C68" s="110">
        <v>152</v>
      </c>
      <c r="D68" s="111">
        <v>32.340000000000003</v>
      </c>
      <c r="E68" s="111">
        <v>4915.68</v>
      </c>
      <c r="F68" s="60" t="s">
        <v>12</v>
      </c>
    </row>
    <row r="69" spans="2:6">
      <c r="B69" s="109">
        <v>0.45778935185185188</v>
      </c>
      <c r="C69" s="110">
        <v>147</v>
      </c>
      <c r="D69" s="111">
        <v>32.32</v>
      </c>
      <c r="E69" s="111">
        <v>4751.04</v>
      </c>
      <c r="F69" s="60" t="s">
        <v>12</v>
      </c>
    </row>
    <row r="70" spans="2:6">
      <c r="B70" s="109">
        <v>0.46280092592592592</v>
      </c>
      <c r="C70" s="110">
        <v>194</v>
      </c>
      <c r="D70" s="111">
        <v>32.4</v>
      </c>
      <c r="E70" s="111">
        <v>6285.5999999999995</v>
      </c>
      <c r="F70" s="60" t="s">
        <v>12</v>
      </c>
    </row>
    <row r="71" spans="2:6">
      <c r="B71" s="109">
        <v>0.46280092592592592</v>
      </c>
      <c r="C71" s="110">
        <v>32</v>
      </c>
      <c r="D71" s="111">
        <v>32.4</v>
      </c>
      <c r="E71" s="111">
        <v>1036.8</v>
      </c>
      <c r="F71" s="60" t="s">
        <v>12</v>
      </c>
    </row>
    <row r="72" spans="2:6">
      <c r="B72" s="109">
        <v>0.46318287037037037</v>
      </c>
      <c r="C72" s="110">
        <v>203</v>
      </c>
      <c r="D72" s="111">
        <v>32.380000000000003</v>
      </c>
      <c r="E72" s="111">
        <v>6573.14</v>
      </c>
      <c r="F72" s="60" t="s">
        <v>12</v>
      </c>
    </row>
    <row r="73" spans="2:6">
      <c r="B73" s="109">
        <v>0.46628472222222223</v>
      </c>
      <c r="C73" s="110">
        <v>96</v>
      </c>
      <c r="D73" s="111">
        <v>32.340000000000003</v>
      </c>
      <c r="E73" s="111">
        <v>3104.6400000000003</v>
      </c>
      <c r="F73" s="60" t="s">
        <v>12</v>
      </c>
    </row>
    <row r="74" spans="2:6">
      <c r="B74" s="109">
        <v>0.46739583333333334</v>
      </c>
      <c r="C74" s="110">
        <v>134</v>
      </c>
      <c r="D74" s="111">
        <v>32.32</v>
      </c>
      <c r="E74" s="111">
        <v>4330.88</v>
      </c>
      <c r="F74" s="60" t="s">
        <v>12</v>
      </c>
    </row>
    <row r="75" spans="2:6">
      <c r="B75" s="109">
        <v>0.46819444444444447</v>
      </c>
      <c r="C75" s="110">
        <v>99</v>
      </c>
      <c r="D75" s="111">
        <v>32.32</v>
      </c>
      <c r="E75" s="111">
        <v>3199.68</v>
      </c>
      <c r="F75" s="60" t="s">
        <v>12</v>
      </c>
    </row>
    <row r="76" spans="2:6">
      <c r="B76" s="109">
        <v>0.47108796296296296</v>
      </c>
      <c r="C76" s="110">
        <v>190</v>
      </c>
      <c r="D76" s="111">
        <v>32.4</v>
      </c>
      <c r="E76" s="111">
        <v>6156</v>
      </c>
      <c r="F76" s="60" t="s">
        <v>12</v>
      </c>
    </row>
    <row r="77" spans="2:6">
      <c r="B77" s="109">
        <v>0.47173611111111113</v>
      </c>
      <c r="C77" s="110">
        <v>153</v>
      </c>
      <c r="D77" s="111">
        <v>32.4</v>
      </c>
      <c r="E77" s="111">
        <v>4957.2</v>
      </c>
      <c r="F77" s="60" t="s">
        <v>12</v>
      </c>
    </row>
    <row r="78" spans="2:6">
      <c r="B78" s="109">
        <v>0.47594907407407405</v>
      </c>
      <c r="C78" s="110">
        <v>183</v>
      </c>
      <c r="D78" s="111">
        <v>32.42</v>
      </c>
      <c r="E78" s="111">
        <v>5932.8600000000006</v>
      </c>
      <c r="F78" s="60" t="s">
        <v>12</v>
      </c>
    </row>
    <row r="79" spans="2:6">
      <c r="B79" s="109">
        <v>0.48054398148148147</v>
      </c>
      <c r="C79" s="110">
        <v>207</v>
      </c>
      <c r="D79" s="111">
        <v>32.340000000000003</v>
      </c>
      <c r="E79" s="111">
        <v>6694.380000000001</v>
      </c>
      <c r="F79" s="60" t="s">
        <v>12</v>
      </c>
    </row>
    <row r="80" spans="2:6">
      <c r="B80" s="109">
        <v>0.48174768518518518</v>
      </c>
      <c r="C80" s="110">
        <v>180</v>
      </c>
      <c r="D80" s="111">
        <v>32.36</v>
      </c>
      <c r="E80" s="111">
        <v>5824.8</v>
      </c>
      <c r="F80" s="60" t="s">
        <v>12</v>
      </c>
    </row>
    <row r="81" spans="2:6">
      <c r="B81" s="109">
        <v>0.48478009259259258</v>
      </c>
      <c r="C81" s="110">
        <v>143</v>
      </c>
      <c r="D81" s="111">
        <v>32.36</v>
      </c>
      <c r="E81" s="111">
        <v>4627.4799999999996</v>
      </c>
      <c r="F81" s="60" t="s">
        <v>12</v>
      </c>
    </row>
    <row r="82" spans="2:6">
      <c r="B82" s="109">
        <v>0.49346064814814816</v>
      </c>
      <c r="C82" s="110">
        <v>240</v>
      </c>
      <c r="D82" s="111">
        <v>32.32</v>
      </c>
      <c r="E82" s="111">
        <v>7756.8</v>
      </c>
      <c r="F82" s="60" t="s">
        <v>12</v>
      </c>
    </row>
    <row r="83" spans="2:6">
      <c r="B83" s="109">
        <v>0.49363425925925924</v>
      </c>
      <c r="C83" s="110">
        <v>98</v>
      </c>
      <c r="D83" s="111">
        <v>32.299999999999997</v>
      </c>
      <c r="E83" s="111">
        <v>3165.3999999999996</v>
      </c>
      <c r="F83" s="60" t="s">
        <v>12</v>
      </c>
    </row>
    <row r="84" spans="2:6">
      <c r="B84" s="109">
        <v>0.49821759259259257</v>
      </c>
      <c r="C84" s="110">
        <v>80</v>
      </c>
      <c r="D84" s="111">
        <v>32.28</v>
      </c>
      <c r="E84" s="111">
        <v>2582.4</v>
      </c>
      <c r="F84" s="60" t="s">
        <v>12</v>
      </c>
    </row>
    <row r="85" spans="2:6">
      <c r="B85" s="109">
        <v>0.49821759259259257</v>
      </c>
      <c r="C85" s="110">
        <v>43</v>
      </c>
      <c r="D85" s="111">
        <v>32.28</v>
      </c>
      <c r="E85" s="111">
        <v>1388.04</v>
      </c>
      <c r="F85" s="60" t="s">
        <v>12</v>
      </c>
    </row>
    <row r="86" spans="2:6">
      <c r="B86" s="109">
        <v>0.49821759259259257</v>
      </c>
      <c r="C86" s="110">
        <v>184</v>
      </c>
      <c r="D86" s="111">
        <v>32.28</v>
      </c>
      <c r="E86" s="111">
        <v>5939.52</v>
      </c>
      <c r="F86" s="60" t="s">
        <v>12</v>
      </c>
    </row>
    <row r="87" spans="2:6">
      <c r="B87" s="109">
        <v>0.50012731481481476</v>
      </c>
      <c r="C87" s="110">
        <v>114</v>
      </c>
      <c r="D87" s="111">
        <v>32.26</v>
      </c>
      <c r="E87" s="111">
        <v>3677.64</v>
      </c>
      <c r="F87" s="60" t="s">
        <v>12</v>
      </c>
    </row>
    <row r="88" spans="2:6">
      <c r="B88" s="109">
        <v>0.50417824074074069</v>
      </c>
      <c r="C88" s="110">
        <v>142</v>
      </c>
      <c r="D88" s="111">
        <v>32.24</v>
      </c>
      <c r="E88" s="111">
        <v>4578.08</v>
      </c>
      <c r="F88" s="60" t="s">
        <v>12</v>
      </c>
    </row>
    <row r="89" spans="2:6">
      <c r="B89" s="109">
        <v>0.50417824074074069</v>
      </c>
      <c r="C89" s="110">
        <v>161</v>
      </c>
      <c r="D89" s="111">
        <v>32.24</v>
      </c>
      <c r="E89" s="111">
        <v>5190.6400000000003</v>
      </c>
      <c r="F89" s="60" t="s">
        <v>12</v>
      </c>
    </row>
    <row r="90" spans="2:6">
      <c r="B90" s="109">
        <v>0.50620370370370371</v>
      </c>
      <c r="C90" s="110">
        <v>102</v>
      </c>
      <c r="D90" s="111">
        <v>32.22</v>
      </c>
      <c r="E90" s="111">
        <v>3286.44</v>
      </c>
      <c r="F90" s="60" t="s">
        <v>12</v>
      </c>
    </row>
    <row r="91" spans="2:6">
      <c r="B91" s="109">
        <v>0.51384259259259257</v>
      </c>
      <c r="C91" s="110">
        <v>241</v>
      </c>
      <c r="D91" s="111">
        <v>32.22</v>
      </c>
      <c r="E91" s="111">
        <v>7765.0199999999995</v>
      </c>
      <c r="F91" s="60" t="s">
        <v>12</v>
      </c>
    </row>
    <row r="92" spans="2:6">
      <c r="B92" s="109">
        <v>0.51883101851851854</v>
      </c>
      <c r="C92" s="110">
        <v>200</v>
      </c>
      <c r="D92" s="111">
        <v>32.28</v>
      </c>
      <c r="E92" s="111">
        <v>6456</v>
      </c>
      <c r="F92" s="60" t="s">
        <v>12</v>
      </c>
    </row>
    <row r="93" spans="2:6">
      <c r="B93" s="109">
        <v>0.52042824074074079</v>
      </c>
      <c r="C93" s="110">
        <v>96</v>
      </c>
      <c r="D93" s="111">
        <v>32.36</v>
      </c>
      <c r="E93" s="111">
        <v>3106.56</v>
      </c>
      <c r="F93" s="60" t="s">
        <v>12</v>
      </c>
    </row>
    <row r="94" spans="2:6">
      <c r="B94" s="109">
        <v>0.52509259259259256</v>
      </c>
      <c r="C94" s="110">
        <v>219</v>
      </c>
      <c r="D94" s="111">
        <v>32.479999999999997</v>
      </c>
      <c r="E94" s="111">
        <v>7113.119999999999</v>
      </c>
      <c r="F94" s="60" t="s">
        <v>12</v>
      </c>
    </row>
    <row r="95" spans="2:6">
      <c r="B95" s="109">
        <v>0.52557870370370374</v>
      </c>
      <c r="C95" s="110">
        <v>196</v>
      </c>
      <c r="D95" s="111">
        <v>32.46</v>
      </c>
      <c r="E95" s="111">
        <v>6362.16</v>
      </c>
      <c r="F95" s="60" t="s">
        <v>12</v>
      </c>
    </row>
    <row r="96" spans="2:6">
      <c r="B96" s="109">
        <v>0.53070601851851851</v>
      </c>
      <c r="C96" s="110">
        <v>230</v>
      </c>
      <c r="D96" s="111">
        <v>32.42</v>
      </c>
      <c r="E96" s="111">
        <v>7456.6</v>
      </c>
      <c r="F96" s="60" t="s">
        <v>12</v>
      </c>
    </row>
    <row r="97" spans="2:6">
      <c r="B97" s="109">
        <v>0.53571759259259255</v>
      </c>
      <c r="C97" s="110">
        <v>102</v>
      </c>
      <c r="D97" s="111">
        <v>32.479999999999997</v>
      </c>
      <c r="E97" s="111">
        <v>3312.9599999999996</v>
      </c>
      <c r="F97" s="60" t="s">
        <v>12</v>
      </c>
    </row>
    <row r="98" spans="2:6">
      <c r="B98" s="109">
        <v>0.53774305555555557</v>
      </c>
      <c r="C98" s="110">
        <v>109</v>
      </c>
      <c r="D98" s="111">
        <v>32.46</v>
      </c>
      <c r="E98" s="111">
        <v>3538.14</v>
      </c>
      <c r="F98" s="60" t="s">
        <v>12</v>
      </c>
    </row>
    <row r="99" spans="2:6">
      <c r="B99" s="109">
        <v>0.54381944444444441</v>
      </c>
      <c r="C99" s="110">
        <v>134</v>
      </c>
      <c r="D99" s="111">
        <v>32.44</v>
      </c>
      <c r="E99" s="111">
        <v>4346.96</v>
      </c>
      <c r="F99" s="60" t="s">
        <v>12</v>
      </c>
    </row>
    <row r="100" spans="2:6">
      <c r="B100" s="109">
        <v>0.54381944444444441</v>
      </c>
      <c r="C100" s="110">
        <v>162</v>
      </c>
      <c r="D100" s="111">
        <v>32.44</v>
      </c>
      <c r="E100" s="111">
        <v>5255.28</v>
      </c>
      <c r="F100" s="60" t="s">
        <v>12</v>
      </c>
    </row>
    <row r="101" spans="2:6">
      <c r="B101" s="109">
        <v>0.55081018518518521</v>
      </c>
      <c r="C101" s="110">
        <v>305</v>
      </c>
      <c r="D101" s="111">
        <v>32.42</v>
      </c>
      <c r="E101" s="111">
        <v>9888.1</v>
      </c>
      <c r="F101" s="60" t="s">
        <v>12</v>
      </c>
    </row>
    <row r="102" spans="2:6">
      <c r="B102" s="109">
        <v>0.55450231481481482</v>
      </c>
      <c r="C102" s="110">
        <v>97</v>
      </c>
      <c r="D102" s="111">
        <v>32.340000000000003</v>
      </c>
      <c r="E102" s="111">
        <v>3136.9800000000005</v>
      </c>
      <c r="F102" s="60" t="s">
        <v>12</v>
      </c>
    </row>
    <row r="103" spans="2:6">
      <c r="B103" s="109">
        <v>0.55762731481481487</v>
      </c>
      <c r="C103" s="110">
        <v>98</v>
      </c>
      <c r="D103" s="111">
        <v>32.299999999999997</v>
      </c>
      <c r="E103" s="111">
        <v>3165.3999999999996</v>
      </c>
      <c r="F103" s="60" t="s">
        <v>12</v>
      </c>
    </row>
    <row r="104" spans="2:6">
      <c r="B104" s="109">
        <v>0.55903935185185183</v>
      </c>
      <c r="C104" s="110">
        <v>114</v>
      </c>
      <c r="D104" s="111">
        <v>32.28</v>
      </c>
      <c r="E104" s="111">
        <v>3679.92</v>
      </c>
      <c r="F104" s="60" t="s">
        <v>12</v>
      </c>
    </row>
    <row r="105" spans="2:6">
      <c r="B105" s="109">
        <v>0.56440972222222219</v>
      </c>
      <c r="C105" s="110">
        <v>147</v>
      </c>
      <c r="D105" s="111">
        <v>32.299999999999997</v>
      </c>
      <c r="E105" s="111">
        <v>4748.0999999999995</v>
      </c>
      <c r="F105" s="60" t="s">
        <v>12</v>
      </c>
    </row>
    <row r="106" spans="2:6">
      <c r="B106" s="109">
        <v>0.56562500000000004</v>
      </c>
      <c r="C106" s="110">
        <v>111</v>
      </c>
      <c r="D106" s="111">
        <v>32.28</v>
      </c>
      <c r="E106" s="111">
        <v>3583.08</v>
      </c>
      <c r="F106" s="60" t="s">
        <v>12</v>
      </c>
    </row>
    <row r="107" spans="2:6">
      <c r="B107" s="109">
        <v>0.56892361111111112</v>
      </c>
      <c r="C107" s="110">
        <v>159</v>
      </c>
      <c r="D107" s="111">
        <v>32.340000000000003</v>
      </c>
      <c r="E107" s="111">
        <v>5142.0600000000004</v>
      </c>
      <c r="F107" s="60" t="s">
        <v>12</v>
      </c>
    </row>
    <row r="108" spans="2:6">
      <c r="B108" s="109">
        <v>0.57197916666666671</v>
      </c>
      <c r="C108" s="110">
        <v>94</v>
      </c>
      <c r="D108" s="111">
        <v>32.299999999999997</v>
      </c>
      <c r="E108" s="111">
        <v>3036.2</v>
      </c>
      <c r="F108" s="60" t="s">
        <v>12</v>
      </c>
    </row>
    <row r="109" spans="2:6">
      <c r="B109" s="109">
        <v>0.57365740740740745</v>
      </c>
      <c r="C109" s="110">
        <v>147</v>
      </c>
      <c r="D109" s="111">
        <v>32.36</v>
      </c>
      <c r="E109" s="111">
        <v>4756.92</v>
      </c>
      <c r="F109" s="60" t="s">
        <v>12</v>
      </c>
    </row>
    <row r="110" spans="2:6">
      <c r="B110" s="109">
        <v>0.57662037037037039</v>
      </c>
      <c r="C110" s="110">
        <v>94</v>
      </c>
      <c r="D110" s="111">
        <v>32.340000000000003</v>
      </c>
      <c r="E110" s="111">
        <v>3039.9600000000005</v>
      </c>
      <c r="F110" s="60" t="s">
        <v>12</v>
      </c>
    </row>
    <row r="111" spans="2:6">
      <c r="B111" s="109">
        <v>0.58163194444444444</v>
      </c>
      <c r="C111" s="110">
        <v>122</v>
      </c>
      <c r="D111" s="111">
        <v>32.42</v>
      </c>
      <c r="E111" s="111">
        <v>3955.2400000000002</v>
      </c>
      <c r="F111" s="60" t="s">
        <v>12</v>
      </c>
    </row>
    <row r="112" spans="2:6">
      <c r="B112" s="109">
        <v>0.5829050925925926</v>
      </c>
      <c r="C112" s="110">
        <v>117</v>
      </c>
      <c r="D112" s="111">
        <v>32.4</v>
      </c>
      <c r="E112" s="111">
        <v>3790.7999999999997</v>
      </c>
      <c r="F112" s="60" t="s">
        <v>12</v>
      </c>
    </row>
    <row r="113" spans="2:6">
      <c r="B113" s="109">
        <v>0.59054398148148146</v>
      </c>
      <c r="C113" s="110">
        <v>217</v>
      </c>
      <c r="D113" s="111">
        <v>32.56</v>
      </c>
      <c r="E113" s="111">
        <v>7065.52</v>
      </c>
      <c r="F113" s="60" t="s">
        <v>12</v>
      </c>
    </row>
    <row r="114" spans="2:6">
      <c r="B114" s="109">
        <v>0.59098379629629627</v>
      </c>
      <c r="C114" s="110">
        <v>173</v>
      </c>
      <c r="D114" s="111">
        <v>32.54</v>
      </c>
      <c r="E114" s="111">
        <v>5629.42</v>
      </c>
      <c r="F114" s="60" t="s">
        <v>12</v>
      </c>
    </row>
    <row r="115" spans="2:6">
      <c r="B115" s="109">
        <v>0.59464120370370366</v>
      </c>
      <c r="C115" s="110">
        <v>110</v>
      </c>
      <c r="D115" s="111">
        <v>32.520000000000003</v>
      </c>
      <c r="E115" s="111">
        <v>3577.2000000000003</v>
      </c>
      <c r="F115" s="60" t="s">
        <v>12</v>
      </c>
    </row>
    <row r="116" spans="2:6">
      <c r="B116" s="109">
        <v>0.59542824074074074</v>
      </c>
      <c r="C116" s="110">
        <v>95</v>
      </c>
      <c r="D116" s="111">
        <v>32.5</v>
      </c>
      <c r="E116" s="111">
        <v>3087.5</v>
      </c>
      <c r="F116" s="60" t="s">
        <v>12</v>
      </c>
    </row>
    <row r="117" spans="2:6">
      <c r="B117" s="109">
        <v>0.59577546296296291</v>
      </c>
      <c r="C117" s="110">
        <v>123</v>
      </c>
      <c r="D117" s="111">
        <v>32.479999999999997</v>
      </c>
      <c r="E117" s="111">
        <v>3995.0399999999995</v>
      </c>
      <c r="F117" s="60" t="s">
        <v>12</v>
      </c>
    </row>
    <row r="118" spans="2:6">
      <c r="B118" s="109">
        <v>0.59945601851851849</v>
      </c>
      <c r="C118" s="110">
        <v>97</v>
      </c>
      <c r="D118" s="111">
        <v>32.46</v>
      </c>
      <c r="E118" s="111">
        <v>3148.62</v>
      </c>
      <c r="F118" s="60" t="s">
        <v>12</v>
      </c>
    </row>
    <row r="119" spans="2:6">
      <c r="B119" s="109">
        <v>0.6008796296296296</v>
      </c>
      <c r="C119" s="110">
        <v>95</v>
      </c>
      <c r="D119" s="111">
        <v>32.44</v>
      </c>
      <c r="E119" s="111">
        <v>3081.7999999999997</v>
      </c>
      <c r="F119" s="60" t="s">
        <v>12</v>
      </c>
    </row>
    <row r="120" spans="2:6">
      <c r="B120" s="109">
        <v>0.60387731481481477</v>
      </c>
      <c r="C120" s="110">
        <v>136</v>
      </c>
      <c r="D120" s="111">
        <v>32.44</v>
      </c>
      <c r="E120" s="111">
        <v>4411.84</v>
      </c>
      <c r="F120" s="60" t="s">
        <v>12</v>
      </c>
    </row>
    <row r="121" spans="2:6">
      <c r="B121" s="109">
        <v>0.60435185185185181</v>
      </c>
      <c r="C121" s="110">
        <v>96</v>
      </c>
      <c r="D121" s="111">
        <v>32.4</v>
      </c>
      <c r="E121" s="111">
        <v>3110.3999999999996</v>
      </c>
      <c r="F121" s="60" t="s">
        <v>12</v>
      </c>
    </row>
    <row r="122" spans="2:6">
      <c r="B122" s="109">
        <v>0.60696759259259259</v>
      </c>
      <c r="C122" s="110">
        <v>102</v>
      </c>
      <c r="D122" s="111">
        <v>32.4</v>
      </c>
      <c r="E122" s="111">
        <v>3304.7999999999997</v>
      </c>
      <c r="F122" s="60" t="s">
        <v>12</v>
      </c>
    </row>
    <row r="123" spans="2:6">
      <c r="B123" s="109">
        <v>0.60923611111111109</v>
      </c>
      <c r="C123" s="110">
        <v>3</v>
      </c>
      <c r="D123" s="111">
        <v>32.4</v>
      </c>
      <c r="E123" s="111">
        <v>97.199999999999989</v>
      </c>
      <c r="F123" s="60" t="s">
        <v>12</v>
      </c>
    </row>
    <row r="124" spans="2:6">
      <c r="B124" s="109">
        <v>0.60965277777777782</v>
      </c>
      <c r="C124" s="110">
        <v>158</v>
      </c>
      <c r="D124" s="111">
        <v>32.4</v>
      </c>
      <c r="E124" s="111">
        <v>5119.2</v>
      </c>
      <c r="F124" s="60" t="s">
        <v>12</v>
      </c>
    </row>
    <row r="125" spans="2:6">
      <c r="B125" s="109">
        <v>0.6106018518518519</v>
      </c>
      <c r="C125" s="110">
        <v>105</v>
      </c>
      <c r="D125" s="111">
        <v>32.340000000000003</v>
      </c>
      <c r="E125" s="111">
        <v>3395.7000000000003</v>
      </c>
      <c r="F125" s="60" t="s">
        <v>12</v>
      </c>
    </row>
    <row r="126" spans="2:6">
      <c r="B126" s="109">
        <v>0.61766203703703704</v>
      </c>
      <c r="C126" s="110">
        <v>224</v>
      </c>
      <c r="D126" s="111">
        <v>32.44</v>
      </c>
      <c r="E126" s="111">
        <v>7266.5599999999995</v>
      </c>
      <c r="F126" s="60" t="s">
        <v>12</v>
      </c>
    </row>
    <row r="127" spans="2:6">
      <c r="B127" s="109">
        <v>0.61900462962962965</v>
      </c>
      <c r="C127" s="110">
        <v>150</v>
      </c>
      <c r="D127" s="111">
        <v>32.42</v>
      </c>
      <c r="E127" s="111">
        <v>4863</v>
      </c>
      <c r="F127" s="60" t="s">
        <v>12</v>
      </c>
    </row>
    <row r="128" spans="2:6">
      <c r="B128" s="109">
        <v>0.62017361111111113</v>
      </c>
      <c r="C128" s="110">
        <v>134</v>
      </c>
      <c r="D128" s="111">
        <v>32.4</v>
      </c>
      <c r="E128" s="111">
        <v>4341.5999999999995</v>
      </c>
      <c r="F128" s="60" t="s">
        <v>12</v>
      </c>
    </row>
    <row r="129" spans="2:6">
      <c r="B129" s="109">
        <v>0.62400462962962966</v>
      </c>
      <c r="C129" s="110">
        <v>116</v>
      </c>
      <c r="D129" s="111">
        <v>32.479999999999997</v>
      </c>
      <c r="E129" s="111">
        <v>3767.68</v>
      </c>
      <c r="F129" s="60" t="s">
        <v>12</v>
      </c>
    </row>
    <row r="130" spans="2:6">
      <c r="B130" s="109">
        <v>0.6259837962962963</v>
      </c>
      <c r="C130" s="110">
        <v>141</v>
      </c>
      <c r="D130" s="111">
        <v>32.5</v>
      </c>
      <c r="E130" s="111">
        <v>4582.5</v>
      </c>
      <c r="F130" s="60" t="s">
        <v>12</v>
      </c>
    </row>
    <row r="131" spans="2:6">
      <c r="B131" s="109">
        <v>0.6259837962962963</v>
      </c>
      <c r="C131" s="110">
        <v>218</v>
      </c>
      <c r="D131" s="111">
        <v>32.5</v>
      </c>
      <c r="E131" s="111">
        <v>7085</v>
      </c>
      <c r="F131" s="60" t="s">
        <v>12</v>
      </c>
    </row>
    <row r="132" spans="2:6">
      <c r="B132" s="109">
        <v>0.62835648148148149</v>
      </c>
      <c r="C132" s="110">
        <v>100</v>
      </c>
      <c r="D132" s="111">
        <v>32.46</v>
      </c>
      <c r="E132" s="111">
        <v>3246</v>
      </c>
      <c r="F132" s="60" t="s">
        <v>12</v>
      </c>
    </row>
    <row r="133" spans="2:6">
      <c r="B133" s="109">
        <v>0.63173611111111116</v>
      </c>
      <c r="C133" s="110">
        <v>141</v>
      </c>
      <c r="D133" s="111">
        <v>32.46</v>
      </c>
      <c r="E133" s="111">
        <v>4576.8599999999997</v>
      </c>
      <c r="F133" s="60" t="s">
        <v>12</v>
      </c>
    </row>
    <row r="134" spans="2:6">
      <c r="B134" s="109">
        <v>0.63226851851851851</v>
      </c>
      <c r="C134" s="110">
        <v>119</v>
      </c>
      <c r="D134" s="111">
        <v>32.44</v>
      </c>
      <c r="E134" s="111">
        <v>3860.3599999999997</v>
      </c>
      <c r="F134" s="60" t="s">
        <v>12</v>
      </c>
    </row>
    <row r="135" spans="2:6">
      <c r="B135" s="109">
        <v>0.63400462962962967</v>
      </c>
      <c r="C135" s="110">
        <v>121</v>
      </c>
      <c r="D135" s="111">
        <v>32.380000000000003</v>
      </c>
      <c r="E135" s="111">
        <v>3917.9800000000005</v>
      </c>
      <c r="F135" s="60" t="s">
        <v>12</v>
      </c>
    </row>
    <row r="136" spans="2:6">
      <c r="B136" s="109">
        <v>0.6422106481481481</v>
      </c>
      <c r="C136" s="110">
        <v>430</v>
      </c>
      <c r="D136" s="111">
        <v>32.42</v>
      </c>
      <c r="E136" s="111">
        <v>13940.6</v>
      </c>
      <c r="F136" s="60" t="s">
        <v>12</v>
      </c>
    </row>
    <row r="137" spans="2:6">
      <c r="B137" s="109">
        <v>0.64326388888888886</v>
      </c>
      <c r="C137" s="110">
        <v>191</v>
      </c>
      <c r="D137" s="111">
        <v>32.4</v>
      </c>
      <c r="E137" s="111">
        <v>6188.4</v>
      </c>
      <c r="F137" s="60" t="s">
        <v>12</v>
      </c>
    </row>
    <row r="138" spans="2:6">
      <c r="B138" s="109">
        <v>0.64564814814814819</v>
      </c>
      <c r="C138" s="110">
        <v>147</v>
      </c>
      <c r="D138" s="111">
        <v>32.4</v>
      </c>
      <c r="E138" s="111">
        <v>4762.8</v>
      </c>
      <c r="F138" s="60" t="s">
        <v>12</v>
      </c>
    </row>
    <row r="139" spans="2:6">
      <c r="B139" s="109">
        <v>0.64686342592592594</v>
      </c>
      <c r="C139" s="110">
        <v>371</v>
      </c>
      <c r="D139" s="111">
        <v>32.44</v>
      </c>
      <c r="E139" s="111">
        <v>12035.24</v>
      </c>
      <c r="F139" s="60" t="s">
        <v>12</v>
      </c>
    </row>
    <row r="140" spans="2:6">
      <c r="B140" s="109">
        <v>0.64781250000000001</v>
      </c>
      <c r="C140" s="110">
        <v>212</v>
      </c>
      <c r="D140" s="111">
        <v>32.44</v>
      </c>
      <c r="E140" s="111">
        <v>6877.28</v>
      </c>
      <c r="F140" s="60" t="s">
        <v>12</v>
      </c>
    </row>
    <row r="141" spans="2:6">
      <c r="B141" s="109">
        <v>0.648900462962963</v>
      </c>
      <c r="C141" s="110">
        <v>155</v>
      </c>
      <c r="D141" s="111">
        <v>32.479999999999997</v>
      </c>
      <c r="E141" s="111">
        <v>5034.3999999999996</v>
      </c>
      <c r="F141" s="60" t="s">
        <v>12</v>
      </c>
    </row>
    <row r="142" spans="2:6">
      <c r="B142" s="109">
        <v>0.65167824074074077</v>
      </c>
      <c r="C142" s="110">
        <v>240</v>
      </c>
      <c r="D142" s="111">
        <v>32.5</v>
      </c>
      <c r="E142" s="111">
        <v>7800</v>
      </c>
      <c r="F142" s="60" t="s">
        <v>12</v>
      </c>
    </row>
    <row r="143" spans="2:6">
      <c r="B143" s="109">
        <v>0.6519328703703704</v>
      </c>
      <c r="C143" s="110">
        <v>281</v>
      </c>
      <c r="D143" s="111">
        <v>32.479999999999997</v>
      </c>
      <c r="E143" s="111">
        <v>9126.8799999999992</v>
      </c>
      <c r="F143" s="60" t="s">
        <v>12</v>
      </c>
    </row>
    <row r="144" spans="2:6">
      <c r="B144" s="109">
        <v>0.65204861111111112</v>
      </c>
      <c r="C144" s="110">
        <v>353</v>
      </c>
      <c r="D144" s="111">
        <v>32.44</v>
      </c>
      <c r="E144" s="111">
        <v>11451.32</v>
      </c>
      <c r="F144" s="60" t="s">
        <v>12</v>
      </c>
    </row>
    <row r="145" spans="2:6">
      <c r="B145" s="109">
        <v>0.65288194444444447</v>
      </c>
      <c r="C145" s="110">
        <v>101</v>
      </c>
      <c r="D145" s="111">
        <v>32.42</v>
      </c>
      <c r="E145" s="111">
        <v>3274.42</v>
      </c>
      <c r="F145" s="60" t="s">
        <v>12</v>
      </c>
    </row>
    <row r="146" spans="2:6">
      <c r="B146" s="109">
        <v>0.65443287037037035</v>
      </c>
      <c r="C146" s="110">
        <v>28</v>
      </c>
      <c r="D146" s="111">
        <v>32.4</v>
      </c>
      <c r="E146" s="111">
        <v>907.19999999999993</v>
      </c>
      <c r="F146" s="60" t="s">
        <v>12</v>
      </c>
    </row>
    <row r="147" spans="2:6">
      <c r="B147" s="109">
        <v>0.65443287037037035</v>
      </c>
      <c r="C147" s="110">
        <v>68</v>
      </c>
      <c r="D147" s="111">
        <v>32.4</v>
      </c>
      <c r="E147" s="111">
        <v>2203.1999999999998</v>
      </c>
      <c r="F147" s="60" t="s">
        <v>12</v>
      </c>
    </row>
    <row r="148" spans="2:6">
      <c r="B148" s="109">
        <v>0.65445601851851853</v>
      </c>
      <c r="C148" s="110">
        <v>145</v>
      </c>
      <c r="D148" s="111">
        <v>32.380000000000003</v>
      </c>
      <c r="E148" s="111">
        <v>4695.1000000000004</v>
      </c>
      <c r="F148" s="60" t="s">
        <v>12</v>
      </c>
    </row>
    <row r="149" spans="2:6">
      <c r="B149" s="109">
        <v>0.65615740740740736</v>
      </c>
      <c r="C149" s="110">
        <v>103</v>
      </c>
      <c r="D149" s="111">
        <v>32.299999999999997</v>
      </c>
      <c r="E149" s="111">
        <v>3326.8999999999996</v>
      </c>
      <c r="F149" s="60" t="s">
        <v>12</v>
      </c>
    </row>
    <row r="150" spans="2:6">
      <c r="B150" s="109">
        <v>0.65778935185185183</v>
      </c>
      <c r="C150" s="110">
        <v>253</v>
      </c>
      <c r="D150" s="111">
        <v>32.299999999999997</v>
      </c>
      <c r="E150" s="111">
        <v>8171.9</v>
      </c>
      <c r="F150" s="60" t="s">
        <v>12</v>
      </c>
    </row>
    <row r="151" spans="2:6">
      <c r="B151" s="109">
        <v>0.65847222222222224</v>
      </c>
      <c r="C151" s="110">
        <v>112</v>
      </c>
      <c r="D151" s="111">
        <v>32.28</v>
      </c>
      <c r="E151" s="111">
        <v>3615.36</v>
      </c>
      <c r="F151" s="60" t="s">
        <v>12</v>
      </c>
    </row>
    <row r="152" spans="2:6">
      <c r="B152" s="109">
        <v>0.65905092592592596</v>
      </c>
      <c r="C152" s="110">
        <v>104</v>
      </c>
      <c r="D152" s="111">
        <v>32.24</v>
      </c>
      <c r="E152" s="111">
        <v>3352.96</v>
      </c>
      <c r="F152" s="60" t="s">
        <v>12</v>
      </c>
    </row>
    <row r="153" spans="2:6">
      <c r="B153" s="109">
        <v>0.6620138888888889</v>
      </c>
      <c r="C153" s="110">
        <v>274</v>
      </c>
      <c r="D153" s="111">
        <v>32.28</v>
      </c>
      <c r="E153" s="111">
        <v>8844.7200000000012</v>
      </c>
      <c r="F153" s="60" t="s">
        <v>12</v>
      </c>
    </row>
    <row r="154" spans="2:6">
      <c r="B154" s="109">
        <v>0.66806712962962966</v>
      </c>
      <c r="C154" s="110">
        <v>750</v>
      </c>
      <c r="D154" s="111">
        <v>32.340000000000003</v>
      </c>
      <c r="E154" s="111">
        <v>24255.000000000004</v>
      </c>
      <c r="F154" s="60" t="s">
        <v>12</v>
      </c>
    </row>
    <row r="155" spans="2:6">
      <c r="B155" s="109">
        <v>0.67143518518518519</v>
      </c>
      <c r="C155" s="110">
        <v>225</v>
      </c>
      <c r="D155" s="111">
        <v>32.340000000000003</v>
      </c>
      <c r="E155" s="111">
        <v>7276.5000000000009</v>
      </c>
      <c r="F155" s="60" t="s">
        <v>12</v>
      </c>
    </row>
    <row r="156" spans="2:6">
      <c r="B156" s="109">
        <v>0.67399305555555555</v>
      </c>
      <c r="C156" s="110">
        <v>415</v>
      </c>
      <c r="D156" s="111">
        <v>32.4</v>
      </c>
      <c r="E156" s="111">
        <v>13446</v>
      </c>
      <c r="F156" s="60" t="s">
        <v>12</v>
      </c>
    </row>
    <row r="157" spans="2:6">
      <c r="B157" s="109">
        <v>0.6796875</v>
      </c>
      <c r="C157" s="110">
        <v>706</v>
      </c>
      <c r="D157" s="111">
        <v>32.479999999999997</v>
      </c>
      <c r="E157" s="111">
        <v>22930.879999999997</v>
      </c>
      <c r="F157" s="60" t="s">
        <v>12</v>
      </c>
    </row>
    <row r="158" spans="2:6">
      <c r="B158" s="109">
        <v>0.68030092592592595</v>
      </c>
      <c r="C158" s="110">
        <v>68</v>
      </c>
      <c r="D158" s="111">
        <v>32.46</v>
      </c>
      <c r="E158" s="111">
        <v>2207.2800000000002</v>
      </c>
      <c r="F158" s="60" t="s">
        <v>12</v>
      </c>
    </row>
    <row r="159" spans="2:6">
      <c r="B159" s="109">
        <v>0.68030092592592595</v>
      </c>
      <c r="C159" s="110">
        <v>230</v>
      </c>
      <c r="D159" s="111">
        <v>32.46</v>
      </c>
      <c r="E159" s="111">
        <v>7465.8</v>
      </c>
      <c r="F159" s="60" t="s">
        <v>12</v>
      </c>
    </row>
    <row r="160" spans="2:6">
      <c r="B160" s="109">
        <v>0.68432870370370369</v>
      </c>
      <c r="C160" s="110">
        <v>113</v>
      </c>
      <c r="D160" s="111">
        <v>32.42</v>
      </c>
      <c r="E160" s="111">
        <v>3663.46</v>
      </c>
      <c r="F160" s="60" t="s">
        <v>12</v>
      </c>
    </row>
    <row r="161" spans="2:6">
      <c r="B161" s="109">
        <v>0.68759259259259264</v>
      </c>
      <c r="C161" s="110">
        <v>199</v>
      </c>
      <c r="D161" s="111">
        <v>32.44</v>
      </c>
      <c r="E161" s="111">
        <v>6455.5599999999995</v>
      </c>
      <c r="F161" s="60" t="s">
        <v>12</v>
      </c>
    </row>
    <row r="162" spans="2:6">
      <c r="B162" s="109">
        <v>0.68759259259259264</v>
      </c>
      <c r="C162" s="110">
        <v>213</v>
      </c>
      <c r="D162" s="111">
        <v>32.44</v>
      </c>
      <c r="E162" s="111">
        <v>6909.7199999999993</v>
      </c>
      <c r="F162" s="60" t="s">
        <v>12</v>
      </c>
    </row>
    <row r="163" spans="2:6">
      <c r="B163" s="109">
        <v>0.6892476851851852</v>
      </c>
      <c r="C163" s="110">
        <v>284</v>
      </c>
      <c r="D163" s="111">
        <v>32.42</v>
      </c>
      <c r="E163" s="111">
        <v>9207.2800000000007</v>
      </c>
      <c r="F163" s="60" t="s">
        <v>12</v>
      </c>
    </row>
    <row r="164" spans="2:6">
      <c r="B164" s="109">
        <v>0.69158564814814816</v>
      </c>
      <c r="C164" s="110">
        <v>129</v>
      </c>
      <c r="D164" s="111">
        <v>32.520000000000003</v>
      </c>
      <c r="E164" s="111">
        <v>4195.0800000000008</v>
      </c>
      <c r="F164" s="60" t="s">
        <v>12</v>
      </c>
    </row>
    <row r="165" spans="2:6">
      <c r="B165" s="109">
        <v>0.69158564814814816</v>
      </c>
      <c r="C165" s="110">
        <v>58</v>
      </c>
      <c r="D165" s="111">
        <v>32.520000000000003</v>
      </c>
      <c r="E165" s="111">
        <v>1886.16</v>
      </c>
      <c r="F165" s="60" t="s">
        <v>12</v>
      </c>
    </row>
    <row r="166" spans="2:6">
      <c r="B166" s="109">
        <v>0.69283564814814813</v>
      </c>
      <c r="C166" s="110">
        <v>209</v>
      </c>
      <c r="D166" s="111">
        <v>32.5</v>
      </c>
      <c r="E166" s="111">
        <v>6792.5</v>
      </c>
      <c r="F166" s="60" t="s">
        <v>12</v>
      </c>
    </row>
    <row r="167" spans="2:6">
      <c r="B167" s="109">
        <v>0.69451388888888888</v>
      </c>
      <c r="C167" s="110">
        <v>209</v>
      </c>
      <c r="D167" s="111">
        <v>32.520000000000003</v>
      </c>
      <c r="E167" s="111">
        <v>6796.68</v>
      </c>
      <c r="F167" s="60" t="s">
        <v>12</v>
      </c>
    </row>
    <row r="168" spans="2:6">
      <c r="B168" s="109">
        <v>0.69681712962962961</v>
      </c>
      <c r="C168" s="110">
        <v>55</v>
      </c>
      <c r="D168" s="111">
        <v>32.5</v>
      </c>
      <c r="E168" s="111">
        <v>1787.5</v>
      </c>
      <c r="F168" s="60" t="s">
        <v>12</v>
      </c>
    </row>
    <row r="169" spans="2:6">
      <c r="B169" s="109">
        <v>0.69681712962962961</v>
      </c>
      <c r="C169" s="110">
        <v>231</v>
      </c>
      <c r="D169" s="111">
        <v>32.5</v>
      </c>
      <c r="E169" s="111">
        <v>7507.5</v>
      </c>
      <c r="F169" s="60" t="s">
        <v>12</v>
      </c>
    </row>
    <row r="170" spans="2:6">
      <c r="B170" s="109">
        <v>0.69817129629629626</v>
      </c>
      <c r="C170" s="110">
        <v>140</v>
      </c>
      <c r="D170" s="111">
        <v>32.46</v>
      </c>
      <c r="E170" s="111">
        <v>4544.4000000000005</v>
      </c>
      <c r="F170" s="60" t="s">
        <v>12</v>
      </c>
    </row>
    <row r="171" spans="2:6">
      <c r="B171" s="109">
        <v>0.70318287037037042</v>
      </c>
      <c r="C171" s="110">
        <v>473</v>
      </c>
      <c r="D171" s="111">
        <v>32.520000000000003</v>
      </c>
      <c r="E171" s="111">
        <v>15381.960000000001</v>
      </c>
      <c r="F171" s="60" t="s">
        <v>12</v>
      </c>
    </row>
    <row r="172" spans="2:6">
      <c r="B172" s="109">
        <v>0.70340277777777782</v>
      </c>
      <c r="C172" s="110">
        <v>189</v>
      </c>
      <c r="D172" s="111">
        <v>32.479999999999997</v>
      </c>
      <c r="E172" s="111">
        <v>6138.7199999999993</v>
      </c>
      <c r="F172" s="60" t="s">
        <v>12</v>
      </c>
    </row>
    <row r="173" spans="2:6">
      <c r="B173" s="109">
        <v>0.70518518518518514</v>
      </c>
      <c r="C173" s="110">
        <v>166</v>
      </c>
      <c r="D173" s="111">
        <v>32.6</v>
      </c>
      <c r="E173" s="111">
        <v>5411.6</v>
      </c>
      <c r="F173" s="60" t="s">
        <v>12</v>
      </c>
    </row>
    <row r="174" spans="2:6">
      <c r="B174" s="109">
        <v>0.70685185185185184</v>
      </c>
      <c r="C174" s="110">
        <v>105</v>
      </c>
      <c r="D174" s="111">
        <v>32.58</v>
      </c>
      <c r="E174" s="111">
        <v>3420.8999999999996</v>
      </c>
      <c r="F174" s="60" t="s">
        <v>12</v>
      </c>
    </row>
    <row r="175" spans="2:6">
      <c r="B175" s="109">
        <v>0.7075231481481481</v>
      </c>
      <c r="C175" s="110">
        <v>295</v>
      </c>
      <c r="D175" s="111">
        <v>32.520000000000003</v>
      </c>
      <c r="E175" s="111">
        <v>9593.4000000000015</v>
      </c>
      <c r="F175" s="60" t="s">
        <v>12</v>
      </c>
    </row>
    <row r="176" spans="2:6">
      <c r="B176" s="109">
        <v>0.70835648148148145</v>
      </c>
      <c r="C176" s="110">
        <v>79</v>
      </c>
      <c r="D176" s="111">
        <v>32.46</v>
      </c>
      <c r="E176" s="111">
        <v>2564.34</v>
      </c>
      <c r="F176" s="60" t="s">
        <v>12</v>
      </c>
    </row>
    <row r="177" spans="2:6">
      <c r="B177" s="109">
        <v>0.70835648148148145</v>
      </c>
      <c r="C177" s="110">
        <v>17</v>
      </c>
      <c r="D177" s="111">
        <v>32.46</v>
      </c>
      <c r="E177" s="111">
        <v>551.82000000000005</v>
      </c>
      <c r="F177" s="60" t="s">
        <v>12</v>
      </c>
    </row>
    <row r="178" spans="2:6">
      <c r="B178" s="109">
        <v>0.71108796296296295</v>
      </c>
      <c r="C178" s="110">
        <v>161</v>
      </c>
      <c r="D178" s="111">
        <v>32.46</v>
      </c>
      <c r="E178" s="111">
        <v>5226.0600000000004</v>
      </c>
      <c r="F178" s="60" t="s">
        <v>12</v>
      </c>
    </row>
    <row r="179" spans="2:6">
      <c r="B179" s="109">
        <v>0.71327546296296296</v>
      </c>
      <c r="C179" s="110">
        <v>213</v>
      </c>
      <c r="D179" s="111">
        <v>32.5</v>
      </c>
      <c r="E179" s="111">
        <v>6922.5</v>
      </c>
      <c r="F179" s="60" t="s">
        <v>12</v>
      </c>
    </row>
    <row r="180" spans="2:6">
      <c r="B180" s="109">
        <v>0.71383101851851849</v>
      </c>
      <c r="C180" s="110">
        <v>2</v>
      </c>
      <c r="D180" s="111">
        <v>32.5</v>
      </c>
      <c r="E180" s="111">
        <v>65</v>
      </c>
      <c r="F180" s="60" t="s">
        <v>12</v>
      </c>
    </row>
    <row r="181" spans="2:6">
      <c r="B181" s="109">
        <v>0.71383101851851849</v>
      </c>
      <c r="C181" s="110">
        <v>483</v>
      </c>
      <c r="D181" s="111">
        <v>32.5</v>
      </c>
      <c r="E181" s="111">
        <v>15697.5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0" priority="1">
      <formula>$D15&gt;#REF!</formula>
    </cfRule>
  </conditionalFormatting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C58C-0072-48F3-B1F1-BECD07C7A010}">
  <dimension ref="B1:L329"/>
  <sheetViews>
    <sheetView workbookViewId="0">
      <selection activeCell="H31" sqref="H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46210</v>
      </c>
      <c r="C15" s="58">
        <f>SUMIF(F21:F4985,F15,C21:C4985)</f>
        <v>28463</v>
      </c>
      <c r="D15" s="59">
        <f>E15/C15</f>
        <v>31.478536345430918</v>
      </c>
      <c r="E15" s="59">
        <f>SUMIF(F21:F4985,F15,E21:E4985)</f>
        <v>895973.58000000019</v>
      </c>
      <c r="F15" s="60" t="s">
        <v>12</v>
      </c>
    </row>
    <row r="16" spans="2:10">
      <c r="B16" s="26">
        <f>B15</f>
        <v>46210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0.37864583333333335</v>
      </c>
      <c r="C21" s="110">
        <v>621</v>
      </c>
      <c r="D21" s="111">
        <v>31.36</v>
      </c>
      <c r="E21" s="111">
        <v>19474.560000000001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103</v>
      </c>
      <c r="D22" s="111">
        <v>31.3</v>
      </c>
      <c r="E22" s="111">
        <v>3223.9</v>
      </c>
      <c r="F22" s="60" t="s">
        <v>12</v>
      </c>
    </row>
    <row r="23" spans="2:12">
      <c r="B23" s="109">
        <v>0.38033564814814813</v>
      </c>
      <c r="C23" s="110">
        <v>230</v>
      </c>
      <c r="D23" s="111">
        <v>31.3</v>
      </c>
      <c r="E23" s="111">
        <v>7199</v>
      </c>
      <c r="F23" s="60" t="s">
        <v>12</v>
      </c>
    </row>
    <row r="24" spans="2:12">
      <c r="B24" s="109">
        <v>0.38256944444444446</v>
      </c>
      <c r="C24" s="110">
        <v>435</v>
      </c>
      <c r="D24" s="111">
        <v>31.4</v>
      </c>
      <c r="E24" s="111">
        <v>13659</v>
      </c>
      <c r="F24" s="60" t="s">
        <v>12</v>
      </c>
    </row>
    <row r="25" spans="2:12">
      <c r="B25" s="109">
        <v>0.38374999999999998</v>
      </c>
      <c r="C25" s="110">
        <v>153</v>
      </c>
      <c r="D25" s="111">
        <v>31.44</v>
      </c>
      <c r="E25" s="111">
        <v>4810.3200000000006</v>
      </c>
      <c r="F25" s="60" t="s">
        <v>12</v>
      </c>
    </row>
    <row r="26" spans="2:12">
      <c r="B26" s="109">
        <v>0.38479166666666664</v>
      </c>
      <c r="C26" s="110">
        <v>117</v>
      </c>
      <c r="D26" s="111">
        <v>31.46</v>
      </c>
      <c r="E26" s="111">
        <v>3680.82</v>
      </c>
      <c r="F26" s="60" t="s">
        <v>12</v>
      </c>
    </row>
    <row r="27" spans="2:12">
      <c r="B27" s="109">
        <v>0.38549768518518518</v>
      </c>
      <c r="C27" s="110">
        <v>158</v>
      </c>
      <c r="D27" s="111">
        <v>31.42</v>
      </c>
      <c r="E27" s="111">
        <v>4964.3600000000006</v>
      </c>
      <c r="F27" s="60" t="s">
        <v>12</v>
      </c>
    </row>
    <row r="28" spans="2:12">
      <c r="B28" s="109">
        <v>0.38559027777777777</v>
      </c>
      <c r="C28" s="110">
        <v>86</v>
      </c>
      <c r="D28" s="111">
        <v>31.36</v>
      </c>
      <c r="E28" s="111">
        <v>2696.96</v>
      </c>
      <c r="F28" s="60" t="s">
        <v>12</v>
      </c>
    </row>
    <row r="29" spans="2:12">
      <c r="B29" s="109">
        <v>0.38559027777777777</v>
      </c>
      <c r="C29" s="110">
        <v>48</v>
      </c>
      <c r="D29" s="111">
        <v>31.36</v>
      </c>
      <c r="E29" s="111">
        <v>1505.28</v>
      </c>
      <c r="F29" s="60" t="s">
        <v>12</v>
      </c>
    </row>
    <row r="30" spans="2:12">
      <c r="B30" s="109">
        <v>0.3888888888888889</v>
      </c>
      <c r="C30" s="110">
        <v>328</v>
      </c>
      <c r="D30" s="111">
        <v>31.44</v>
      </c>
      <c r="E30" s="111">
        <v>10312.32</v>
      </c>
      <c r="F30" s="60" t="s">
        <v>12</v>
      </c>
    </row>
    <row r="31" spans="2:12">
      <c r="B31" s="109">
        <v>0.38945601851851852</v>
      </c>
      <c r="C31" s="110">
        <v>131</v>
      </c>
      <c r="D31" s="111">
        <v>31.4</v>
      </c>
      <c r="E31" s="111">
        <v>4113.3999999999996</v>
      </c>
      <c r="F31" s="60" t="s">
        <v>12</v>
      </c>
    </row>
    <row r="32" spans="2:12">
      <c r="B32" s="109">
        <v>0.39216435185185183</v>
      </c>
      <c r="C32" s="110">
        <v>106</v>
      </c>
      <c r="D32" s="111">
        <v>31.3</v>
      </c>
      <c r="E32" s="111">
        <v>3317.8</v>
      </c>
      <c r="F32" s="60" t="s">
        <v>12</v>
      </c>
    </row>
    <row r="33" spans="2:6">
      <c r="B33" s="109">
        <v>0.39293981481481483</v>
      </c>
      <c r="C33" s="110">
        <v>16</v>
      </c>
      <c r="D33" s="111">
        <v>31.3</v>
      </c>
      <c r="E33" s="111">
        <v>500.8</v>
      </c>
      <c r="F33" s="60" t="s">
        <v>12</v>
      </c>
    </row>
    <row r="34" spans="2:6">
      <c r="B34" s="109">
        <v>0.3932060185185185</v>
      </c>
      <c r="C34" s="110">
        <v>117</v>
      </c>
      <c r="D34" s="111">
        <v>31.3</v>
      </c>
      <c r="E34" s="111">
        <v>3662.1</v>
      </c>
      <c r="F34" s="60" t="s">
        <v>12</v>
      </c>
    </row>
    <row r="35" spans="2:6">
      <c r="B35" s="109">
        <v>0.40188657407407408</v>
      </c>
      <c r="C35" s="110">
        <v>1030</v>
      </c>
      <c r="D35" s="111">
        <v>31.44</v>
      </c>
      <c r="E35" s="111">
        <v>32383.200000000001</v>
      </c>
      <c r="F35" s="60" t="s">
        <v>12</v>
      </c>
    </row>
    <row r="36" spans="2:6">
      <c r="B36" s="109">
        <v>0.40188657407407408</v>
      </c>
      <c r="C36" s="110">
        <v>275</v>
      </c>
      <c r="D36" s="111">
        <v>31.44</v>
      </c>
      <c r="E36" s="111">
        <v>8646</v>
      </c>
      <c r="F36" s="60" t="s">
        <v>12</v>
      </c>
    </row>
    <row r="37" spans="2:6">
      <c r="B37" s="109">
        <v>0.41273148148148148</v>
      </c>
      <c r="C37" s="110">
        <v>770</v>
      </c>
      <c r="D37" s="111">
        <v>31.5</v>
      </c>
      <c r="E37" s="111">
        <v>24255</v>
      </c>
      <c r="F37" s="60" t="s">
        <v>12</v>
      </c>
    </row>
    <row r="38" spans="2:6">
      <c r="B38" s="109">
        <v>0.41273148148148148</v>
      </c>
      <c r="C38" s="110">
        <v>29</v>
      </c>
      <c r="D38" s="111">
        <v>31.5</v>
      </c>
      <c r="E38" s="111">
        <v>913.5</v>
      </c>
      <c r="F38" s="60" t="s">
        <v>12</v>
      </c>
    </row>
    <row r="39" spans="2:6">
      <c r="B39" s="109">
        <v>0.41273148148148148</v>
      </c>
      <c r="C39" s="110">
        <v>221</v>
      </c>
      <c r="D39" s="111">
        <v>31.5</v>
      </c>
      <c r="E39" s="111">
        <v>6961.5</v>
      </c>
      <c r="F39" s="60" t="s">
        <v>12</v>
      </c>
    </row>
    <row r="40" spans="2:6">
      <c r="B40" s="109">
        <v>0.41674768518518518</v>
      </c>
      <c r="C40" s="110">
        <v>106</v>
      </c>
      <c r="D40" s="111">
        <v>31.52</v>
      </c>
      <c r="E40" s="111">
        <v>3341.12</v>
      </c>
      <c r="F40" s="60" t="s">
        <v>12</v>
      </c>
    </row>
    <row r="41" spans="2:6">
      <c r="B41" s="109">
        <v>0.41791666666666666</v>
      </c>
      <c r="C41" s="110">
        <v>385</v>
      </c>
      <c r="D41" s="111">
        <v>31.56</v>
      </c>
      <c r="E41" s="111">
        <v>12150.6</v>
      </c>
      <c r="F41" s="60" t="s">
        <v>12</v>
      </c>
    </row>
    <row r="42" spans="2:6">
      <c r="B42" s="109">
        <v>0.42170138888888886</v>
      </c>
      <c r="C42" s="110">
        <v>205</v>
      </c>
      <c r="D42" s="111">
        <v>31.54</v>
      </c>
      <c r="E42" s="111">
        <v>6465.7</v>
      </c>
      <c r="F42" s="60" t="s">
        <v>12</v>
      </c>
    </row>
    <row r="43" spans="2:6">
      <c r="B43" s="109">
        <v>0.42195601851851849</v>
      </c>
      <c r="C43" s="110">
        <v>147</v>
      </c>
      <c r="D43" s="111">
        <v>31.52</v>
      </c>
      <c r="E43" s="111">
        <v>4633.4399999999996</v>
      </c>
      <c r="F43" s="60" t="s">
        <v>12</v>
      </c>
    </row>
    <row r="44" spans="2:6">
      <c r="B44" s="109">
        <v>0.42613425925925924</v>
      </c>
      <c r="C44" s="110">
        <v>1</v>
      </c>
      <c r="D44" s="111">
        <v>31.48</v>
      </c>
      <c r="E44" s="111">
        <v>31.48</v>
      </c>
      <c r="F44" s="60" t="s">
        <v>12</v>
      </c>
    </row>
    <row r="45" spans="2:6">
      <c r="B45" s="109">
        <v>0.42711805555555554</v>
      </c>
      <c r="C45" s="110">
        <v>371</v>
      </c>
      <c r="D45" s="111">
        <v>31.5</v>
      </c>
      <c r="E45" s="111">
        <v>11686.5</v>
      </c>
      <c r="F45" s="60" t="s">
        <v>12</v>
      </c>
    </row>
    <row r="46" spans="2:6">
      <c r="B46" s="109">
        <v>0.43247685185185186</v>
      </c>
      <c r="C46" s="110">
        <v>182</v>
      </c>
      <c r="D46" s="111">
        <v>31.54</v>
      </c>
      <c r="E46" s="111">
        <v>5740.28</v>
      </c>
      <c r="F46" s="60" t="s">
        <v>12</v>
      </c>
    </row>
    <row r="47" spans="2:6">
      <c r="B47" s="109">
        <v>0.43247685185185186</v>
      </c>
      <c r="C47" s="110">
        <v>208</v>
      </c>
      <c r="D47" s="111">
        <v>31.54</v>
      </c>
      <c r="E47" s="111">
        <v>6560.32</v>
      </c>
      <c r="F47" s="60" t="s">
        <v>12</v>
      </c>
    </row>
    <row r="48" spans="2:6">
      <c r="B48" s="109">
        <v>0.4334837962962963</v>
      </c>
      <c r="C48" s="110">
        <v>102</v>
      </c>
      <c r="D48" s="111">
        <v>31.52</v>
      </c>
      <c r="E48" s="111">
        <v>3215.04</v>
      </c>
      <c r="F48" s="60" t="s">
        <v>12</v>
      </c>
    </row>
    <row r="49" spans="2:6">
      <c r="B49" s="109">
        <v>0.43546296296296294</v>
      </c>
      <c r="C49" s="110">
        <v>106</v>
      </c>
      <c r="D49" s="111">
        <v>31.5</v>
      </c>
      <c r="E49" s="111">
        <v>3339</v>
      </c>
      <c r="F49" s="60" t="s">
        <v>12</v>
      </c>
    </row>
    <row r="50" spans="2:6">
      <c r="B50" s="109">
        <v>0.43556712962962962</v>
      </c>
      <c r="C50" s="110">
        <v>117</v>
      </c>
      <c r="D50" s="111">
        <v>31.46</v>
      </c>
      <c r="E50" s="111">
        <v>3680.82</v>
      </c>
      <c r="F50" s="60" t="s">
        <v>12</v>
      </c>
    </row>
    <row r="51" spans="2:6">
      <c r="B51" s="109">
        <v>0.4372800925925926</v>
      </c>
      <c r="C51" s="110">
        <v>101</v>
      </c>
      <c r="D51" s="111">
        <v>31.44</v>
      </c>
      <c r="E51" s="111">
        <v>3175.44</v>
      </c>
      <c r="F51" s="60" t="s">
        <v>12</v>
      </c>
    </row>
    <row r="52" spans="2:6">
      <c r="B52" s="109">
        <v>0.44791666666666669</v>
      </c>
      <c r="C52" s="110">
        <v>672</v>
      </c>
      <c r="D52" s="111">
        <v>31.52</v>
      </c>
      <c r="E52" s="111">
        <v>21181.439999999999</v>
      </c>
      <c r="F52" s="60" t="s">
        <v>12</v>
      </c>
    </row>
    <row r="53" spans="2:6">
      <c r="B53" s="109">
        <v>0.44819444444444445</v>
      </c>
      <c r="C53" s="110">
        <v>180</v>
      </c>
      <c r="D53" s="111">
        <v>31.5</v>
      </c>
      <c r="E53" s="111">
        <v>5670</v>
      </c>
      <c r="F53" s="60" t="s">
        <v>12</v>
      </c>
    </row>
    <row r="54" spans="2:6">
      <c r="B54" s="109">
        <v>0.45258101851851851</v>
      </c>
      <c r="C54" s="110">
        <v>161</v>
      </c>
      <c r="D54" s="111">
        <v>31.48</v>
      </c>
      <c r="E54" s="111">
        <v>5068.28</v>
      </c>
      <c r="F54" s="60" t="s">
        <v>12</v>
      </c>
    </row>
    <row r="55" spans="2:6">
      <c r="B55" s="109">
        <v>0.45349537037037035</v>
      </c>
      <c r="C55" s="110">
        <v>180</v>
      </c>
      <c r="D55" s="111">
        <v>31.46</v>
      </c>
      <c r="E55" s="111">
        <v>5662.8</v>
      </c>
      <c r="F55" s="60" t="s">
        <v>12</v>
      </c>
    </row>
    <row r="56" spans="2:6">
      <c r="B56" s="109">
        <v>0.45506944444444447</v>
      </c>
      <c r="C56" s="110">
        <v>13</v>
      </c>
      <c r="D56" s="111">
        <v>31.42</v>
      </c>
      <c r="E56" s="111">
        <v>408.46000000000004</v>
      </c>
      <c r="F56" s="60" t="s">
        <v>12</v>
      </c>
    </row>
    <row r="57" spans="2:6">
      <c r="B57" s="109">
        <v>0.45506944444444447</v>
      </c>
      <c r="C57" s="110">
        <v>92</v>
      </c>
      <c r="D57" s="111">
        <v>31.42</v>
      </c>
      <c r="E57" s="111">
        <v>2890.6400000000003</v>
      </c>
      <c r="F57" s="60" t="s">
        <v>12</v>
      </c>
    </row>
    <row r="58" spans="2:6">
      <c r="B58" s="109">
        <v>0.45670138888888889</v>
      </c>
      <c r="C58" s="110">
        <v>98</v>
      </c>
      <c r="D58" s="111">
        <v>31.4</v>
      </c>
      <c r="E58" s="111">
        <v>3077.2</v>
      </c>
      <c r="F58" s="60" t="s">
        <v>12</v>
      </c>
    </row>
    <row r="59" spans="2:6">
      <c r="B59" s="109">
        <v>0.46109953703703704</v>
      </c>
      <c r="C59" s="110">
        <v>217</v>
      </c>
      <c r="D59" s="111">
        <v>31.46</v>
      </c>
      <c r="E59" s="111">
        <v>6826.8200000000006</v>
      </c>
      <c r="F59" s="60" t="s">
        <v>12</v>
      </c>
    </row>
    <row r="60" spans="2:6">
      <c r="B60" s="109">
        <v>0.46109953703703704</v>
      </c>
      <c r="C60" s="110">
        <v>220</v>
      </c>
      <c r="D60" s="111">
        <v>31.46</v>
      </c>
      <c r="E60" s="111">
        <v>6921.2</v>
      </c>
      <c r="F60" s="60" t="s">
        <v>12</v>
      </c>
    </row>
    <row r="61" spans="2:6">
      <c r="B61" s="109">
        <v>0.46907407407407409</v>
      </c>
      <c r="C61" s="110">
        <v>14</v>
      </c>
      <c r="D61" s="111">
        <v>31.46</v>
      </c>
      <c r="E61" s="111">
        <v>440.44</v>
      </c>
      <c r="F61" s="60" t="s">
        <v>12</v>
      </c>
    </row>
    <row r="62" spans="2:6">
      <c r="B62" s="109">
        <v>0.46907407407407409</v>
      </c>
      <c r="C62" s="110">
        <v>34</v>
      </c>
      <c r="D62" s="111">
        <v>31.46</v>
      </c>
      <c r="E62" s="111">
        <v>1069.6400000000001</v>
      </c>
      <c r="F62" s="60" t="s">
        <v>12</v>
      </c>
    </row>
    <row r="63" spans="2:6">
      <c r="B63" s="109">
        <v>0.46907407407407409</v>
      </c>
      <c r="C63" s="110">
        <v>297</v>
      </c>
      <c r="D63" s="111">
        <v>31.46</v>
      </c>
      <c r="E63" s="111">
        <v>9343.6200000000008</v>
      </c>
      <c r="F63" s="60" t="s">
        <v>12</v>
      </c>
    </row>
    <row r="64" spans="2:6">
      <c r="B64" s="109">
        <v>0.46907407407407409</v>
      </c>
      <c r="C64" s="110">
        <v>137</v>
      </c>
      <c r="D64" s="111">
        <v>31.46</v>
      </c>
      <c r="E64" s="111">
        <v>4310.0200000000004</v>
      </c>
      <c r="F64" s="60" t="s">
        <v>12</v>
      </c>
    </row>
    <row r="65" spans="2:6">
      <c r="B65" s="109">
        <v>0.47696759259259258</v>
      </c>
      <c r="C65" s="110">
        <v>110</v>
      </c>
      <c r="D65" s="111">
        <v>31.46</v>
      </c>
      <c r="E65" s="111">
        <v>3460.6</v>
      </c>
      <c r="F65" s="60" t="s">
        <v>12</v>
      </c>
    </row>
    <row r="66" spans="2:6">
      <c r="B66" s="109">
        <v>0.47696759259259258</v>
      </c>
      <c r="C66" s="110">
        <v>332</v>
      </c>
      <c r="D66" s="111">
        <v>31.46</v>
      </c>
      <c r="E66" s="111">
        <v>10444.720000000001</v>
      </c>
      <c r="F66" s="60" t="s">
        <v>12</v>
      </c>
    </row>
    <row r="67" spans="2:6">
      <c r="B67" s="109">
        <v>0.47733796296296294</v>
      </c>
      <c r="C67" s="110">
        <v>1</v>
      </c>
      <c r="D67" s="111">
        <v>31.46</v>
      </c>
      <c r="E67" s="111">
        <v>31.46</v>
      </c>
      <c r="F67" s="60" t="s">
        <v>12</v>
      </c>
    </row>
    <row r="68" spans="2:6">
      <c r="B68" s="109">
        <v>0.47737268518518516</v>
      </c>
      <c r="C68" s="110">
        <v>109</v>
      </c>
      <c r="D68" s="111">
        <v>31.44</v>
      </c>
      <c r="E68" s="111">
        <v>3426.96</v>
      </c>
      <c r="F68" s="60" t="s">
        <v>12</v>
      </c>
    </row>
    <row r="69" spans="2:6">
      <c r="B69" s="109">
        <v>0.48334490740740743</v>
      </c>
      <c r="C69" s="110">
        <v>147</v>
      </c>
      <c r="D69" s="111">
        <v>31.42</v>
      </c>
      <c r="E69" s="111">
        <v>4618.7400000000007</v>
      </c>
      <c r="F69" s="60" t="s">
        <v>12</v>
      </c>
    </row>
    <row r="70" spans="2:6">
      <c r="B70" s="109">
        <v>0.48613425925925924</v>
      </c>
      <c r="C70" s="110">
        <v>193</v>
      </c>
      <c r="D70" s="111">
        <v>31.4</v>
      </c>
      <c r="E70" s="111">
        <v>6060.2</v>
      </c>
      <c r="F70" s="60" t="s">
        <v>12</v>
      </c>
    </row>
    <row r="71" spans="2:6">
      <c r="B71" s="109">
        <v>0.49684027777777778</v>
      </c>
      <c r="C71" s="110">
        <v>165</v>
      </c>
      <c r="D71" s="111">
        <v>31.52</v>
      </c>
      <c r="E71" s="111">
        <v>5200.8</v>
      </c>
      <c r="F71" s="60" t="s">
        <v>12</v>
      </c>
    </row>
    <row r="72" spans="2:6">
      <c r="B72" s="109">
        <v>0.49684027777777778</v>
      </c>
      <c r="C72" s="110">
        <v>457</v>
      </c>
      <c r="D72" s="111">
        <v>31.52</v>
      </c>
      <c r="E72" s="111">
        <v>14404.64</v>
      </c>
      <c r="F72" s="60" t="s">
        <v>12</v>
      </c>
    </row>
    <row r="73" spans="2:6">
      <c r="B73" s="109">
        <v>0.50269675925925927</v>
      </c>
      <c r="C73" s="110">
        <v>99</v>
      </c>
      <c r="D73" s="111">
        <v>31.48</v>
      </c>
      <c r="E73" s="111">
        <v>3116.52</v>
      </c>
      <c r="F73" s="60" t="s">
        <v>12</v>
      </c>
    </row>
    <row r="74" spans="2:6">
      <c r="B74" s="109">
        <v>0.50269675925925927</v>
      </c>
      <c r="C74" s="110">
        <v>267</v>
      </c>
      <c r="D74" s="111">
        <v>31.48</v>
      </c>
      <c r="E74" s="111">
        <v>8405.16</v>
      </c>
      <c r="F74" s="60" t="s">
        <v>12</v>
      </c>
    </row>
    <row r="75" spans="2:6">
      <c r="B75" s="109">
        <v>0.50314814814814812</v>
      </c>
      <c r="C75" s="110">
        <v>149</v>
      </c>
      <c r="D75" s="111">
        <v>31.46</v>
      </c>
      <c r="E75" s="111">
        <v>4687.54</v>
      </c>
      <c r="F75" s="60" t="s">
        <v>12</v>
      </c>
    </row>
    <row r="76" spans="2:6">
      <c r="B76" s="109">
        <v>0.51251157407407411</v>
      </c>
      <c r="C76" s="110">
        <v>100</v>
      </c>
      <c r="D76" s="111">
        <v>31.42</v>
      </c>
      <c r="E76" s="111">
        <v>3142</v>
      </c>
      <c r="F76" s="60" t="s">
        <v>12</v>
      </c>
    </row>
    <row r="77" spans="2:6">
      <c r="B77" s="109">
        <v>0.51956018518518521</v>
      </c>
      <c r="C77" s="110">
        <v>132</v>
      </c>
      <c r="D77" s="111">
        <v>31.46</v>
      </c>
      <c r="E77" s="111">
        <v>4152.72</v>
      </c>
      <c r="F77" s="60" t="s">
        <v>12</v>
      </c>
    </row>
    <row r="78" spans="2:6">
      <c r="B78" s="109">
        <v>0.51956018518518521</v>
      </c>
      <c r="C78" s="110">
        <v>4</v>
      </c>
      <c r="D78" s="111">
        <v>31.46</v>
      </c>
      <c r="E78" s="111">
        <v>125.84</v>
      </c>
      <c r="F78" s="60" t="s">
        <v>12</v>
      </c>
    </row>
    <row r="79" spans="2:6">
      <c r="B79" s="109">
        <v>0.5212268518518518</v>
      </c>
      <c r="C79" s="110">
        <v>24</v>
      </c>
      <c r="D79" s="111">
        <v>31.46</v>
      </c>
      <c r="E79" s="111">
        <v>755.04</v>
      </c>
      <c r="F79" s="60" t="s">
        <v>12</v>
      </c>
    </row>
    <row r="80" spans="2:6">
      <c r="B80" s="109">
        <v>0.5212268518518518</v>
      </c>
      <c r="C80" s="110">
        <v>692</v>
      </c>
      <c r="D80" s="111">
        <v>31.46</v>
      </c>
      <c r="E80" s="111">
        <v>21770.32</v>
      </c>
      <c r="F80" s="60" t="s">
        <v>12</v>
      </c>
    </row>
    <row r="81" spans="2:6">
      <c r="B81" s="109">
        <v>0.52430555555555558</v>
      </c>
      <c r="C81" s="110">
        <v>110</v>
      </c>
      <c r="D81" s="111">
        <v>31.44</v>
      </c>
      <c r="E81" s="111">
        <v>3458.4</v>
      </c>
      <c r="F81" s="60" t="s">
        <v>12</v>
      </c>
    </row>
    <row r="82" spans="2:6">
      <c r="B82" s="109">
        <v>0.53234953703703702</v>
      </c>
      <c r="C82" s="110">
        <v>441</v>
      </c>
      <c r="D82" s="111">
        <v>31.46</v>
      </c>
      <c r="E82" s="111">
        <v>13873.86</v>
      </c>
      <c r="F82" s="60" t="s">
        <v>12</v>
      </c>
    </row>
    <row r="83" spans="2:6">
      <c r="B83" s="109">
        <v>0.5414930555555556</v>
      </c>
      <c r="C83" s="110">
        <v>171</v>
      </c>
      <c r="D83" s="111">
        <v>31.48</v>
      </c>
      <c r="E83" s="111">
        <v>5383.08</v>
      </c>
      <c r="F83" s="60" t="s">
        <v>12</v>
      </c>
    </row>
    <row r="84" spans="2:6">
      <c r="B84" s="109">
        <v>0.54177083333333331</v>
      </c>
      <c r="C84" s="110">
        <v>103</v>
      </c>
      <c r="D84" s="111">
        <v>31.48</v>
      </c>
      <c r="E84" s="111">
        <v>3242.44</v>
      </c>
      <c r="F84" s="60" t="s">
        <v>12</v>
      </c>
    </row>
    <row r="85" spans="2:6">
      <c r="B85" s="109">
        <v>0.54339120370370375</v>
      </c>
      <c r="C85" s="110">
        <v>153</v>
      </c>
      <c r="D85" s="111">
        <v>31.46</v>
      </c>
      <c r="E85" s="111">
        <v>4813.38</v>
      </c>
      <c r="F85" s="60" t="s">
        <v>12</v>
      </c>
    </row>
    <row r="86" spans="2:6">
      <c r="B86" s="109">
        <v>0.55004629629629631</v>
      </c>
      <c r="C86" s="110">
        <v>265</v>
      </c>
      <c r="D86" s="111">
        <v>31.5</v>
      </c>
      <c r="E86" s="111">
        <v>8347.5</v>
      </c>
      <c r="F86" s="60" t="s">
        <v>12</v>
      </c>
    </row>
    <row r="87" spans="2:6">
      <c r="B87" s="109">
        <v>0.55075231481481479</v>
      </c>
      <c r="C87" s="110">
        <v>104</v>
      </c>
      <c r="D87" s="111">
        <v>31.48</v>
      </c>
      <c r="E87" s="111">
        <v>3273.92</v>
      </c>
      <c r="F87" s="60" t="s">
        <v>12</v>
      </c>
    </row>
    <row r="88" spans="2:6">
      <c r="B88" s="109">
        <v>0.55629629629629629</v>
      </c>
      <c r="C88" s="110">
        <v>138</v>
      </c>
      <c r="D88" s="111">
        <v>31.48</v>
      </c>
      <c r="E88" s="111">
        <v>4344.24</v>
      </c>
      <c r="F88" s="60" t="s">
        <v>12</v>
      </c>
    </row>
    <row r="89" spans="2:6">
      <c r="B89" s="109">
        <v>0.56193287037037032</v>
      </c>
      <c r="C89" s="110">
        <v>19</v>
      </c>
      <c r="D89" s="111">
        <v>31.48</v>
      </c>
      <c r="E89" s="111">
        <v>598.12</v>
      </c>
      <c r="F89" s="60" t="s">
        <v>12</v>
      </c>
    </row>
    <row r="90" spans="2:6">
      <c r="B90" s="109">
        <v>0.56193287037037032</v>
      </c>
      <c r="C90" s="110">
        <v>169</v>
      </c>
      <c r="D90" s="111">
        <v>31.48</v>
      </c>
      <c r="E90" s="111">
        <v>5320.12</v>
      </c>
      <c r="F90" s="60" t="s">
        <v>12</v>
      </c>
    </row>
    <row r="91" spans="2:6">
      <c r="B91" s="109">
        <v>0.56261574074074072</v>
      </c>
      <c r="C91" s="110">
        <v>185</v>
      </c>
      <c r="D91" s="111">
        <v>31.46</v>
      </c>
      <c r="E91" s="111">
        <v>5820.1</v>
      </c>
      <c r="F91" s="60" t="s">
        <v>12</v>
      </c>
    </row>
    <row r="92" spans="2:6">
      <c r="B92" s="109">
        <v>0.57819444444444446</v>
      </c>
      <c r="C92" s="110">
        <v>525</v>
      </c>
      <c r="D92" s="111">
        <v>31.46</v>
      </c>
      <c r="E92" s="111">
        <v>16516.5</v>
      </c>
      <c r="F92" s="60" t="s">
        <v>12</v>
      </c>
    </row>
    <row r="93" spans="2:6">
      <c r="B93" s="109">
        <v>0.57819444444444446</v>
      </c>
      <c r="C93" s="110">
        <v>117</v>
      </c>
      <c r="D93" s="111">
        <v>31.46</v>
      </c>
      <c r="E93" s="111">
        <v>3680.82</v>
      </c>
      <c r="F93" s="60" t="s">
        <v>12</v>
      </c>
    </row>
    <row r="94" spans="2:6">
      <c r="B94" s="109">
        <v>0.57844907407407409</v>
      </c>
      <c r="C94" s="110">
        <v>113</v>
      </c>
      <c r="D94" s="111">
        <v>31.44</v>
      </c>
      <c r="E94" s="111">
        <v>3552.7200000000003</v>
      </c>
      <c r="F94" s="60" t="s">
        <v>12</v>
      </c>
    </row>
    <row r="95" spans="2:6">
      <c r="B95" s="109">
        <v>0.58424768518518522</v>
      </c>
      <c r="C95" s="110">
        <v>96</v>
      </c>
      <c r="D95" s="111">
        <v>31.4</v>
      </c>
      <c r="E95" s="111">
        <v>3014.3999999999996</v>
      </c>
      <c r="F95" s="60" t="s">
        <v>12</v>
      </c>
    </row>
    <row r="96" spans="2:6">
      <c r="B96" s="109">
        <v>0.58424768518518522</v>
      </c>
      <c r="C96" s="110">
        <v>154</v>
      </c>
      <c r="D96" s="111">
        <v>31.4</v>
      </c>
      <c r="E96" s="111">
        <v>4835.5999999999995</v>
      </c>
      <c r="F96" s="60" t="s">
        <v>12</v>
      </c>
    </row>
    <row r="97" spans="2:6">
      <c r="B97" s="109">
        <v>0.58806712962962959</v>
      </c>
      <c r="C97" s="110">
        <v>137</v>
      </c>
      <c r="D97" s="111">
        <v>31.46</v>
      </c>
      <c r="E97" s="111">
        <v>4310.0200000000004</v>
      </c>
      <c r="F97" s="60" t="s">
        <v>12</v>
      </c>
    </row>
    <row r="98" spans="2:6">
      <c r="B98" s="109">
        <v>0.58940972222222221</v>
      </c>
      <c r="C98" s="110">
        <v>103</v>
      </c>
      <c r="D98" s="111">
        <v>31.46</v>
      </c>
      <c r="E98" s="111">
        <v>3240.38</v>
      </c>
      <c r="F98" s="60" t="s">
        <v>12</v>
      </c>
    </row>
    <row r="99" spans="2:6">
      <c r="B99" s="109">
        <v>0.59751157407407407</v>
      </c>
      <c r="C99" s="110">
        <v>101</v>
      </c>
      <c r="D99" s="111">
        <v>31.46</v>
      </c>
      <c r="E99" s="111">
        <v>3177.46</v>
      </c>
      <c r="F99" s="60" t="s">
        <v>12</v>
      </c>
    </row>
    <row r="100" spans="2:6">
      <c r="B100" s="109">
        <v>0.59751157407407407</v>
      </c>
      <c r="C100" s="110">
        <v>303</v>
      </c>
      <c r="D100" s="111">
        <v>31.46</v>
      </c>
      <c r="E100" s="111">
        <v>9532.380000000001</v>
      </c>
      <c r="F100" s="60" t="s">
        <v>12</v>
      </c>
    </row>
    <row r="101" spans="2:6">
      <c r="B101" s="109">
        <v>0.60515046296296293</v>
      </c>
      <c r="C101" s="110">
        <v>262</v>
      </c>
      <c r="D101" s="111">
        <v>31.48</v>
      </c>
      <c r="E101" s="111">
        <v>8247.76</v>
      </c>
      <c r="F101" s="60" t="s">
        <v>12</v>
      </c>
    </row>
    <row r="102" spans="2:6">
      <c r="B102" s="109">
        <v>0.60515046296296293</v>
      </c>
      <c r="C102" s="110">
        <v>209</v>
      </c>
      <c r="D102" s="111">
        <v>31.48</v>
      </c>
      <c r="E102" s="111">
        <v>6579.32</v>
      </c>
      <c r="F102" s="60" t="s">
        <v>12</v>
      </c>
    </row>
    <row r="103" spans="2:6">
      <c r="B103" s="109">
        <v>0.60916666666666663</v>
      </c>
      <c r="C103" s="110">
        <v>110</v>
      </c>
      <c r="D103" s="111">
        <v>31.46</v>
      </c>
      <c r="E103" s="111">
        <v>3460.6</v>
      </c>
      <c r="F103" s="60" t="s">
        <v>12</v>
      </c>
    </row>
    <row r="104" spans="2:6">
      <c r="B104" s="109">
        <v>0.61216435185185181</v>
      </c>
      <c r="C104" s="110">
        <v>182</v>
      </c>
      <c r="D104" s="111">
        <v>31.48</v>
      </c>
      <c r="E104" s="111">
        <v>5729.36</v>
      </c>
      <c r="F104" s="60" t="s">
        <v>12</v>
      </c>
    </row>
    <row r="105" spans="2:6">
      <c r="B105" s="109">
        <v>0.61388888888888893</v>
      </c>
      <c r="C105" s="110">
        <v>181</v>
      </c>
      <c r="D105" s="111">
        <v>31.46</v>
      </c>
      <c r="E105" s="111">
        <v>5694.26</v>
      </c>
      <c r="F105" s="60" t="s">
        <v>12</v>
      </c>
    </row>
    <row r="106" spans="2:6">
      <c r="B106" s="109">
        <v>0.6171875</v>
      </c>
      <c r="C106" s="110">
        <v>148</v>
      </c>
      <c r="D106" s="111">
        <v>31.44</v>
      </c>
      <c r="E106" s="111">
        <v>4653.12</v>
      </c>
      <c r="F106" s="60" t="s">
        <v>12</v>
      </c>
    </row>
    <row r="107" spans="2:6">
      <c r="B107" s="109">
        <v>0.61828703703703702</v>
      </c>
      <c r="C107" s="110">
        <v>176</v>
      </c>
      <c r="D107" s="111">
        <v>31.42</v>
      </c>
      <c r="E107" s="111">
        <v>5529.92</v>
      </c>
      <c r="F107" s="60" t="s">
        <v>12</v>
      </c>
    </row>
    <row r="108" spans="2:6">
      <c r="B108" s="109">
        <v>0.62214120370370374</v>
      </c>
      <c r="C108" s="110">
        <v>186</v>
      </c>
      <c r="D108" s="111">
        <v>31.38</v>
      </c>
      <c r="E108" s="111">
        <v>5836.6799999999994</v>
      </c>
      <c r="F108" s="60" t="s">
        <v>12</v>
      </c>
    </row>
    <row r="109" spans="2:6">
      <c r="B109" s="109">
        <v>0.62262731481481481</v>
      </c>
      <c r="C109" s="110">
        <v>201</v>
      </c>
      <c r="D109" s="111">
        <v>31.36</v>
      </c>
      <c r="E109" s="111">
        <v>6303.36</v>
      </c>
      <c r="F109" s="60" t="s">
        <v>12</v>
      </c>
    </row>
    <row r="110" spans="2:6">
      <c r="B110" s="109">
        <v>0.62827546296296299</v>
      </c>
      <c r="C110" s="110">
        <v>235</v>
      </c>
      <c r="D110" s="111">
        <v>31.38</v>
      </c>
      <c r="E110" s="111">
        <v>7374.3</v>
      </c>
      <c r="F110" s="60" t="s">
        <v>12</v>
      </c>
    </row>
    <row r="111" spans="2:6">
      <c r="B111" s="109">
        <v>0.63408564814814816</v>
      </c>
      <c r="C111" s="110">
        <v>399</v>
      </c>
      <c r="D111" s="111">
        <v>31.4</v>
      </c>
      <c r="E111" s="111">
        <v>12528.599999999999</v>
      </c>
      <c r="F111" s="60" t="s">
        <v>12</v>
      </c>
    </row>
    <row r="112" spans="2:6">
      <c r="B112" s="109">
        <v>0.6375925925925926</v>
      </c>
      <c r="C112" s="110">
        <v>121</v>
      </c>
      <c r="D112" s="111">
        <v>31.42</v>
      </c>
      <c r="E112" s="111">
        <v>3801.82</v>
      </c>
      <c r="F112" s="60" t="s">
        <v>12</v>
      </c>
    </row>
    <row r="113" spans="2:6">
      <c r="B113" s="109">
        <v>0.6375925925925926</v>
      </c>
      <c r="C113" s="110">
        <v>178</v>
      </c>
      <c r="D113" s="111">
        <v>31.42</v>
      </c>
      <c r="E113" s="111">
        <v>5592.76</v>
      </c>
      <c r="F113" s="60" t="s">
        <v>12</v>
      </c>
    </row>
    <row r="114" spans="2:6">
      <c r="B114" s="109">
        <v>0.6375925925925926</v>
      </c>
      <c r="C114" s="110">
        <v>36</v>
      </c>
      <c r="D114" s="111">
        <v>31.42</v>
      </c>
      <c r="E114" s="111">
        <v>1131.1200000000001</v>
      </c>
      <c r="F114" s="60" t="s">
        <v>12</v>
      </c>
    </row>
    <row r="115" spans="2:6">
      <c r="B115" s="109">
        <v>0.63825231481481481</v>
      </c>
      <c r="C115" s="110">
        <v>102</v>
      </c>
      <c r="D115" s="111">
        <v>31.4</v>
      </c>
      <c r="E115" s="111">
        <v>3202.7999999999997</v>
      </c>
      <c r="F115" s="60" t="s">
        <v>12</v>
      </c>
    </row>
    <row r="116" spans="2:6">
      <c r="B116" s="109">
        <v>0.64003472222222224</v>
      </c>
      <c r="C116" s="110">
        <v>108</v>
      </c>
      <c r="D116" s="111">
        <v>31.3</v>
      </c>
      <c r="E116" s="111">
        <v>3380.4</v>
      </c>
      <c r="F116" s="60" t="s">
        <v>12</v>
      </c>
    </row>
    <row r="117" spans="2:6">
      <c r="B117" s="109">
        <v>0.64177083333333329</v>
      </c>
      <c r="C117" s="110">
        <v>205</v>
      </c>
      <c r="D117" s="111">
        <v>31.46</v>
      </c>
      <c r="E117" s="111">
        <v>6449.3</v>
      </c>
      <c r="F117" s="60" t="s">
        <v>12</v>
      </c>
    </row>
    <row r="118" spans="2:6">
      <c r="B118" s="109">
        <v>0.64451388888888894</v>
      </c>
      <c r="C118" s="110">
        <v>99</v>
      </c>
      <c r="D118" s="111">
        <v>31.44</v>
      </c>
      <c r="E118" s="111">
        <v>3112.56</v>
      </c>
      <c r="F118" s="60" t="s">
        <v>12</v>
      </c>
    </row>
    <row r="119" spans="2:6">
      <c r="B119" s="109">
        <v>0.64535879629629633</v>
      </c>
      <c r="C119" s="110">
        <v>464</v>
      </c>
      <c r="D119" s="111">
        <v>31.42</v>
      </c>
      <c r="E119" s="111">
        <v>14578.880000000001</v>
      </c>
      <c r="F119" s="60" t="s">
        <v>12</v>
      </c>
    </row>
    <row r="120" spans="2:6">
      <c r="B120" s="109">
        <v>0.64651620370370366</v>
      </c>
      <c r="C120" s="110">
        <v>456</v>
      </c>
      <c r="D120" s="111">
        <v>31.4</v>
      </c>
      <c r="E120" s="111">
        <v>14318.4</v>
      </c>
      <c r="F120" s="60" t="s">
        <v>12</v>
      </c>
    </row>
    <row r="121" spans="2:6">
      <c r="B121" s="109">
        <v>0.64840277777777777</v>
      </c>
      <c r="C121" s="110">
        <v>72</v>
      </c>
      <c r="D121" s="111">
        <v>31.42</v>
      </c>
      <c r="E121" s="111">
        <v>2262.2400000000002</v>
      </c>
      <c r="F121" s="60" t="s">
        <v>12</v>
      </c>
    </row>
    <row r="122" spans="2:6">
      <c r="B122" s="109">
        <v>0.64840277777777777</v>
      </c>
      <c r="C122" s="110">
        <v>166</v>
      </c>
      <c r="D122" s="111">
        <v>31.42</v>
      </c>
      <c r="E122" s="111">
        <v>5215.72</v>
      </c>
      <c r="F122" s="60" t="s">
        <v>12</v>
      </c>
    </row>
    <row r="123" spans="2:6">
      <c r="B123" s="109">
        <v>0.64858796296296295</v>
      </c>
      <c r="C123" s="110">
        <v>137</v>
      </c>
      <c r="D123" s="111">
        <v>31.4</v>
      </c>
      <c r="E123" s="111">
        <v>4301.8</v>
      </c>
      <c r="F123" s="60" t="s">
        <v>12</v>
      </c>
    </row>
    <row r="124" spans="2:6">
      <c r="B124" s="109">
        <v>0.64858796296296295</v>
      </c>
      <c r="C124" s="110">
        <v>12</v>
      </c>
      <c r="D124" s="111">
        <v>31.4</v>
      </c>
      <c r="E124" s="111">
        <v>376.79999999999995</v>
      </c>
      <c r="F124" s="60" t="s">
        <v>12</v>
      </c>
    </row>
    <row r="125" spans="2:6">
      <c r="B125" s="109">
        <v>0.65153935185185186</v>
      </c>
      <c r="C125" s="110">
        <v>98</v>
      </c>
      <c r="D125" s="111">
        <v>31.42</v>
      </c>
      <c r="E125" s="111">
        <v>3079.1600000000003</v>
      </c>
      <c r="F125" s="60" t="s">
        <v>12</v>
      </c>
    </row>
    <row r="126" spans="2:6">
      <c r="B126" s="109">
        <v>0.65276620370370375</v>
      </c>
      <c r="C126" s="110">
        <v>16</v>
      </c>
      <c r="D126" s="111">
        <v>31.44</v>
      </c>
      <c r="E126" s="111">
        <v>503.04</v>
      </c>
      <c r="F126" s="60" t="s">
        <v>12</v>
      </c>
    </row>
    <row r="127" spans="2:6">
      <c r="B127" s="109">
        <v>0.65277777777777779</v>
      </c>
      <c r="C127" s="110">
        <v>240</v>
      </c>
      <c r="D127" s="111">
        <v>31.46</v>
      </c>
      <c r="E127" s="111">
        <v>7550.4000000000005</v>
      </c>
      <c r="F127" s="60" t="s">
        <v>12</v>
      </c>
    </row>
    <row r="128" spans="2:6">
      <c r="B128" s="109">
        <v>0.65415509259259264</v>
      </c>
      <c r="C128" s="110">
        <v>16</v>
      </c>
      <c r="D128" s="111">
        <v>31.44</v>
      </c>
      <c r="E128" s="111">
        <v>503.04</v>
      </c>
      <c r="F128" s="60" t="s">
        <v>12</v>
      </c>
    </row>
    <row r="129" spans="2:6">
      <c r="B129" s="109">
        <v>0.65415509259259264</v>
      </c>
      <c r="C129" s="110">
        <v>13</v>
      </c>
      <c r="D129" s="111">
        <v>31.44</v>
      </c>
      <c r="E129" s="111">
        <v>408.72</v>
      </c>
      <c r="F129" s="60" t="s">
        <v>12</v>
      </c>
    </row>
    <row r="130" spans="2:6">
      <c r="B130" s="109">
        <v>0.65415509259259264</v>
      </c>
      <c r="C130" s="110">
        <v>1</v>
      </c>
      <c r="D130" s="111">
        <v>31.44</v>
      </c>
      <c r="E130" s="111">
        <v>31.44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31.46</v>
      </c>
      <c r="E131" s="111">
        <v>503.36</v>
      </c>
      <c r="F131" s="60" t="s">
        <v>12</v>
      </c>
    </row>
    <row r="132" spans="2:6">
      <c r="B132" s="109">
        <v>0.65484953703703708</v>
      </c>
      <c r="C132" s="110">
        <v>13</v>
      </c>
      <c r="D132" s="111">
        <v>31.46</v>
      </c>
      <c r="E132" s="111">
        <v>408.98</v>
      </c>
      <c r="F132" s="60" t="s">
        <v>12</v>
      </c>
    </row>
    <row r="133" spans="2:6">
      <c r="B133" s="109">
        <v>0.65484953703703708</v>
      </c>
      <c r="C133" s="110">
        <v>1</v>
      </c>
      <c r="D133" s="111">
        <v>31.46</v>
      </c>
      <c r="E133" s="111">
        <v>31.46</v>
      </c>
      <c r="F133" s="60" t="s">
        <v>12</v>
      </c>
    </row>
    <row r="134" spans="2:6">
      <c r="B134" s="109">
        <v>0.6569328703703704</v>
      </c>
      <c r="C134" s="110">
        <v>531</v>
      </c>
      <c r="D134" s="111">
        <v>31.5</v>
      </c>
      <c r="E134" s="111">
        <v>16726.5</v>
      </c>
      <c r="F134" s="60" t="s">
        <v>12</v>
      </c>
    </row>
    <row r="135" spans="2:6">
      <c r="B135" s="109">
        <v>0.65755787037037039</v>
      </c>
      <c r="C135" s="110">
        <v>381</v>
      </c>
      <c r="D135" s="111">
        <v>31.48</v>
      </c>
      <c r="E135" s="111">
        <v>11993.880000000001</v>
      </c>
      <c r="F135" s="60" t="s">
        <v>12</v>
      </c>
    </row>
    <row r="136" spans="2:6">
      <c r="B136" s="109">
        <v>0.65905092592592596</v>
      </c>
      <c r="C136" s="110">
        <v>142</v>
      </c>
      <c r="D136" s="111">
        <v>31.46</v>
      </c>
      <c r="E136" s="111">
        <v>4467.32</v>
      </c>
      <c r="F136" s="60" t="s">
        <v>12</v>
      </c>
    </row>
    <row r="137" spans="2:6">
      <c r="B137" s="109">
        <v>0.66040509259259261</v>
      </c>
      <c r="C137" s="110">
        <v>183</v>
      </c>
      <c r="D137" s="111">
        <v>31.48</v>
      </c>
      <c r="E137" s="111">
        <v>5760.84</v>
      </c>
      <c r="F137" s="60" t="s">
        <v>12</v>
      </c>
    </row>
    <row r="138" spans="2:6">
      <c r="B138" s="109">
        <v>0.66081018518518519</v>
      </c>
      <c r="C138" s="110">
        <v>124</v>
      </c>
      <c r="D138" s="111">
        <v>31.46</v>
      </c>
      <c r="E138" s="111">
        <v>3901.04</v>
      </c>
      <c r="F138" s="60" t="s">
        <v>12</v>
      </c>
    </row>
    <row r="139" spans="2:6">
      <c r="B139" s="109">
        <v>0.66439814814814813</v>
      </c>
      <c r="C139" s="110">
        <v>224</v>
      </c>
      <c r="D139" s="111">
        <v>31.5</v>
      </c>
      <c r="E139" s="111">
        <v>7056</v>
      </c>
      <c r="F139" s="60" t="s">
        <v>12</v>
      </c>
    </row>
    <row r="140" spans="2:6">
      <c r="B140" s="109">
        <v>0.66439814814814813</v>
      </c>
      <c r="C140" s="110">
        <v>1</v>
      </c>
      <c r="D140" s="111">
        <v>31.5</v>
      </c>
      <c r="E140" s="111">
        <v>31.5</v>
      </c>
      <c r="F140" s="60" t="s">
        <v>12</v>
      </c>
    </row>
    <row r="141" spans="2:6">
      <c r="B141" s="109">
        <v>0.66457175925925926</v>
      </c>
      <c r="C141" s="110">
        <v>272</v>
      </c>
      <c r="D141" s="111">
        <v>31.48</v>
      </c>
      <c r="E141" s="111">
        <v>8562.56</v>
      </c>
      <c r="F141" s="60" t="s">
        <v>12</v>
      </c>
    </row>
    <row r="142" spans="2:6">
      <c r="B142" s="109">
        <v>0.66831018518518515</v>
      </c>
      <c r="C142" s="110">
        <v>425</v>
      </c>
      <c r="D142" s="111">
        <v>31.5</v>
      </c>
      <c r="E142" s="111">
        <v>13387.5</v>
      </c>
      <c r="F142" s="60" t="s">
        <v>12</v>
      </c>
    </row>
    <row r="143" spans="2:6">
      <c r="B143" s="109">
        <v>0.67018518518518522</v>
      </c>
      <c r="C143" s="110">
        <v>97</v>
      </c>
      <c r="D143" s="111">
        <v>31.52</v>
      </c>
      <c r="E143" s="111">
        <v>3057.44</v>
      </c>
      <c r="F143" s="60" t="s">
        <v>12</v>
      </c>
    </row>
    <row r="144" spans="2:6">
      <c r="B144" s="109">
        <v>0.67072916666666671</v>
      </c>
      <c r="C144" s="110">
        <v>372</v>
      </c>
      <c r="D144" s="111">
        <v>31.5</v>
      </c>
      <c r="E144" s="111">
        <v>11718</v>
      </c>
      <c r="F144" s="60" t="s">
        <v>12</v>
      </c>
    </row>
    <row r="145" spans="2:6">
      <c r="B145" s="109">
        <v>0.67724537037037036</v>
      </c>
      <c r="C145" s="110">
        <v>217</v>
      </c>
      <c r="D145" s="111">
        <v>31.52</v>
      </c>
      <c r="E145" s="111">
        <v>6839.84</v>
      </c>
      <c r="F145" s="60" t="s">
        <v>12</v>
      </c>
    </row>
    <row r="146" spans="2:6">
      <c r="B146" s="109">
        <v>0.67724537037037036</v>
      </c>
      <c r="C146" s="110">
        <v>50</v>
      </c>
      <c r="D146" s="111">
        <v>31.52</v>
      </c>
      <c r="E146" s="111">
        <v>1576</v>
      </c>
      <c r="F146" s="60" t="s">
        <v>12</v>
      </c>
    </row>
    <row r="147" spans="2:6">
      <c r="B147" s="109">
        <v>0.67724537037037036</v>
      </c>
      <c r="C147" s="110">
        <v>387</v>
      </c>
      <c r="D147" s="111">
        <v>31.52</v>
      </c>
      <c r="E147" s="111">
        <v>12198.24</v>
      </c>
      <c r="F147" s="60" t="s">
        <v>12</v>
      </c>
    </row>
    <row r="148" spans="2:6">
      <c r="B148" s="109">
        <v>0.68223379629629632</v>
      </c>
      <c r="C148" s="110">
        <v>229</v>
      </c>
      <c r="D148" s="111">
        <v>31.62</v>
      </c>
      <c r="E148" s="111">
        <v>7240.9800000000005</v>
      </c>
      <c r="F148" s="60" t="s">
        <v>12</v>
      </c>
    </row>
    <row r="149" spans="2:6">
      <c r="B149" s="109">
        <v>0.68223379629629632</v>
      </c>
      <c r="C149" s="110">
        <v>318</v>
      </c>
      <c r="D149" s="111">
        <v>31.62</v>
      </c>
      <c r="E149" s="111">
        <v>10055.16</v>
      </c>
      <c r="F149" s="60" t="s">
        <v>12</v>
      </c>
    </row>
    <row r="150" spans="2:6">
      <c r="B150" s="109">
        <v>0.68223379629629632</v>
      </c>
      <c r="C150" s="110">
        <v>151</v>
      </c>
      <c r="D150" s="111">
        <v>31.62</v>
      </c>
      <c r="E150" s="111">
        <v>4774.62</v>
      </c>
      <c r="F150" s="60" t="s">
        <v>12</v>
      </c>
    </row>
    <row r="151" spans="2:6">
      <c r="B151" s="109">
        <v>0.68737268518518524</v>
      </c>
      <c r="C151" s="110">
        <v>148</v>
      </c>
      <c r="D151" s="111">
        <v>31.62</v>
      </c>
      <c r="E151" s="111">
        <v>4679.76</v>
      </c>
      <c r="F151" s="60" t="s">
        <v>12</v>
      </c>
    </row>
    <row r="152" spans="2:6">
      <c r="B152" s="109">
        <v>0.68737268518518524</v>
      </c>
      <c r="C152" s="110">
        <v>391</v>
      </c>
      <c r="D152" s="111">
        <v>31.62</v>
      </c>
      <c r="E152" s="111">
        <v>12363.42</v>
      </c>
      <c r="F152" s="60" t="s">
        <v>12</v>
      </c>
    </row>
    <row r="153" spans="2:6">
      <c r="B153" s="109">
        <v>0.68900462962962961</v>
      </c>
      <c r="C153" s="110">
        <v>137</v>
      </c>
      <c r="D153" s="111">
        <v>31.64</v>
      </c>
      <c r="E153" s="111">
        <v>4334.68</v>
      </c>
      <c r="F153" s="60" t="s">
        <v>12</v>
      </c>
    </row>
    <row r="154" spans="2:6">
      <c r="B154" s="109">
        <v>0.68900462962962961</v>
      </c>
      <c r="C154" s="110">
        <v>57</v>
      </c>
      <c r="D154" s="111">
        <v>31.64</v>
      </c>
      <c r="E154" s="111">
        <v>1803.48</v>
      </c>
      <c r="F154" s="60" t="s">
        <v>12</v>
      </c>
    </row>
    <row r="155" spans="2:6">
      <c r="B155" s="109">
        <v>0.69042824074074072</v>
      </c>
      <c r="C155" s="110">
        <v>103</v>
      </c>
      <c r="D155" s="111">
        <v>31.62</v>
      </c>
      <c r="E155" s="111">
        <v>3256.86</v>
      </c>
      <c r="F155" s="60" t="s">
        <v>12</v>
      </c>
    </row>
    <row r="156" spans="2:6">
      <c r="B156" s="109">
        <v>0.6912152777777778</v>
      </c>
      <c r="C156" s="110">
        <v>116</v>
      </c>
      <c r="D156" s="111">
        <v>31.6</v>
      </c>
      <c r="E156" s="111">
        <v>3665.6000000000004</v>
      </c>
      <c r="F156" s="60" t="s">
        <v>12</v>
      </c>
    </row>
    <row r="157" spans="2:6">
      <c r="B157" s="109">
        <v>0.6912152777777778</v>
      </c>
      <c r="C157" s="110">
        <v>318</v>
      </c>
      <c r="D157" s="111">
        <v>31.6</v>
      </c>
      <c r="E157" s="111">
        <v>10048.800000000001</v>
      </c>
      <c r="F157" s="60" t="s">
        <v>12</v>
      </c>
    </row>
    <row r="158" spans="2:6">
      <c r="B158" s="109">
        <v>0.69422453703703701</v>
      </c>
      <c r="C158" s="110">
        <v>160</v>
      </c>
      <c r="D158" s="111">
        <v>31.58</v>
      </c>
      <c r="E158" s="111">
        <v>5052.7999999999993</v>
      </c>
      <c r="F158" s="60" t="s">
        <v>12</v>
      </c>
    </row>
    <row r="159" spans="2:6">
      <c r="B159" s="109">
        <v>0.69423611111111116</v>
      </c>
      <c r="C159" s="110">
        <v>32</v>
      </c>
      <c r="D159" s="111">
        <v>31.58</v>
      </c>
      <c r="E159" s="111">
        <v>1010.56</v>
      </c>
      <c r="F159" s="60" t="s">
        <v>12</v>
      </c>
    </row>
    <row r="160" spans="2:6">
      <c r="B160" s="109">
        <v>0.69552083333333337</v>
      </c>
      <c r="C160" s="110">
        <v>129</v>
      </c>
      <c r="D160" s="111">
        <v>31.58</v>
      </c>
      <c r="E160" s="111">
        <v>4073.8199999999997</v>
      </c>
      <c r="F160" s="60" t="s">
        <v>12</v>
      </c>
    </row>
    <row r="161" spans="2:6">
      <c r="B161" s="109">
        <v>0.695775462962963</v>
      </c>
      <c r="C161" s="110">
        <v>112</v>
      </c>
      <c r="D161" s="111">
        <v>31.58</v>
      </c>
      <c r="E161" s="111">
        <v>3536.96</v>
      </c>
      <c r="F161" s="60" t="s">
        <v>12</v>
      </c>
    </row>
    <row r="162" spans="2:6">
      <c r="B162" s="109">
        <v>0.69768518518518519</v>
      </c>
      <c r="C162" s="110">
        <v>189</v>
      </c>
      <c r="D162" s="111">
        <v>31.6</v>
      </c>
      <c r="E162" s="111">
        <v>5972.4000000000005</v>
      </c>
      <c r="F162" s="60" t="s">
        <v>12</v>
      </c>
    </row>
    <row r="163" spans="2:6">
      <c r="B163" s="109">
        <v>0.69869212962962968</v>
      </c>
      <c r="C163" s="110">
        <v>119</v>
      </c>
      <c r="D163" s="111">
        <v>31.56</v>
      </c>
      <c r="E163" s="111">
        <v>3755.64</v>
      </c>
      <c r="F163" s="60" t="s">
        <v>12</v>
      </c>
    </row>
    <row r="164" spans="2:6">
      <c r="B164" s="109">
        <v>0.70576388888888886</v>
      </c>
      <c r="C164" s="110">
        <v>289</v>
      </c>
      <c r="D164" s="111">
        <v>31.6</v>
      </c>
      <c r="E164" s="111">
        <v>9132.4</v>
      </c>
      <c r="F164" s="60" t="s">
        <v>12</v>
      </c>
    </row>
    <row r="165" spans="2:6">
      <c r="B165" s="109">
        <v>0.70646990740740745</v>
      </c>
      <c r="C165" s="110">
        <v>135</v>
      </c>
      <c r="D165" s="111">
        <v>31.6</v>
      </c>
      <c r="E165" s="111">
        <v>4266</v>
      </c>
      <c r="F165" s="60" t="s">
        <v>12</v>
      </c>
    </row>
    <row r="166" spans="2:6">
      <c r="B166" s="109">
        <v>0.70765046296296297</v>
      </c>
      <c r="C166" s="110">
        <v>157</v>
      </c>
      <c r="D166" s="111">
        <v>31.6</v>
      </c>
      <c r="E166" s="111">
        <v>4961.2</v>
      </c>
      <c r="F166" s="60" t="s">
        <v>12</v>
      </c>
    </row>
    <row r="167" spans="2:6">
      <c r="B167" s="109">
        <v>0.708587962962963</v>
      </c>
      <c r="C167" s="110">
        <v>283</v>
      </c>
      <c r="D167" s="111">
        <v>31.58</v>
      </c>
      <c r="E167" s="111">
        <v>8937.14</v>
      </c>
      <c r="F167" s="60" t="s">
        <v>12</v>
      </c>
    </row>
    <row r="168" spans="2:6">
      <c r="B168" s="109">
        <v>0.70986111111111116</v>
      </c>
      <c r="C168" s="110">
        <v>118</v>
      </c>
      <c r="D168" s="111">
        <v>31.56</v>
      </c>
      <c r="E168" s="111">
        <v>3724.08</v>
      </c>
      <c r="F168" s="60" t="s">
        <v>12</v>
      </c>
    </row>
    <row r="169" spans="2:6">
      <c r="B169" s="109">
        <v>0.71393518518518517</v>
      </c>
      <c r="C169" s="110">
        <v>160</v>
      </c>
      <c r="D169" s="111">
        <v>31.56</v>
      </c>
      <c r="E169" s="111">
        <v>5049.5999999999995</v>
      </c>
      <c r="F169" s="60" t="s">
        <v>12</v>
      </c>
    </row>
    <row r="170" spans="2:6">
      <c r="B170" s="109">
        <v>0.71401620370370367</v>
      </c>
      <c r="C170" s="110">
        <v>274</v>
      </c>
      <c r="D170" s="111">
        <v>31.54</v>
      </c>
      <c r="E170" s="111">
        <v>8641.9599999999991</v>
      </c>
      <c r="F170" s="60" t="s">
        <v>12</v>
      </c>
    </row>
    <row r="171" spans="2:6">
      <c r="B171" s="109">
        <v>0.71508101851851846</v>
      </c>
      <c r="C171" s="110">
        <v>265</v>
      </c>
      <c r="D171" s="111">
        <v>31.58</v>
      </c>
      <c r="E171" s="111">
        <v>8368.6999999999989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9" priority="1">
      <formula>$D15&gt;#REF!</formula>
    </cfRule>
  </conditionalFormatting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F85A-33BF-4919-9B80-D7B158C44935}">
  <dimension ref="B1:L329"/>
  <sheetViews>
    <sheetView workbookViewId="0">
      <selection activeCell="H13" sqref="H1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46209</v>
      </c>
      <c r="C15" s="58">
        <f>SUMIF(F21:F4985,F15,C21:C4985)</f>
        <v>28977</v>
      </c>
      <c r="D15" s="59">
        <f>E15/C15</f>
        <v>30.920465886737766</v>
      </c>
      <c r="E15" s="59">
        <f>SUMIF(F21:F4985,F15,E21:E4985)</f>
        <v>895982.3400000002</v>
      </c>
      <c r="F15" s="60" t="s">
        <v>12</v>
      </c>
    </row>
    <row r="16" spans="2:10">
      <c r="B16" s="26">
        <f>B15</f>
        <v>46209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0.3787152777777778</v>
      </c>
      <c r="C21" s="110">
        <v>624</v>
      </c>
      <c r="D21" s="111">
        <v>30.44</v>
      </c>
      <c r="E21" s="111">
        <v>18994.560000000001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0.38614583333333335</v>
      </c>
      <c r="C22" s="110">
        <v>300</v>
      </c>
      <c r="D22" s="111">
        <v>30.5</v>
      </c>
      <c r="E22" s="111">
        <v>9150</v>
      </c>
      <c r="F22" s="60" t="s">
        <v>12</v>
      </c>
    </row>
    <row r="23" spans="2:12">
      <c r="B23" s="109">
        <v>0.3865972222222222</v>
      </c>
      <c r="C23" s="110">
        <v>202</v>
      </c>
      <c r="D23" s="111">
        <v>30.48</v>
      </c>
      <c r="E23" s="111">
        <v>6156.96</v>
      </c>
      <c r="F23" s="60" t="s">
        <v>12</v>
      </c>
    </row>
    <row r="24" spans="2:12">
      <c r="B24" s="109">
        <v>0.3865972222222222</v>
      </c>
      <c r="C24" s="110">
        <v>761</v>
      </c>
      <c r="D24" s="111">
        <v>30.48</v>
      </c>
      <c r="E24" s="111">
        <v>23195.279999999999</v>
      </c>
      <c r="F24" s="60" t="s">
        <v>12</v>
      </c>
    </row>
    <row r="25" spans="2:12">
      <c r="B25" s="109">
        <v>0.3959259259259259</v>
      </c>
      <c r="C25" s="110">
        <v>595</v>
      </c>
      <c r="D25" s="111">
        <v>30.66</v>
      </c>
      <c r="E25" s="111">
        <v>18242.7</v>
      </c>
      <c r="F25" s="60" t="s">
        <v>12</v>
      </c>
    </row>
    <row r="26" spans="2:12">
      <c r="B26" s="109">
        <v>0.39864583333333331</v>
      </c>
      <c r="C26" s="110">
        <v>20</v>
      </c>
      <c r="D26" s="111">
        <v>30.68</v>
      </c>
      <c r="E26" s="111">
        <v>613.6</v>
      </c>
      <c r="F26" s="60" t="s">
        <v>12</v>
      </c>
    </row>
    <row r="27" spans="2:12">
      <c r="B27" s="109">
        <v>0.39864583333333331</v>
      </c>
      <c r="C27" s="110">
        <v>84</v>
      </c>
      <c r="D27" s="111">
        <v>30.68</v>
      </c>
      <c r="E27" s="111">
        <v>2577.12</v>
      </c>
      <c r="F27" s="60" t="s">
        <v>12</v>
      </c>
    </row>
    <row r="28" spans="2:12">
      <c r="B28" s="109">
        <v>0.39864583333333331</v>
      </c>
      <c r="C28" s="110">
        <v>84</v>
      </c>
      <c r="D28" s="111">
        <v>30.68</v>
      </c>
      <c r="E28" s="111">
        <v>2577.12</v>
      </c>
      <c r="F28" s="60" t="s">
        <v>12</v>
      </c>
    </row>
    <row r="29" spans="2:12">
      <c r="B29" s="109">
        <v>0.39971064814814816</v>
      </c>
      <c r="C29" s="110">
        <v>1057</v>
      </c>
      <c r="D29" s="111">
        <v>30.72</v>
      </c>
      <c r="E29" s="111">
        <v>32471.039999999997</v>
      </c>
      <c r="F29" s="60" t="s">
        <v>12</v>
      </c>
    </row>
    <row r="30" spans="2:12">
      <c r="B30" s="109">
        <v>0.40087962962962964</v>
      </c>
      <c r="C30" s="110">
        <v>110</v>
      </c>
      <c r="D30" s="111">
        <v>30.68</v>
      </c>
      <c r="E30" s="111">
        <v>3374.8</v>
      </c>
      <c r="F30" s="60" t="s">
        <v>12</v>
      </c>
    </row>
    <row r="31" spans="2:12">
      <c r="B31" s="109">
        <v>0.40349537037037037</v>
      </c>
      <c r="C31" s="110">
        <v>108</v>
      </c>
      <c r="D31" s="111">
        <v>30.6</v>
      </c>
      <c r="E31" s="111">
        <v>3304.8</v>
      </c>
      <c r="F31" s="60" t="s">
        <v>12</v>
      </c>
    </row>
    <row r="32" spans="2:12">
      <c r="B32" s="109">
        <v>0.40379629629629632</v>
      </c>
      <c r="C32" s="110">
        <v>179</v>
      </c>
      <c r="D32" s="111">
        <v>30.6</v>
      </c>
      <c r="E32" s="111">
        <v>5477.4000000000005</v>
      </c>
      <c r="F32" s="60" t="s">
        <v>12</v>
      </c>
    </row>
    <row r="33" spans="2:6">
      <c r="B33" s="109">
        <v>0.40475694444444443</v>
      </c>
      <c r="C33" s="110">
        <v>104</v>
      </c>
      <c r="D33" s="111">
        <v>30.7</v>
      </c>
      <c r="E33" s="111">
        <v>3192.7999999999997</v>
      </c>
      <c r="F33" s="60" t="s">
        <v>12</v>
      </c>
    </row>
    <row r="34" spans="2:6">
      <c r="B34" s="109">
        <v>0.40578703703703706</v>
      </c>
      <c r="C34" s="110">
        <v>115</v>
      </c>
      <c r="D34" s="111">
        <v>30.7</v>
      </c>
      <c r="E34" s="111">
        <v>3530.5</v>
      </c>
      <c r="F34" s="60" t="s">
        <v>12</v>
      </c>
    </row>
    <row r="35" spans="2:6">
      <c r="B35" s="109">
        <v>0.40947916666666667</v>
      </c>
      <c r="C35" s="110">
        <v>311</v>
      </c>
      <c r="D35" s="111">
        <v>30.82</v>
      </c>
      <c r="E35" s="111">
        <v>9585.02</v>
      </c>
      <c r="F35" s="60" t="s">
        <v>12</v>
      </c>
    </row>
    <row r="36" spans="2:6">
      <c r="B36" s="109">
        <v>0.41045138888888888</v>
      </c>
      <c r="C36" s="110">
        <v>110</v>
      </c>
      <c r="D36" s="111">
        <v>30.78</v>
      </c>
      <c r="E36" s="111">
        <v>3385.8</v>
      </c>
      <c r="F36" s="60" t="s">
        <v>12</v>
      </c>
    </row>
    <row r="37" spans="2:6">
      <c r="B37" s="109">
        <v>0.41853009259259261</v>
      </c>
      <c r="C37" s="110">
        <v>100</v>
      </c>
      <c r="D37" s="111">
        <v>30.76</v>
      </c>
      <c r="E37" s="111">
        <v>3076</v>
      </c>
      <c r="F37" s="60" t="s">
        <v>12</v>
      </c>
    </row>
    <row r="38" spans="2:6">
      <c r="B38" s="109">
        <v>0.41853009259259261</v>
      </c>
      <c r="C38" s="110">
        <v>478</v>
      </c>
      <c r="D38" s="111">
        <v>30.76</v>
      </c>
      <c r="E38" s="111">
        <v>14703.28</v>
      </c>
      <c r="F38" s="60" t="s">
        <v>12</v>
      </c>
    </row>
    <row r="39" spans="2:6">
      <c r="B39" s="109">
        <v>0.42555555555555558</v>
      </c>
      <c r="C39" s="110">
        <v>320</v>
      </c>
      <c r="D39" s="111">
        <v>30.78</v>
      </c>
      <c r="E39" s="111">
        <v>9849.6</v>
      </c>
      <c r="F39" s="60" t="s">
        <v>12</v>
      </c>
    </row>
    <row r="40" spans="2:6">
      <c r="B40" s="109">
        <v>0.42555555555555558</v>
      </c>
      <c r="C40" s="110">
        <v>301</v>
      </c>
      <c r="D40" s="111">
        <v>30.78</v>
      </c>
      <c r="E40" s="111">
        <v>9264.7800000000007</v>
      </c>
      <c r="F40" s="60" t="s">
        <v>12</v>
      </c>
    </row>
    <row r="41" spans="2:6">
      <c r="B41" s="109">
        <v>0.42728009259259259</v>
      </c>
      <c r="C41" s="110">
        <v>168</v>
      </c>
      <c r="D41" s="111">
        <v>30.8</v>
      </c>
      <c r="E41" s="111">
        <v>5174.4000000000005</v>
      </c>
      <c r="F41" s="60" t="s">
        <v>12</v>
      </c>
    </row>
    <row r="42" spans="2:6">
      <c r="B42" s="109">
        <v>0.42951388888888886</v>
      </c>
      <c r="C42" s="110">
        <v>105</v>
      </c>
      <c r="D42" s="111">
        <v>30.76</v>
      </c>
      <c r="E42" s="111">
        <v>3229.8</v>
      </c>
      <c r="F42" s="60" t="s">
        <v>12</v>
      </c>
    </row>
    <row r="43" spans="2:6">
      <c r="B43" s="109">
        <v>0.43156250000000002</v>
      </c>
      <c r="C43" s="110">
        <v>102</v>
      </c>
      <c r="D43" s="111">
        <v>30.74</v>
      </c>
      <c r="E43" s="111">
        <v>3135.48</v>
      </c>
      <c r="F43" s="60" t="s">
        <v>12</v>
      </c>
    </row>
    <row r="44" spans="2:6">
      <c r="B44" s="109">
        <v>0.4443171296296296</v>
      </c>
      <c r="C44" s="110">
        <v>200</v>
      </c>
      <c r="D44" s="111">
        <v>30.96</v>
      </c>
      <c r="E44" s="111">
        <v>6192</v>
      </c>
      <c r="F44" s="60" t="s">
        <v>12</v>
      </c>
    </row>
    <row r="45" spans="2:6">
      <c r="B45" s="109">
        <v>0.44444444444444442</v>
      </c>
      <c r="C45" s="110">
        <v>156</v>
      </c>
      <c r="D45" s="111">
        <v>30.96</v>
      </c>
      <c r="E45" s="111">
        <v>4829.76</v>
      </c>
      <c r="F45" s="60" t="s">
        <v>12</v>
      </c>
    </row>
    <row r="46" spans="2:6">
      <c r="B46" s="109">
        <v>0.44472222222222224</v>
      </c>
      <c r="C46" s="110">
        <v>644</v>
      </c>
      <c r="D46" s="111">
        <v>30.94</v>
      </c>
      <c r="E46" s="111">
        <v>19925.36</v>
      </c>
      <c r="F46" s="60" t="s">
        <v>12</v>
      </c>
    </row>
    <row r="47" spans="2:6">
      <c r="B47" s="109">
        <v>0.44930555555555557</v>
      </c>
      <c r="C47" s="110">
        <v>295</v>
      </c>
      <c r="D47" s="111">
        <v>31</v>
      </c>
      <c r="E47" s="111">
        <v>9145</v>
      </c>
      <c r="F47" s="60" t="s">
        <v>12</v>
      </c>
    </row>
    <row r="48" spans="2:6">
      <c r="B48" s="109">
        <v>0.45395833333333335</v>
      </c>
      <c r="C48" s="110">
        <v>378</v>
      </c>
      <c r="D48" s="111">
        <v>31</v>
      </c>
      <c r="E48" s="111">
        <v>11718</v>
      </c>
      <c r="F48" s="60" t="s">
        <v>12</v>
      </c>
    </row>
    <row r="49" spans="2:6">
      <c r="B49" s="109">
        <v>0.45407407407407407</v>
      </c>
      <c r="C49" s="110">
        <v>127</v>
      </c>
      <c r="D49" s="111">
        <v>30.98</v>
      </c>
      <c r="E49" s="111">
        <v>3934.46</v>
      </c>
      <c r="F49" s="60" t="s">
        <v>12</v>
      </c>
    </row>
    <row r="50" spans="2:6">
      <c r="B50" s="109">
        <v>0.45657407407407408</v>
      </c>
      <c r="C50" s="110">
        <v>103</v>
      </c>
      <c r="D50" s="111">
        <v>30.9</v>
      </c>
      <c r="E50" s="111">
        <v>3182.7</v>
      </c>
      <c r="F50" s="60" t="s">
        <v>12</v>
      </c>
    </row>
    <row r="51" spans="2:6">
      <c r="B51" s="109">
        <v>0.45777777777777778</v>
      </c>
      <c r="C51" s="110">
        <v>110</v>
      </c>
      <c r="D51" s="111">
        <v>30.88</v>
      </c>
      <c r="E51" s="111">
        <v>3396.7999999999997</v>
      </c>
      <c r="F51" s="60" t="s">
        <v>12</v>
      </c>
    </row>
    <row r="52" spans="2:6">
      <c r="B52" s="109">
        <v>0.46046296296296296</v>
      </c>
      <c r="C52" s="110">
        <v>100</v>
      </c>
      <c r="D52" s="111">
        <v>30.86</v>
      </c>
      <c r="E52" s="111">
        <v>3086</v>
      </c>
      <c r="F52" s="60" t="s">
        <v>12</v>
      </c>
    </row>
    <row r="53" spans="2:6">
      <c r="B53" s="109">
        <v>0.46388888888888891</v>
      </c>
      <c r="C53" s="110">
        <v>176</v>
      </c>
      <c r="D53" s="111">
        <v>30.84</v>
      </c>
      <c r="E53" s="111">
        <v>5427.84</v>
      </c>
      <c r="F53" s="60" t="s">
        <v>12</v>
      </c>
    </row>
    <row r="54" spans="2:6">
      <c r="B54" s="109">
        <v>0.46388888888888891</v>
      </c>
      <c r="C54" s="110">
        <v>196</v>
      </c>
      <c r="D54" s="111">
        <v>30.84</v>
      </c>
      <c r="E54" s="111">
        <v>6044.64</v>
      </c>
      <c r="F54" s="60" t="s">
        <v>12</v>
      </c>
    </row>
    <row r="55" spans="2:6">
      <c r="B55" s="109">
        <v>0.46535879629629628</v>
      </c>
      <c r="C55" s="110">
        <v>101</v>
      </c>
      <c r="D55" s="111">
        <v>30.82</v>
      </c>
      <c r="E55" s="111">
        <v>3112.82</v>
      </c>
      <c r="F55" s="60" t="s">
        <v>12</v>
      </c>
    </row>
    <row r="56" spans="2:6">
      <c r="B56" s="109">
        <v>0.47344907407407405</v>
      </c>
      <c r="C56" s="110">
        <v>99</v>
      </c>
      <c r="D56" s="111">
        <v>30.8</v>
      </c>
      <c r="E56" s="111">
        <v>3049.2000000000003</v>
      </c>
      <c r="F56" s="60" t="s">
        <v>12</v>
      </c>
    </row>
    <row r="57" spans="2:6">
      <c r="B57" s="109">
        <v>0.47344907407407405</v>
      </c>
      <c r="C57" s="110">
        <v>338</v>
      </c>
      <c r="D57" s="111">
        <v>30.8</v>
      </c>
      <c r="E57" s="111">
        <v>10410.4</v>
      </c>
      <c r="F57" s="60" t="s">
        <v>12</v>
      </c>
    </row>
    <row r="58" spans="2:6">
      <c r="B58" s="109">
        <v>0.47496527777777775</v>
      </c>
      <c r="C58" s="110">
        <v>100</v>
      </c>
      <c r="D58" s="111">
        <v>30.82</v>
      </c>
      <c r="E58" s="111">
        <v>3082</v>
      </c>
      <c r="F58" s="60" t="s">
        <v>12</v>
      </c>
    </row>
    <row r="59" spans="2:6">
      <c r="B59" s="109">
        <v>0.47812500000000002</v>
      </c>
      <c r="C59" s="110">
        <v>233</v>
      </c>
      <c r="D59" s="111">
        <v>30.84</v>
      </c>
      <c r="E59" s="111">
        <v>7185.72</v>
      </c>
      <c r="F59" s="60" t="s">
        <v>12</v>
      </c>
    </row>
    <row r="60" spans="2:6">
      <c r="B60" s="109">
        <v>0.47993055555555558</v>
      </c>
      <c r="C60" s="110">
        <v>107</v>
      </c>
      <c r="D60" s="111">
        <v>30.82</v>
      </c>
      <c r="E60" s="111">
        <v>3297.7400000000002</v>
      </c>
      <c r="F60" s="60" t="s">
        <v>12</v>
      </c>
    </row>
    <row r="61" spans="2:6">
      <c r="B61" s="109">
        <v>0.48195601851851849</v>
      </c>
      <c r="C61" s="110">
        <v>102</v>
      </c>
      <c r="D61" s="111">
        <v>30.78</v>
      </c>
      <c r="E61" s="111">
        <v>3139.56</v>
      </c>
      <c r="F61" s="60" t="s">
        <v>12</v>
      </c>
    </row>
    <row r="62" spans="2:6">
      <c r="B62" s="109">
        <v>0.49033564814814817</v>
      </c>
      <c r="C62" s="110">
        <v>364</v>
      </c>
      <c r="D62" s="111">
        <v>30.8</v>
      </c>
      <c r="E62" s="111">
        <v>11211.2</v>
      </c>
      <c r="F62" s="60" t="s">
        <v>12</v>
      </c>
    </row>
    <row r="63" spans="2:6">
      <c r="B63" s="109">
        <v>0.49700231481481483</v>
      </c>
      <c r="C63" s="110">
        <v>110</v>
      </c>
      <c r="D63" s="111">
        <v>30.78</v>
      </c>
      <c r="E63" s="111">
        <v>3385.8</v>
      </c>
      <c r="F63" s="60" t="s">
        <v>12</v>
      </c>
    </row>
    <row r="64" spans="2:6">
      <c r="B64" s="109">
        <v>0.49700231481481483</v>
      </c>
      <c r="C64" s="110">
        <v>343</v>
      </c>
      <c r="D64" s="111">
        <v>30.78</v>
      </c>
      <c r="E64" s="111">
        <v>10557.54</v>
      </c>
      <c r="F64" s="60" t="s">
        <v>12</v>
      </c>
    </row>
    <row r="65" spans="2:6">
      <c r="B65" s="109">
        <v>0.49982638888888886</v>
      </c>
      <c r="C65" s="110">
        <v>20</v>
      </c>
      <c r="D65" s="111">
        <v>30.76</v>
      </c>
      <c r="E65" s="111">
        <v>615.20000000000005</v>
      </c>
      <c r="F65" s="60" t="s">
        <v>12</v>
      </c>
    </row>
    <row r="66" spans="2:6">
      <c r="B66" s="109">
        <v>0.51089120370370367</v>
      </c>
      <c r="C66" s="110">
        <v>234</v>
      </c>
      <c r="D66" s="111">
        <v>30.8</v>
      </c>
      <c r="E66" s="111">
        <v>7207.2</v>
      </c>
      <c r="F66" s="60" t="s">
        <v>12</v>
      </c>
    </row>
    <row r="67" spans="2:6">
      <c r="B67" s="109">
        <v>0.51369212962962962</v>
      </c>
      <c r="C67" s="110">
        <v>677</v>
      </c>
      <c r="D67" s="111">
        <v>30.8</v>
      </c>
      <c r="E67" s="111">
        <v>20851.600000000002</v>
      </c>
      <c r="F67" s="60" t="s">
        <v>12</v>
      </c>
    </row>
    <row r="68" spans="2:6">
      <c r="B68" s="109">
        <v>0.520625</v>
      </c>
      <c r="C68" s="110">
        <v>239</v>
      </c>
      <c r="D68" s="111">
        <v>30.8</v>
      </c>
      <c r="E68" s="111">
        <v>7361.2</v>
      </c>
      <c r="F68" s="60" t="s">
        <v>12</v>
      </c>
    </row>
    <row r="69" spans="2:6">
      <c r="B69" s="109">
        <v>0.52697916666666667</v>
      </c>
      <c r="C69" s="110">
        <v>48</v>
      </c>
      <c r="D69" s="111">
        <v>30.78</v>
      </c>
      <c r="E69" s="111">
        <v>1477.44</v>
      </c>
      <c r="F69" s="60" t="s">
        <v>12</v>
      </c>
    </row>
    <row r="70" spans="2:6">
      <c r="B70" s="109">
        <v>0.52697916666666667</v>
      </c>
      <c r="C70" s="110">
        <v>118</v>
      </c>
      <c r="D70" s="111">
        <v>30.78</v>
      </c>
      <c r="E70" s="111">
        <v>3632.04</v>
      </c>
      <c r="F70" s="60" t="s">
        <v>12</v>
      </c>
    </row>
    <row r="71" spans="2:6">
      <c r="B71" s="109">
        <v>0.52697916666666667</v>
      </c>
      <c r="C71" s="110">
        <v>290</v>
      </c>
      <c r="D71" s="111">
        <v>30.78</v>
      </c>
      <c r="E71" s="111">
        <v>8926.2000000000007</v>
      </c>
      <c r="F71" s="60" t="s">
        <v>12</v>
      </c>
    </row>
    <row r="72" spans="2:6">
      <c r="B72" s="109">
        <v>0.5328356481481481</v>
      </c>
      <c r="C72" s="110">
        <v>107</v>
      </c>
      <c r="D72" s="111">
        <v>30.76</v>
      </c>
      <c r="E72" s="111">
        <v>3291.32</v>
      </c>
      <c r="F72" s="60" t="s">
        <v>12</v>
      </c>
    </row>
    <row r="73" spans="2:6">
      <c r="B73" s="109">
        <v>0.5328356481481481</v>
      </c>
      <c r="C73" s="110">
        <v>125</v>
      </c>
      <c r="D73" s="111">
        <v>30.76</v>
      </c>
      <c r="E73" s="111">
        <v>3845</v>
      </c>
      <c r="F73" s="60" t="s">
        <v>12</v>
      </c>
    </row>
    <row r="74" spans="2:6">
      <c r="B74" s="109">
        <v>0.54731481481481481</v>
      </c>
      <c r="C74" s="110">
        <v>610</v>
      </c>
      <c r="D74" s="111">
        <v>30.78</v>
      </c>
      <c r="E74" s="111">
        <v>18775.8</v>
      </c>
      <c r="F74" s="60" t="s">
        <v>12</v>
      </c>
    </row>
    <row r="75" spans="2:6">
      <c r="B75" s="109">
        <v>0.55204861111111114</v>
      </c>
      <c r="C75" s="110">
        <v>106</v>
      </c>
      <c r="D75" s="111">
        <v>30.76</v>
      </c>
      <c r="E75" s="111">
        <v>3260.56</v>
      </c>
      <c r="F75" s="60" t="s">
        <v>12</v>
      </c>
    </row>
    <row r="76" spans="2:6">
      <c r="B76" s="109">
        <v>0.55204861111111114</v>
      </c>
      <c r="C76" s="110">
        <v>122</v>
      </c>
      <c r="D76" s="111">
        <v>30.76</v>
      </c>
      <c r="E76" s="111">
        <v>3752.7200000000003</v>
      </c>
      <c r="F76" s="60" t="s">
        <v>12</v>
      </c>
    </row>
    <row r="77" spans="2:6">
      <c r="B77" s="109">
        <v>0.56535879629629626</v>
      </c>
      <c r="C77" s="110">
        <v>198</v>
      </c>
      <c r="D77" s="111">
        <v>30.76</v>
      </c>
      <c r="E77" s="111">
        <v>6090.4800000000005</v>
      </c>
      <c r="F77" s="60" t="s">
        <v>12</v>
      </c>
    </row>
    <row r="78" spans="2:6">
      <c r="B78" s="109">
        <v>0.56535879629629626</v>
      </c>
      <c r="C78" s="110">
        <v>326</v>
      </c>
      <c r="D78" s="111">
        <v>30.76</v>
      </c>
      <c r="E78" s="111">
        <v>10027.76</v>
      </c>
      <c r="F78" s="60" t="s">
        <v>12</v>
      </c>
    </row>
    <row r="79" spans="2:6">
      <c r="B79" s="109">
        <v>0.56539351851851849</v>
      </c>
      <c r="C79" s="110">
        <v>43</v>
      </c>
      <c r="D79" s="111">
        <v>30.76</v>
      </c>
      <c r="E79" s="111">
        <v>1322.68</v>
      </c>
      <c r="F79" s="60" t="s">
        <v>12</v>
      </c>
    </row>
    <row r="80" spans="2:6">
      <c r="B80" s="109">
        <v>0.58608796296296295</v>
      </c>
      <c r="C80" s="110">
        <v>495</v>
      </c>
      <c r="D80" s="111">
        <v>30.8</v>
      </c>
      <c r="E80" s="111">
        <v>15246</v>
      </c>
      <c r="F80" s="60" t="s">
        <v>12</v>
      </c>
    </row>
    <row r="81" spans="2:6">
      <c r="B81" s="109">
        <v>0.59165509259259264</v>
      </c>
      <c r="C81" s="110">
        <v>220</v>
      </c>
      <c r="D81" s="111">
        <v>30.82</v>
      </c>
      <c r="E81" s="111">
        <v>6780.4</v>
      </c>
      <c r="F81" s="60" t="s">
        <v>12</v>
      </c>
    </row>
    <row r="82" spans="2:6">
      <c r="B82" s="109">
        <v>0.59402777777777782</v>
      </c>
      <c r="C82" s="110">
        <v>555</v>
      </c>
      <c r="D82" s="111">
        <v>30.8</v>
      </c>
      <c r="E82" s="111">
        <v>17094</v>
      </c>
      <c r="F82" s="60" t="s">
        <v>12</v>
      </c>
    </row>
    <row r="83" spans="2:6">
      <c r="B83" s="109">
        <v>0.59725694444444444</v>
      </c>
      <c r="C83" s="110">
        <v>128</v>
      </c>
      <c r="D83" s="111">
        <v>30.78</v>
      </c>
      <c r="E83" s="111">
        <v>3939.84</v>
      </c>
      <c r="F83" s="60" t="s">
        <v>12</v>
      </c>
    </row>
    <row r="84" spans="2:6">
      <c r="B84" s="109">
        <v>0.59725694444444444</v>
      </c>
      <c r="C84" s="110">
        <v>146</v>
      </c>
      <c r="D84" s="111">
        <v>30.78</v>
      </c>
      <c r="E84" s="111">
        <v>4493.88</v>
      </c>
      <c r="F84" s="60" t="s">
        <v>12</v>
      </c>
    </row>
    <row r="85" spans="2:6">
      <c r="B85" s="109">
        <v>0.60121527777777772</v>
      </c>
      <c r="C85" s="110">
        <v>101</v>
      </c>
      <c r="D85" s="111">
        <v>30.72</v>
      </c>
      <c r="E85" s="111">
        <v>3102.72</v>
      </c>
      <c r="F85" s="60" t="s">
        <v>12</v>
      </c>
    </row>
    <row r="86" spans="2:6">
      <c r="B86" s="109">
        <v>0.60283564814814816</v>
      </c>
      <c r="C86" s="110">
        <v>40</v>
      </c>
      <c r="D86" s="111">
        <v>30.74</v>
      </c>
      <c r="E86" s="111">
        <v>1229.5999999999999</v>
      </c>
      <c r="F86" s="60" t="s">
        <v>12</v>
      </c>
    </row>
    <row r="87" spans="2:6">
      <c r="B87" s="109">
        <v>0.60283564814814816</v>
      </c>
      <c r="C87" s="110">
        <v>132</v>
      </c>
      <c r="D87" s="111">
        <v>30.74</v>
      </c>
      <c r="E87" s="111">
        <v>4057.68</v>
      </c>
      <c r="F87" s="60" t="s">
        <v>12</v>
      </c>
    </row>
    <row r="88" spans="2:6">
      <c r="B88" s="109">
        <v>0.60996527777777776</v>
      </c>
      <c r="C88" s="110">
        <v>440</v>
      </c>
      <c r="D88" s="111">
        <v>30.76</v>
      </c>
      <c r="E88" s="111">
        <v>13534.400000000001</v>
      </c>
      <c r="F88" s="60" t="s">
        <v>12</v>
      </c>
    </row>
    <row r="89" spans="2:6">
      <c r="B89" s="109">
        <v>0.6189351851851852</v>
      </c>
      <c r="C89" s="110">
        <v>362</v>
      </c>
      <c r="D89" s="111">
        <v>30.84</v>
      </c>
      <c r="E89" s="111">
        <v>11164.08</v>
      </c>
      <c r="F89" s="60" t="s">
        <v>12</v>
      </c>
    </row>
    <row r="90" spans="2:6">
      <c r="B90" s="109">
        <v>0.6189351851851852</v>
      </c>
      <c r="C90" s="110">
        <v>165</v>
      </c>
      <c r="D90" s="111">
        <v>30.84</v>
      </c>
      <c r="E90" s="111">
        <v>5088.6000000000004</v>
      </c>
      <c r="F90" s="60" t="s">
        <v>12</v>
      </c>
    </row>
    <row r="91" spans="2:6">
      <c r="B91" s="109">
        <v>0.62694444444444442</v>
      </c>
      <c r="C91" s="110">
        <v>644</v>
      </c>
      <c r="D91" s="111">
        <v>30.94</v>
      </c>
      <c r="E91" s="111">
        <v>19925.36</v>
      </c>
      <c r="F91" s="60" t="s">
        <v>12</v>
      </c>
    </row>
    <row r="92" spans="2:6">
      <c r="B92" s="109">
        <v>0.6277314814814815</v>
      </c>
      <c r="C92" s="110">
        <v>100</v>
      </c>
      <c r="D92" s="111">
        <v>30.9</v>
      </c>
      <c r="E92" s="111">
        <v>3090</v>
      </c>
      <c r="F92" s="60" t="s">
        <v>12</v>
      </c>
    </row>
    <row r="93" spans="2:6">
      <c r="B93" s="109">
        <v>0.62920138888888888</v>
      </c>
      <c r="C93" s="110">
        <v>104</v>
      </c>
      <c r="D93" s="111">
        <v>30.84</v>
      </c>
      <c r="E93" s="111">
        <v>3207.36</v>
      </c>
      <c r="F93" s="60" t="s">
        <v>12</v>
      </c>
    </row>
    <row r="94" spans="2:6">
      <c r="B94" s="109">
        <v>0.63214120370370375</v>
      </c>
      <c r="C94" s="110">
        <v>152</v>
      </c>
      <c r="D94" s="111">
        <v>30.9</v>
      </c>
      <c r="E94" s="111">
        <v>4696.8</v>
      </c>
      <c r="F94" s="60" t="s">
        <v>12</v>
      </c>
    </row>
    <row r="95" spans="2:6">
      <c r="B95" s="109">
        <v>0.63422453703703707</v>
      </c>
      <c r="C95" s="110">
        <v>100</v>
      </c>
      <c r="D95" s="111">
        <v>30.88</v>
      </c>
      <c r="E95" s="111">
        <v>3088</v>
      </c>
      <c r="F95" s="60" t="s">
        <v>12</v>
      </c>
    </row>
    <row r="96" spans="2:6">
      <c r="B96" s="109">
        <v>0.63774305555555555</v>
      </c>
      <c r="C96" s="110">
        <v>307</v>
      </c>
      <c r="D96" s="111">
        <v>30.92</v>
      </c>
      <c r="E96" s="111">
        <v>9492.44</v>
      </c>
      <c r="F96" s="60" t="s">
        <v>12</v>
      </c>
    </row>
    <row r="97" spans="2:6">
      <c r="B97" s="109">
        <v>0.63959490740740743</v>
      </c>
      <c r="C97" s="110">
        <v>115</v>
      </c>
      <c r="D97" s="111">
        <v>30.92</v>
      </c>
      <c r="E97" s="111">
        <v>3555.8</v>
      </c>
      <c r="F97" s="60" t="s">
        <v>12</v>
      </c>
    </row>
    <row r="98" spans="2:6">
      <c r="B98" s="109">
        <v>0.64582175925925922</v>
      </c>
      <c r="C98" s="110">
        <v>11</v>
      </c>
      <c r="D98" s="111">
        <v>30.94</v>
      </c>
      <c r="E98" s="111">
        <v>340.34000000000003</v>
      </c>
      <c r="F98" s="60" t="s">
        <v>12</v>
      </c>
    </row>
    <row r="99" spans="2:6">
      <c r="B99" s="109">
        <v>0.64582175925925922</v>
      </c>
      <c r="C99" s="110">
        <v>1</v>
      </c>
      <c r="D99" s="111">
        <v>30.94</v>
      </c>
      <c r="E99" s="111">
        <v>30.94</v>
      </c>
      <c r="F99" s="60" t="s">
        <v>12</v>
      </c>
    </row>
    <row r="100" spans="2:6">
      <c r="B100" s="109">
        <v>0.64583333333333337</v>
      </c>
      <c r="C100" s="110">
        <v>5</v>
      </c>
      <c r="D100" s="111">
        <v>30.94</v>
      </c>
      <c r="E100" s="111">
        <v>154.70000000000002</v>
      </c>
      <c r="F100" s="60" t="s">
        <v>12</v>
      </c>
    </row>
    <row r="101" spans="2:6">
      <c r="B101" s="109">
        <v>0.64583333333333337</v>
      </c>
      <c r="C101" s="110">
        <v>365</v>
      </c>
      <c r="D101" s="111">
        <v>30.94</v>
      </c>
      <c r="E101" s="111">
        <v>11293.1</v>
      </c>
      <c r="F101" s="60" t="s">
        <v>12</v>
      </c>
    </row>
    <row r="102" spans="2:6">
      <c r="B102" s="109">
        <v>0.64677083333333329</v>
      </c>
      <c r="C102" s="110">
        <v>835</v>
      </c>
      <c r="D102" s="111">
        <v>30.94</v>
      </c>
      <c r="E102" s="111">
        <v>25834.9</v>
      </c>
      <c r="F102" s="60" t="s">
        <v>12</v>
      </c>
    </row>
    <row r="103" spans="2:6">
      <c r="B103" s="109">
        <v>0.64859953703703699</v>
      </c>
      <c r="C103" s="110">
        <v>9</v>
      </c>
      <c r="D103" s="111">
        <v>30.88</v>
      </c>
      <c r="E103" s="111">
        <v>277.92</v>
      </c>
      <c r="F103" s="60" t="s">
        <v>12</v>
      </c>
    </row>
    <row r="104" spans="2:6">
      <c r="B104" s="109">
        <v>0.64859953703703699</v>
      </c>
      <c r="C104" s="110">
        <v>1</v>
      </c>
      <c r="D104" s="111">
        <v>30.88</v>
      </c>
      <c r="E104" s="111">
        <v>30.88</v>
      </c>
      <c r="F104" s="60" t="s">
        <v>12</v>
      </c>
    </row>
    <row r="105" spans="2:6">
      <c r="B105" s="109">
        <v>0.64929398148148143</v>
      </c>
      <c r="C105" s="110">
        <v>9</v>
      </c>
      <c r="D105" s="111">
        <v>30.88</v>
      </c>
      <c r="E105" s="111">
        <v>277.92</v>
      </c>
      <c r="F105" s="60" t="s">
        <v>12</v>
      </c>
    </row>
    <row r="106" spans="2:6">
      <c r="B106" s="109">
        <v>0.64929398148148143</v>
      </c>
      <c r="C106" s="110">
        <v>1</v>
      </c>
      <c r="D106" s="111">
        <v>30.88</v>
      </c>
      <c r="E106" s="111">
        <v>30.88</v>
      </c>
      <c r="F106" s="60" t="s">
        <v>12</v>
      </c>
    </row>
    <row r="107" spans="2:6">
      <c r="B107" s="109">
        <v>0.65097222222222217</v>
      </c>
      <c r="C107" s="110">
        <v>717</v>
      </c>
      <c r="D107" s="111">
        <v>30.94</v>
      </c>
      <c r="E107" s="111">
        <v>22183.98</v>
      </c>
      <c r="F107" s="60" t="s">
        <v>12</v>
      </c>
    </row>
    <row r="108" spans="2:6">
      <c r="B108" s="109">
        <v>0.65623842592592596</v>
      </c>
      <c r="C108" s="110">
        <v>7</v>
      </c>
      <c r="D108" s="111">
        <v>31.04</v>
      </c>
      <c r="E108" s="111">
        <v>217.28</v>
      </c>
      <c r="F108" s="60" t="s">
        <v>12</v>
      </c>
    </row>
    <row r="109" spans="2:6">
      <c r="B109" s="109">
        <v>0.65623842592592596</v>
      </c>
      <c r="C109" s="110">
        <v>1</v>
      </c>
      <c r="D109" s="111">
        <v>31.04</v>
      </c>
      <c r="E109" s="111">
        <v>31.04</v>
      </c>
      <c r="F109" s="60" t="s">
        <v>12</v>
      </c>
    </row>
    <row r="110" spans="2:6">
      <c r="B110" s="109">
        <v>0.65623842592592596</v>
      </c>
      <c r="C110" s="110">
        <v>735</v>
      </c>
      <c r="D110" s="111">
        <v>31.04</v>
      </c>
      <c r="E110" s="111">
        <v>22814.399999999998</v>
      </c>
      <c r="F110" s="60" t="s">
        <v>12</v>
      </c>
    </row>
    <row r="111" spans="2:6">
      <c r="B111" s="109">
        <v>0.6578356481481481</v>
      </c>
      <c r="C111" s="110">
        <v>153</v>
      </c>
      <c r="D111" s="111">
        <v>31.04</v>
      </c>
      <c r="E111" s="111">
        <v>4749.12</v>
      </c>
      <c r="F111" s="60" t="s">
        <v>12</v>
      </c>
    </row>
    <row r="112" spans="2:6">
      <c r="B112" s="109">
        <v>0.6578356481481481</v>
      </c>
      <c r="C112" s="110">
        <v>75</v>
      </c>
      <c r="D112" s="111">
        <v>31.04</v>
      </c>
      <c r="E112" s="111">
        <v>2328</v>
      </c>
      <c r="F112" s="60" t="s">
        <v>12</v>
      </c>
    </row>
    <row r="113" spans="2:6">
      <c r="B113" s="109">
        <v>0.66012731481481479</v>
      </c>
      <c r="C113" s="110">
        <v>252</v>
      </c>
      <c r="D113" s="111">
        <v>31.06</v>
      </c>
      <c r="E113" s="111">
        <v>7827.12</v>
      </c>
      <c r="F113" s="60" t="s">
        <v>12</v>
      </c>
    </row>
    <row r="114" spans="2:6">
      <c r="B114" s="109">
        <v>0.66417824074074072</v>
      </c>
      <c r="C114" s="110">
        <v>429</v>
      </c>
      <c r="D114" s="111">
        <v>31.12</v>
      </c>
      <c r="E114" s="111">
        <v>13350.48</v>
      </c>
      <c r="F114" s="60" t="s">
        <v>12</v>
      </c>
    </row>
    <row r="115" spans="2:6">
      <c r="B115" s="109">
        <v>0.66422453703703699</v>
      </c>
      <c r="C115" s="110">
        <v>180</v>
      </c>
      <c r="D115" s="111">
        <v>31.12</v>
      </c>
      <c r="E115" s="111">
        <v>5601.6</v>
      </c>
      <c r="F115" s="60" t="s">
        <v>12</v>
      </c>
    </row>
    <row r="116" spans="2:6">
      <c r="B116" s="109">
        <v>0.67003472222222227</v>
      </c>
      <c r="C116" s="110">
        <v>860</v>
      </c>
      <c r="D116" s="111">
        <v>31.18</v>
      </c>
      <c r="E116" s="111">
        <v>26814.799999999999</v>
      </c>
      <c r="F116" s="60" t="s">
        <v>12</v>
      </c>
    </row>
    <row r="117" spans="2:6">
      <c r="B117" s="109">
        <v>0.67261574074074071</v>
      </c>
      <c r="C117" s="110">
        <v>104</v>
      </c>
      <c r="D117" s="111">
        <v>31.14</v>
      </c>
      <c r="E117" s="111">
        <v>3238.56</v>
      </c>
      <c r="F117" s="60" t="s">
        <v>12</v>
      </c>
    </row>
    <row r="118" spans="2:6">
      <c r="B118" s="109">
        <v>0.6728587962962963</v>
      </c>
      <c r="C118" s="110">
        <v>321</v>
      </c>
      <c r="D118" s="111">
        <v>31.08</v>
      </c>
      <c r="E118" s="111">
        <v>9976.68</v>
      </c>
      <c r="F118" s="60" t="s">
        <v>12</v>
      </c>
    </row>
    <row r="119" spans="2:6">
      <c r="B119" s="109">
        <v>0.67579861111111106</v>
      </c>
      <c r="C119" s="110">
        <v>230</v>
      </c>
      <c r="D119" s="111">
        <v>31.1</v>
      </c>
      <c r="E119" s="111">
        <v>7153</v>
      </c>
      <c r="F119" s="60" t="s">
        <v>12</v>
      </c>
    </row>
    <row r="120" spans="2:6">
      <c r="B120" s="109">
        <v>0.6761342592592593</v>
      </c>
      <c r="C120" s="110">
        <v>14</v>
      </c>
      <c r="D120" s="111">
        <v>31.12</v>
      </c>
      <c r="E120" s="111">
        <v>435.68</v>
      </c>
      <c r="F120" s="60" t="s">
        <v>12</v>
      </c>
    </row>
    <row r="121" spans="2:6">
      <c r="B121" s="109">
        <v>0.6761342592592593</v>
      </c>
      <c r="C121" s="110">
        <v>245</v>
      </c>
      <c r="D121" s="111">
        <v>31.12</v>
      </c>
      <c r="E121" s="111">
        <v>7624.4000000000005</v>
      </c>
      <c r="F121" s="60" t="s">
        <v>12</v>
      </c>
    </row>
    <row r="122" spans="2:6">
      <c r="B122" s="109">
        <v>0.68431712962962965</v>
      </c>
      <c r="C122" s="110">
        <v>685</v>
      </c>
      <c r="D122" s="111">
        <v>31.28</v>
      </c>
      <c r="E122" s="111">
        <v>21426.799999999999</v>
      </c>
      <c r="F122" s="60" t="s">
        <v>12</v>
      </c>
    </row>
    <row r="123" spans="2:6">
      <c r="B123" s="109">
        <v>0.68537037037037041</v>
      </c>
      <c r="C123" s="110">
        <v>328</v>
      </c>
      <c r="D123" s="111">
        <v>31.28</v>
      </c>
      <c r="E123" s="111">
        <v>10259.84</v>
      </c>
      <c r="F123" s="60" t="s">
        <v>12</v>
      </c>
    </row>
    <row r="124" spans="2:6">
      <c r="B124" s="109">
        <v>0.68956018518518514</v>
      </c>
      <c r="C124" s="110">
        <v>292</v>
      </c>
      <c r="D124" s="111">
        <v>31.28</v>
      </c>
      <c r="E124" s="111">
        <v>9133.76</v>
      </c>
      <c r="F124" s="60" t="s">
        <v>12</v>
      </c>
    </row>
    <row r="125" spans="2:6">
      <c r="B125" s="109">
        <v>0.69049768518518517</v>
      </c>
      <c r="C125" s="110">
        <v>68</v>
      </c>
      <c r="D125" s="111">
        <v>31.28</v>
      </c>
      <c r="E125" s="111">
        <v>2127.04</v>
      </c>
      <c r="F125" s="60" t="s">
        <v>12</v>
      </c>
    </row>
    <row r="126" spans="2:6">
      <c r="B126" s="109">
        <v>0.69049768518518517</v>
      </c>
      <c r="C126" s="110">
        <v>186</v>
      </c>
      <c r="D126" s="111">
        <v>31.28</v>
      </c>
      <c r="E126" s="111">
        <v>5818.08</v>
      </c>
      <c r="F126" s="60" t="s">
        <v>12</v>
      </c>
    </row>
    <row r="127" spans="2:6">
      <c r="B127" s="109">
        <v>0.69179398148148152</v>
      </c>
      <c r="C127" s="110">
        <v>142</v>
      </c>
      <c r="D127" s="111">
        <v>31.26</v>
      </c>
      <c r="E127" s="111">
        <v>4438.92</v>
      </c>
      <c r="F127" s="60" t="s">
        <v>12</v>
      </c>
    </row>
    <row r="128" spans="2:6">
      <c r="B128" s="109">
        <v>0.69269675925925922</v>
      </c>
      <c r="C128" s="110">
        <v>145</v>
      </c>
      <c r="D128" s="111">
        <v>31.28</v>
      </c>
      <c r="E128" s="111">
        <v>4535.6000000000004</v>
      </c>
      <c r="F128" s="60" t="s">
        <v>12</v>
      </c>
    </row>
    <row r="129" spans="2:6">
      <c r="B129" s="109">
        <v>0.70310185185185181</v>
      </c>
      <c r="C129" s="110">
        <v>409</v>
      </c>
      <c r="D129" s="111">
        <v>31.38</v>
      </c>
      <c r="E129" s="111">
        <v>12834.42</v>
      </c>
      <c r="F129" s="60" t="s">
        <v>12</v>
      </c>
    </row>
    <row r="130" spans="2:6">
      <c r="B130" s="109">
        <v>0.70310185185185181</v>
      </c>
      <c r="C130" s="110">
        <v>410</v>
      </c>
      <c r="D130" s="111">
        <v>31.38</v>
      </c>
      <c r="E130" s="111">
        <v>12865.8</v>
      </c>
      <c r="F130" s="60" t="s">
        <v>12</v>
      </c>
    </row>
    <row r="131" spans="2:6">
      <c r="B131" s="109">
        <v>0.70310185185185181</v>
      </c>
      <c r="C131" s="110">
        <v>341</v>
      </c>
      <c r="D131" s="111">
        <v>31.38</v>
      </c>
      <c r="E131" s="111">
        <v>10700.58</v>
      </c>
      <c r="F131" s="60" t="s">
        <v>12</v>
      </c>
    </row>
    <row r="132" spans="2:6">
      <c r="B132" s="109">
        <v>0.70481481481481478</v>
      </c>
      <c r="C132" s="110">
        <v>182</v>
      </c>
      <c r="D132" s="111">
        <v>31.32</v>
      </c>
      <c r="E132" s="111">
        <v>5700.24</v>
      </c>
      <c r="F132" s="60" t="s">
        <v>12</v>
      </c>
    </row>
    <row r="133" spans="2:6">
      <c r="B133" s="109">
        <v>0.70553240740740741</v>
      </c>
      <c r="C133" s="110">
        <v>167</v>
      </c>
      <c r="D133" s="111">
        <v>31.3</v>
      </c>
      <c r="E133" s="111">
        <v>5227.1000000000004</v>
      </c>
      <c r="F133" s="60" t="s">
        <v>12</v>
      </c>
    </row>
    <row r="134" spans="2:6">
      <c r="B134" s="109">
        <v>0.71483796296296298</v>
      </c>
      <c r="C134" s="110">
        <v>400</v>
      </c>
      <c r="D134" s="111">
        <v>31.3</v>
      </c>
      <c r="E134" s="111">
        <v>12520</v>
      </c>
      <c r="F134" s="60" t="s">
        <v>12</v>
      </c>
    </row>
    <row r="135" spans="2:6">
      <c r="B135" s="109">
        <v>0.71483796296296298</v>
      </c>
      <c r="C135" s="110">
        <v>400</v>
      </c>
      <c r="D135" s="111">
        <v>31.3</v>
      </c>
      <c r="E135" s="111">
        <v>12520</v>
      </c>
      <c r="F135" s="60" t="s">
        <v>12</v>
      </c>
    </row>
    <row r="136" spans="2:6">
      <c r="B136" s="109">
        <v>0.71483796296296298</v>
      </c>
      <c r="C136" s="110">
        <v>178</v>
      </c>
      <c r="D136" s="111">
        <v>31.3</v>
      </c>
      <c r="E136" s="111">
        <v>5571.4000000000005</v>
      </c>
      <c r="F136" s="60" t="s">
        <v>12</v>
      </c>
    </row>
    <row r="137" spans="2:6">
      <c r="B137" s="109">
        <v>0.71483796296296298</v>
      </c>
      <c r="C137" s="110">
        <v>400</v>
      </c>
      <c r="D137" s="111">
        <v>31.3</v>
      </c>
      <c r="E137" s="111">
        <v>12520</v>
      </c>
      <c r="F137" s="60" t="s">
        <v>12</v>
      </c>
    </row>
    <row r="138" spans="2:6">
      <c r="B138" s="109">
        <v>0.71483796296296298</v>
      </c>
      <c r="C138" s="110">
        <v>395</v>
      </c>
      <c r="D138" s="111">
        <v>31.3</v>
      </c>
      <c r="E138" s="111">
        <v>12363.5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8" priority="1">
      <formula>$D15&gt;#REF!</formula>
    </cfRule>
  </conditionalFormatting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C959-EA9F-465C-889A-85D3B9D6EA0D}">
  <dimension ref="B1:L329"/>
  <sheetViews>
    <sheetView workbookViewId="0">
      <selection activeCell="H16" sqref="H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46206</v>
      </c>
      <c r="C15" s="58">
        <f>SUMIF(F21:F4985,F15,C21:C4985)</f>
        <v>29331</v>
      </c>
      <c r="D15" s="59">
        <f>E15/C15</f>
        <v>30.547533326514614</v>
      </c>
      <c r="E15" s="59">
        <f>SUMIF(F21:F4985,F15,E21:E4985)</f>
        <v>895989.70000000019</v>
      </c>
      <c r="F15" s="60" t="s">
        <v>12</v>
      </c>
    </row>
    <row r="16" spans="2:10">
      <c r="B16" s="26">
        <f>B15</f>
        <v>46206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0.38046296296296295</v>
      </c>
      <c r="C21" s="110">
        <v>916</v>
      </c>
      <c r="D21" s="111">
        <v>30.34</v>
      </c>
      <c r="E21" s="111">
        <v>27791.439999999999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0.38115740740740739</v>
      </c>
      <c r="C22" s="110">
        <v>145</v>
      </c>
      <c r="D22" s="111">
        <v>30.3</v>
      </c>
      <c r="E22" s="111">
        <v>4393.5</v>
      </c>
      <c r="F22" s="60" t="s">
        <v>12</v>
      </c>
    </row>
    <row r="23" spans="2:12">
      <c r="B23" s="109">
        <v>0.38153935185185184</v>
      </c>
      <c r="C23" s="110">
        <v>132</v>
      </c>
      <c r="D23" s="111">
        <v>30.3</v>
      </c>
      <c r="E23" s="111">
        <v>3999.6</v>
      </c>
      <c r="F23" s="60" t="s">
        <v>12</v>
      </c>
    </row>
    <row r="24" spans="2:12">
      <c r="B24" s="109">
        <v>0.38263888888888886</v>
      </c>
      <c r="C24" s="110">
        <v>12</v>
      </c>
      <c r="D24" s="111">
        <v>30.28</v>
      </c>
      <c r="E24" s="111">
        <v>363.36</v>
      </c>
      <c r="F24" s="60" t="s">
        <v>12</v>
      </c>
    </row>
    <row r="25" spans="2:12">
      <c r="B25" s="109">
        <v>0.38282407407407409</v>
      </c>
      <c r="C25" s="110">
        <v>145</v>
      </c>
      <c r="D25" s="111">
        <v>30.28</v>
      </c>
      <c r="E25" s="111">
        <v>4390.6000000000004</v>
      </c>
      <c r="F25" s="60" t="s">
        <v>12</v>
      </c>
    </row>
    <row r="26" spans="2:12">
      <c r="B26" s="109">
        <v>0.38559027777777777</v>
      </c>
      <c r="C26" s="110">
        <v>301</v>
      </c>
      <c r="D26" s="111">
        <v>30.24</v>
      </c>
      <c r="E26" s="111">
        <v>9102.24</v>
      </c>
      <c r="F26" s="60" t="s">
        <v>12</v>
      </c>
    </row>
    <row r="27" spans="2:12">
      <c r="B27" s="109">
        <v>0.38758101851851851</v>
      </c>
      <c r="C27" s="110">
        <v>615</v>
      </c>
      <c r="D27" s="111">
        <v>30.24</v>
      </c>
      <c r="E27" s="111">
        <v>18597.599999999999</v>
      </c>
      <c r="F27" s="60" t="s">
        <v>12</v>
      </c>
    </row>
    <row r="28" spans="2:12">
      <c r="B28" s="109">
        <v>0.39394675925925926</v>
      </c>
      <c r="C28" s="110">
        <v>745</v>
      </c>
      <c r="D28" s="111">
        <v>30.3</v>
      </c>
      <c r="E28" s="111">
        <v>22573.5</v>
      </c>
      <c r="F28" s="60" t="s">
        <v>12</v>
      </c>
    </row>
    <row r="29" spans="2:12">
      <c r="B29" s="109">
        <v>0.39614583333333331</v>
      </c>
      <c r="C29" s="110">
        <v>124</v>
      </c>
      <c r="D29" s="111">
        <v>30.26</v>
      </c>
      <c r="E29" s="111">
        <v>3752.2400000000002</v>
      </c>
      <c r="F29" s="60" t="s">
        <v>12</v>
      </c>
    </row>
    <row r="30" spans="2:12">
      <c r="B30" s="109">
        <v>0.39728009259259262</v>
      </c>
      <c r="C30" s="110">
        <v>334</v>
      </c>
      <c r="D30" s="111">
        <v>30.24</v>
      </c>
      <c r="E30" s="111">
        <v>10100.16</v>
      </c>
      <c r="F30" s="60" t="s">
        <v>12</v>
      </c>
    </row>
    <row r="31" spans="2:12">
      <c r="B31" s="109">
        <v>0.39728009259259262</v>
      </c>
      <c r="C31" s="110">
        <v>74</v>
      </c>
      <c r="D31" s="111">
        <v>30.24</v>
      </c>
      <c r="E31" s="111">
        <v>2237.7599999999998</v>
      </c>
      <c r="F31" s="60" t="s">
        <v>12</v>
      </c>
    </row>
    <row r="32" spans="2:12">
      <c r="B32" s="109">
        <v>0.39728009259259262</v>
      </c>
      <c r="C32" s="110">
        <v>31</v>
      </c>
      <c r="D32" s="111">
        <v>30.24</v>
      </c>
      <c r="E32" s="111">
        <v>937.43999999999994</v>
      </c>
      <c r="F32" s="60" t="s">
        <v>12</v>
      </c>
    </row>
    <row r="33" spans="2:6">
      <c r="B33" s="109">
        <v>0.41076388888888887</v>
      </c>
      <c r="C33" s="110">
        <v>1110</v>
      </c>
      <c r="D33" s="111">
        <v>30.36</v>
      </c>
      <c r="E33" s="111">
        <v>33699.599999999999</v>
      </c>
      <c r="F33" s="60" t="s">
        <v>12</v>
      </c>
    </row>
    <row r="34" spans="2:6">
      <c r="B34" s="109">
        <v>0.4120949074074074</v>
      </c>
      <c r="C34" s="110">
        <v>89</v>
      </c>
      <c r="D34" s="111">
        <v>30.34</v>
      </c>
      <c r="E34" s="111">
        <v>2700.2599999999998</v>
      </c>
      <c r="F34" s="60" t="s">
        <v>12</v>
      </c>
    </row>
    <row r="35" spans="2:6">
      <c r="B35" s="109">
        <v>0.41615740740740742</v>
      </c>
      <c r="C35" s="110">
        <v>537</v>
      </c>
      <c r="D35" s="111">
        <v>30.42</v>
      </c>
      <c r="E35" s="111">
        <v>16335.54</v>
      </c>
      <c r="F35" s="60" t="s">
        <v>12</v>
      </c>
    </row>
    <row r="36" spans="2:6">
      <c r="B36" s="109">
        <v>0.42020833333333335</v>
      </c>
      <c r="C36" s="110">
        <v>88</v>
      </c>
      <c r="D36" s="111">
        <v>30.4</v>
      </c>
      <c r="E36" s="111">
        <v>2675.2</v>
      </c>
      <c r="F36" s="60" t="s">
        <v>12</v>
      </c>
    </row>
    <row r="37" spans="2:6">
      <c r="B37" s="109">
        <v>0.42020833333333335</v>
      </c>
      <c r="C37" s="110">
        <v>290</v>
      </c>
      <c r="D37" s="111">
        <v>30.4</v>
      </c>
      <c r="E37" s="111">
        <v>8816</v>
      </c>
      <c r="F37" s="60" t="s">
        <v>12</v>
      </c>
    </row>
    <row r="38" spans="2:6">
      <c r="B38" s="109">
        <v>0.42129629629629628</v>
      </c>
      <c r="C38" s="110">
        <v>114</v>
      </c>
      <c r="D38" s="111">
        <v>30.42</v>
      </c>
      <c r="E38" s="111">
        <v>3467.88</v>
      </c>
      <c r="F38" s="60" t="s">
        <v>12</v>
      </c>
    </row>
    <row r="39" spans="2:6">
      <c r="B39" s="109">
        <v>0.42297453703703702</v>
      </c>
      <c r="C39" s="110">
        <v>60</v>
      </c>
      <c r="D39" s="111">
        <v>30.36</v>
      </c>
      <c r="E39" s="111">
        <v>1821.6</v>
      </c>
      <c r="F39" s="60" t="s">
        <v>12</v>
      </c>
    </row>
    <row r="40" spans="2:6">
      <c r="B40" s="109">
        <v>0.42451388888888891</v>
      </c>
      <c r="C40" s="110">
        <v>50</v>
      </c>
      <c r="D40" s="111">
        <v>30.36</v>
      </c>
      <c r="E40" s="111">
        <v>1518</v>
      </c>
      <c r="F40" s="60" t="s">
        <v>12</v>
      </c>
    </row>
    <row r="41" spans="2:6">
      <c r="B41" s="109">
        <v>0.42884259259259261</v>
      </c>
      <c r="C41" s="110">
        <v>201</v>
      </c>
      <c r="D41" s="111">
        <v>30.34</v>
      </c>
      <c r="E41" s="111">
        <v>6098.34</v>
      </c>
      <c r="F41" s="60" t="s">
        <v>12</v>
      </c>
    </row>
    <row r="42" spans="2:6">
      <c r="B42" s="109">
        <v>0.42884259259259261</v>
      </c>
      <c r="C42" s="110">
        <v>200</v>
      </c>
      <c r="D42" s="111">
        <v>30.34</v>
      </c>
      <c r="E42" s="111">
        <v>6068</v>
      </c>
      <c r="F42" s="60" t="s">
        <v>12</v>
      </c>
    </row>
    <row r="43" spans="2:6">
      <c r="B43" s="109">
        <v>0.43375000000000002</v>
      </c>
      <c r="C43" s="110">
        <v>229</v>
      </c>
      <c r="D43" s="111">
        <v>30.4</v>
      </c>
      <c r="E43" s="111">
        <v>6961.5999999999995</v>
      </c>
      <c r="F43" s="60" t="s">
        <v>12</v>
      </c>
    </row>
    <row r="44" spans="2:6">
      <c r="B44" s="109">
        <v>0.43375000000000002</v>
      </c>
      <c r="C44" s="110">
        <v>215</v>
      </c>
      <c r="D44" s="111">
        <v>30.4</v>
      </c>
      <c r="E44" s="111">
        <v>6536</v>
      </c>
      <c r="F44" s="60" t="s">
        <v>12</v>
      </c>
    </row>
    <row r="45" spans="2:6">
      <c r="B45" s="109">
        <v>0.43613425925925925</v>
      </c>
      <c r="C45" s="110">
        <v>231</v>
      </c>
      <c r="D45" s="111">
        <v>30.4</v>
      </c>
      <c r="E45" s="111">
        <v>7022.4</v>
      </c>
      <c r="F45" s="60" t="s">
        <v>12</v>
      </c>
    </row>
    <row r="46" spans="2:6">
      <c r="B46" s="109">
        <v>0.44398148148148148</v>
      </c>
      <c r="C46" s="110">
        <v>106</v>
      </c>
      <c r="D46" s="111">
        <v>30.4</v>
      </c>
      <c r="E46" s="111">
        <v>3222.3999999999996</v>
      </c>
      <c r="F46" s="60" t="s">
        <v>12</v>
      </c>
    </row>
    <row r="47" spans="2:6">
      <c r="B47" s="109">
        <v>0.44398148148148148</v>
      </c>
      <c r="C47" s="110">
        <v>441</v>
      </c>
      <c r="D47" s="111">
        <v>30.4</v>
      </c>
      <c r="E47" s="111">
        <v>13406.4</v>
      </c>
      <c r="F47" s="60" t="s">
        <v>12</v>
      </c>
    </row>
    <row r="48" spans="2:6">
      <c r="B48" s="109">
        <v>0.44762731481481483</v>
      </c>
      <c r="C48" s="110">
        <v>47</v>
      </c>
      <c r="D48" s="111">
        <v>30.38</v>
      </c>
      <c r="E48" s="111">
        <v>1427.86</v>
      </c>
      <c r="F48" s="60" t="s">
        <v>12</v>
      </c>
    </row>
    <row r="49" spans="2:6">
      <c r="B49" s="109">
        <v>0.44762731481481483</v>
      </c>
      <c r="C49" s="110">
        <v>267</v>
      </c>
      <c r="D49" s="111">
        <v>30.38</v>
      </c>
      <c r="E49" s="111">
        <v>8111.46</v>
      </c>
      <c r="F49" s="60" t="s">
        <v>12</v>
      </c>
    </row>
    <row r="50" spans="2:6">
      <c r="B50" s="109">
        <v>0.45458333333333334</v>
      </c>
      <c r="C50" s="110">
        <v>195</v>
      </c>
      <c r="D50" s="111">
        <v>30.4</v>
      </c>
      <c r="E50" s="111">
        <v>5928</v>
      </c>
      <c r="F50" s="60" t="s">
        <v>12</v>
      </c>
    </row>
    <row r="51" spans="2:6">
      <c r="B51" s="109">
        <v>0.45458333333333334</v>
      </c>
      <c r="C51" s="110">
        <v>159</v>
      </c>
      <c r="D51" s="111">
        <v>30.4</v>
      </c>
      <c r="E51" s="111">
        <v>4833.5999999999995</v>
      </c>
      <c r="F51" s="60" t="s">
        <v>12</v>
      </c>
    </row>
    <row r="52" spans="2:6">
      <c r="B52" s="109">
        <v>0.45458333333333334</v>
      </c>
      <c r="C52" s="110">
        <v>44</v>
      </c>
      <c r="D52" s="111">
        <v>30.4</v>
      </c>
      <c r="E52" s="111">
        <v>1337.6</v>
      </c>
      <c r="F52" s="60" t="s">
        <v>12</v>
      </c>
    </row>
    <row r="53" spans="2:6">
      <c r="B53" s="109">
        <v>0.45840277777777777</v>
      </c>
      <c r="C53" s="110">
        <v>431</v>
      </c>
      <c r="D53" s="111">
        <v>30.44</v>
      </c>
      <c r="E53" s="111">
        <v>13119.640000000001</v>
      </c>
      <c r="F53" s="60" t="s">
        <v>12</v>
      </c>
    </row>
    <row r="54" spans="2:6">
      <c r="B54" s="109">
        <v>0.46011574074074074</v>
      </c>
      <c r="C54" s="110">
        <v>64</v>
      </c>
      <c r="D54" s="111">
        <v>30.44</v>
      </c>
      <c r="E54" s="111">
        <v>1948.16</v>
      </c>
      <c r="F54" s="60" t="s">
        <v>12</v>
      </c>
    </row>
    <row r="55" spans="2:6">
      <c r="B55" s="109">
        <v>0.46072916666666669</v>
      </c>
      <c r="C55" s="110">
        <v>46</v>
      </c>
      <c r="D55" s="111">
        <v>30.44</v>
      </c>
      <c r="E55" s="111">
        <v>1400.24</v>
      </c>
      <c r="F55" s="60" t="s">
        <v>12</v>
      </c>
    </row>
    <row r="56" spans="2:6">
      <c r="B56" s="109">
        <v>0.46185185185185185</v>
      </c>
      <c r="C56" s="110">
        <v>107</v>
      </c>
      <c r="D56" s="111">
        <v>30.42</v>
      </c>
      <c r="E56" s="111">
        <v>3254.94</v>
      </c>
      <c r="F56" s="60" t="s">
        <v>12</v>
      </c>
    </row>
    <row r="57" spans="2:6">
      <c r="B57" s="109">
        <v>0.4675347222222222</v>
      </c>
      <c r="C57" s="110">
        <v>236</v>
      </c>
      <c r="D57" s="111">
        <v>30.42</v>
      </c>
      <c r="E57" s="111">
        <v>7179.1200000000008</v>
      </c>
      <c r="F57" s="60" t="s">
        <v>12</v>
      </c>
    </row>
    <row r="58" spans="2:6">
      <c r="B58" s="109">
        <v>0.4675347222222222</v>
      </c>
      <c r="C58" s="110">
        <v>182</v>
      </c>
      <c r="D58" s="111">
        <v>30.42</v>
      </c>
      <c r="E58" s="111">
        <v>5536.4400000000005</v>
      </c>
      <c r="F58" s="60" t="s">
        <v>12</v>
      </c>
    </row>
    <row r="59" spans="2:6">
      <c r="B59" s="109">
        <v>0.46986111111111112</v>
      </c>
      <c r="C59" s="110">
        <v>45</v>
      </c>
      <c r="D59" s="111">
        <v>30.42</v>
      </c>
      <c r="E59" s="111">
        <v>1368.9</v>
      </c>
      <c r="F59" s="60" t="s">
        <v>12</v>
      </c>
    </row>
    <row r="60" spans="2:6">
      <c r="B60" s="109">
        <v>0.46986111111111112</v>
      </c>
      <c r="C60" s="110">
        <v>60</v>
      </c>
      <c r="D60" s="111">
        <v>30.42</v>
      </c>
      <c r="E60" s="111">
        <v>1825.2</v>
      </c>
      <c r="F60" s="60" t="s">
        <v>12</v>
      </c>
    </row>
    <row r="61" spans="2:6">
      <c r="B61" s="109">
        <v>0.47138888888888891</v>
      </c>
      <c r="C61" s="110">
        <v>106</v>
      </c>
      <c r="D61" s="111">
        <v>30.4</v>
      </c>
      <c r="E61" s="111">
        <v>3222.3999999999996</v>
      </c>
      <c r="F61" s="60" t="s">
        <v>12</v>
      </c>
    </row>
    <row r="62" spans="2:6">
      <c r="B62" s="109">
        <v>0.47475694444444444</v>
      </c>
      <c r="C62" s="110">
        <v>102</v>
      </c>
      <c r="D62" s="111">
        <v>30.38</v>
      </c>
      <c r="E62" s="111">
        <v>3098.7599999999998</v>
      </c>
      <c r="F62" s="60" t="s">
        <v>12</v>
      </c>
    </row>
    <row r="63" spans="2:6">
      <c r="B63" s="109">
        <v>0.47486111111111112</v>
      </c>
      <c r="C63" s="110">
        <v>141</v>
      </c>
      <c r="D63" s="111">
        <v>30.38</v>
      </c>
      <c r="E63" s="111">
        <v>4283.58</v>
      </c>
      <c r="F63" s="60" t="s">
        <v>12</v>
      </c>
    </row>
    <row r="64" spans="2:6">
      <c r="B64" s="109">
        <v>0.49002314814814812</v>
      </c>
      <c r="C64" s="110">
        <v>771</v>
      </c>
      <c r="D64" s="111">
        <v>30.46</v>
      </c>
      <c r="E64" s="111">
        <v>23484.66</v>
      </c>
      <c r="F64" s="60" t="s">
        <v>12</v>
      </c>
    </row>
    <row r="65" spans="2:6">
      <c r="B65" s="109">
        <v>0.49539351851851854</v>
      </c>
      <c r="C65" s="110">
        <v>323</v>
      </c>
      <c r="D65" s="111">
        <v>30.54</v>
      </c>
      <c r="E65" s="111">
        <v>9864.42</v>
      </c>
      <c r="F65" s="60" t="s">
        <v>12</v>
      </c>
    </row>
    <row r="66" spans="2:6">
      <c r="B66" s="109">
        <v>0.49634259259259261</v>
      </c>
      <c r="C66" s="110">
        <v>108</v>
      </c>
      <c r="D66" s="111">
        <v>30.52</v>
      </c>
      <c r="E66" s="111">
        <v>3296.16</v>
      </c>
      <c r="F66" s="60" t="s">
        <v>12</v>
      </c>
    </row>
    <row r="67" spans="2:6">
      <c r="B67" s="109">
        <v>0.50424768518518515</v>
      </c>
      <c r="C67" s="110">
        <v>504</v>
      </c>
      <c r="D67" s="111">
        <v>30.62</v>
      </c>
      <c r="E67" s="111">
        <v>15432.480000000001</v>
      </c>
      <c r="F67" s="60" t="s">
        <v>12</v>
      </c>
    </row>
    <row r="68" spans="2:6">
      <c r="B68" s="109">
        <v>0.50814814814814813</v>
      </c>
      <c r="C68" s="110">
        <v>108</v>
      </c>
      <c r="D68" s="111">
        <v>30.58</v>
      </c>
      <c r="E68" s="111">
        <v>3302.64</v>
      </c>
      <c r="F68" s="60" t="s">
        <v>12</v>
      </c>
    </row>
    <row r="69" spans="2:6">
      <c r="B69" s="109">
        <v>0.51206018518518515</v>
      </c>
      <c r="C69" s="110">
        <v>222</v>
      </c>
      <c r="D69" s="111">
        <v>30.6</v>
      </c>
      <c r="E69" s="111">
        <v>6793.2000000000007</v>
      </c>
      <c r="F69" s="60" t="s">
        <v>12</v>
      </c>
    </row>
    <row r="70" spans="2:6">
      <c r="B70" s="109">
        <v>0.51552083333333332</v>
      </c>
      <c r="C70" s="110">
        <v>179</v>
      </c>
      <c r="D70" s="111">
        <v>30.64</v>
      </c>
      <c r="E70" s="111">
        <v>5484.56</v>
      </c>
      <c r="F70" s="60" t="s">
        <v>12</v>
      </c>
    </row>
    <row r="71" spans="2:6">
      <c r="B71" s="109">
        <v>0.5201041666666667</v>
      </c>
      <c r="C71" s="110">
        <v>104</v>
      </c>
      <c r="D71" s="111">
        <v>30.62</v>
      </c>
      <c r="E71" s="111">
        <v>3184.48</v>
      </c>
      <c r="F71" s="60" t="s">
        <v>12</v>
      </c>
    </row>
    <row r="72" spans="2:6">
      <c r="B72" s="109">
        <v>0.52425925925925931</v>
      </c>
      <c r="C72" s="110">
        <v>182</v>
      </c>
      <c r="D72" s="111">
        <v>30.6</v>
      </c>
      <c r="E72" s="111">
        <v>5569.2</v>
      </c>
      <c r="F72" s="60" t="s">
        <v>12</v>
      </c>
    </row>
    <row r="73" spans="2:6">
      <c r="B73" s="109">
        <v>0.52425925925925931</v>
      </c>
      <c r="C73" s="110">
        <v>181</v>
      </c>
      <c r="D73" s="111">
        <v>30.6</v>
      </c>
      <c r="E73" s="111">
        <v>5538.6</v>
      </c>
      <c r="F73" s="60" t="s">
        <v>12</v>
      </c>
    </row>
    <row r="74" spans="2:6">
      <c r="B74" s="109">
        <v>0.5284375</v>
      </c>
      <c r="C74" s="110">
        <v>235</v>
      </c>
      <c r="D74" s="111">
        <v>30.6</v>
      </c>
      <c r="E74" s="111">
        <v>7191</v>
      </c>
      <c r="F74" s="60" t="s">
        <v>12</v>
      </c>
    </row>
    <row r="75" spans="2:6">
      <c r="B75" s="109">
        <v>0.5471759259259259</v>
      </c>
      <c r="C75" s="110">
        <v>150</v>
      </c>
      <c r="D75" s="111">
        <v>30.62</v>
      </c>
      <c r="E75" s="111">
        <v>4593</v>
      </c>
      <c r="F75" s="60" t="s">
        <v>12</v>
      </c>
    </row>
    <row r="76" spans="2:6">
      <c r="B76" s="109">
        <v>0.5471759259259259</v>
      </c>
      <c r="C76" s="110">
        <v>5</v>
      </c>
      <c r="D76" s="111">
        <v>30.62</v>
      </c>
      <c r="E76" s="111">
        <v>153.1</v>
      </c>
      <c r="F76" s="60" t="s">
        <v>12</v>
      </c>
    </row>
    <row r="77" spans="2:6">
      <c r="B77" s="109">
        <v>0.5471759259259259</v>
      </c>
      <c r="C77" s="110">
        <v>689</v>
      </c>
      <c r="D77" s="111">
        <v>30.62</v>
      </c>
      <c r="E77" s="111">
        <v>21097.18</v>
      </c>
      <c r="F77" s="60" t="s">
        <v>12</v>
      </c>
    </row>
    <row r="78" spans="2:6">
      <c r="B78" s="109">
        <v>0.54912037037037043</v>
      </c>
      <c r="C78" s="110">
        <v>100</v>
      </c>
      <c r="D78" s="111">
        <v>30.6</v>
      </c>
      <c r="E78" s="111">
        <v>3060</v>
      </c>
      <c r="F78" s="60" t="s">
        <v>12</v>
      </c>
    </row>
    <row r="79" spans="2:6">
      <c r="B79" s="109">
        <v>0.55259259259259264</v>
      </c>
      <c r="C79" s="110">
        <v>47</v>
      </c>
      <c r="D79" s="111">
        <v>30.6</v>
      </c>
      <c r="E79" s="111">
        <v>1438.2</v>
      </c>
      <c r="F79" s="60" t="s">
        <v>12</v>
      </c>
    </row>
    <row r="80" spans="2:6">
      <c r="B80" s="109">
        <v>0.55259259259259264</v>
      </c>
      <c r="C80" s="110">
        <v>60</v>
      </c>
      <c r="D80" s="111">
        <v>30.6</v>
      </c>
      <c r="E80" s="111">
        <v>1836</v>
      </c>
      <c r="F80" s="60" t="s">
        <v>12</v>
      </c>
    </row>
    <row r="81" spans="2:6">
      <c r="B81" s="109">
        <v>0.55660879629629634</v>
      </c>
      <c r="C81" s="110">
        <v>256</v>
      </c>
      <c r="D81" s="111">
        <v>30.62</v>
      </c>
      <c r="E81" s="111">
        <v>7838.72</v>
      </c>
      <c r="F81" s="60" t="s">
        <v>12</v>
      </c>
    </row>
    <row r="82" spans="2:6">
      <c r="B82" s="109">
        <v>0.56194444444444447</v>
      </c>
      <c r="C82" s="110">
        <v>173</v>
      </c>
      <c r="D82" s="111">
        <v>30.66</v>
      </c>
      <c r="E82" s="111">
        <v>5304.18</v>
      </c>
      <c r="F82" s="60" t="s">
        <v>12</v>
      </c>
    </row>
    <row r="83" spans="2:6">
      <c r="B83" s="109">
        <v>0.56307870370370372</v>
      </c>
      <c r="C83" s="110">
        <v>22</v>
      </c>
      <c r="D83" s="111">
        <v>30.66</v>
      </c>
      <c r="E83" s="111">
        <v>674.52</v>
      </c>
      <c r="F83" s="60" t="s">
        <v>12</v>
      </c>
    </row>
    <row r="84" spans="2:6">
      <c r="B84" s="109">
        <v>0.56730324074074079</v>
      </c>
      <c r="C84" s="110">
        <v>213</v>
      </c>
      <c r="D84" s="111">
        <v>30.66</v>
      </c>
      <c r="E84" s="111">
        <v>6530.58</v>
      </c>
      <c r="F84" s="60" t="s">
        <v>12</v>
      </c>
    </row>
    <row r="85" spans="2:6">
      <c r="B85" s="109">
        <v>0.56983796296296296</v>
      </c>
      <c r="C85" s="110">
        <v>108</v>
      </c>
      <c r="D85" s="111">
        <v>30.6</v>
      </c>
      <c r="E85" s="111">
        <v>3304.8</v>
      </c>
      <c r="F85" s="60" t="s">
        <v>12</v>
      </c>
    </row>
    <row r="86" spans="2:6">
      <c r="B86" s="109">
        <v>0.57255787037037043</v>
      </c>
      <c r="C86" s="110">
        <v>109</v>
      </c>
      <c r="D86" s="111">
        <v>30.58</v>
      </c>
      <c r="E86" s="111">
        <v>3333.22</v>
      </c>
      <c r="F86" s="60" t="s">
        <v>12</v>
      </c>
    </row>
    <row r="87" spans="2:6">
      <c r="B87" s="109">
        <v>0.57296296296296301</v>
      </c>
      <c r="C87" s="110">
        <v>103</v>
      </c>
      <c r="D87" s="111">
        <v>30.56</v>
      </c>
      <c r="E87" s="111">
        <v>3147.68</v>
      </c>
      <c r="F87" s="60" t="s">
        <v>12</v>
      </c>
    </row>
    <row r="88" spans="2:6">
      <c r="B88" s="109">
        <v>0.58803240740740736</v>
      </c>
      <c r="C88" s="110">
        <v>82</v>
      </c>
      <c r="D88" s="111">
        <v>30.62</v>
      </c>
      <c r="E88" s="111">
        <v>2510.84</v>
      </c>
      <c r="F88" s="60" t="s">
        <v>12</v>
      </c>
    </row>
    <row r="89" spans="2:6">
      <c r="B89" s="109">
        <v>0.58803240740740736</v>
      </c>
      <c r="C89" s="110">
        <v>591</v>
      </c>
      <c r="D89" s="111">
        <v>30.62</v>
      </c>
      <c r="E89" s="111">
        <v>18096.420000000002</v>
      </c>
      <c r="F89" s="60" t="s">
        <v>12</v>
      </c>
    </row>
    <row r="90" spans="2:6">
      <c r="B90" s="109">
        <v>0.59444444444444444</v>
      </c>
      <c r="C90" s="110">
        <v>324</v>
      </c>
      <c r="D90" s="111">
        <v>30.64</v>
      </c>
      <c r="E90" s="111">
        <v>9927.36</v>
      </c>
      <c r="F90" s="60" t="s">
        <v>12</v>
      </c>
    </row>
    <row r="91" spans="2:6">
      <c r="B91" s="109">
        <v>0.59457175925925931</v>
      </c>
      <c r="C91" s="110">
        <v>18</v>
      </c>
      <c r="D91" s="111">
        <v>30.64</v>
      </c>
      <c r="E91" s="111">
        <v>551.52</v>
      </c>
      <c r="F91" s="60" t="s">
        <v>12</v>
      </c>
    </row>
    <row r="92" spans="2:6">
      <c r="B92" s="109">
        <v>0.60150462962962958</v>
      </c>
      <c r="C92" s="110">
        <v>237</v>
      </c>
      <c r="D92" s="111">
        <v>30.56</v>
      </c>
      <c r="E92" s="111">
        <v>7242.7199999999993</v>
      </c>
      <c r="F92" s="60" t="s">
        <v>12</v>
      </c>
    </row>
    <row r="93" spans="2:6">
      <c r="B93" s="109">
        <v>0.6096759259259259</v>
      </c>
      <c r="C93" s="110">
        <v>429</v>
      </c>
      <c r="D93" s="111">
        <v>30.6</v>
      </c>
      <c r="E93" s="111">
        <v>13127.400000000001</v>
      </c>
      <c r="F93" s="60" t="s">
        <v>12</v>
      </c>
    </row>
    <row r="94" spans="2:6">
      <c r="B94" s="109">
        <v>0.6096759259259259</v>
      </c>
      <c r="C94" s="110">
        <v>180</v>
      </c>
      <c r="D94" s="111">
        <v>30.6</v>
      </c>
      <c r="E94" s="111">
        <v>5508</v>
      </c>
      <c r="F94" s="60" t="s">
        <v>12</v>
      </c>
    </row>
    <row r="95" spans="2:6">
      <c r="B95" s="109">
        <v>0.61675925925925923</v>
      </c>
      <c r="C95" s="110">
        <v>168</v>
      </c>
      <c r="D95" s="111">
        <v>30.62</v>
      </c>
      <c r="E95" s="111">
        <v>5144.16</v>
      </c>
      <c r="F95" s="60" t="s">
        <v>12</v>
      </c>
    </row>
    <row r="96" spans="2:6">
      <c r="B96" s="109">
        <v>0.61675925925925923</v>
      </c>
      <c r="C96" s="110">
        <v>180</v>
      </c>
      <c r="D96" s="111">
        <v>30.62</v>
      </c>
      <c r="E96" s="111">
        <v>5511.6</v>
      </c>
      <c r="F96" s="60" t="s">
        <v>12</v>
      </c>
    </row>
    <row r="97" spans="2:6">
      <c r="B97" s="109">
        <v>0.61946759259259254</v>
      </c>
      <c r="C97" s="110">
        <v>231</v>
      </c>
      <c r="D97" s="111">
        <v>30.64</v>
      </c>
      <c r="E97" s="111">
        <v>7077.84</v>
      </c>
      <c r="F97" s="60" t="s">
        <v>12</v>
      </c>
    </row>
    <row r="98" spans="2:6">
      <c r="B98" s="109">
        <v>0.62913194444444442</v>
      </c>
      <c r="C98" s="110">
        <v>567</v>
      </c>
      <c r="D98" s="111">
        <v>30.64</v>
      </c>
      <c r="E98" s="111">
        <v>17372.88</v>
      </c>
      <c r="F98" s="60" t="s">
        <v>12</v>
      </c>
    </row>
    <row r="99" spans="2:6">
      <c r="B99" s="109">
        <v>0.62913194444444442</v>
      </c>
      <c r="C99" s="110">
        <v>186</v>
      </c>
      <c r="D99" s="111">
        <v>30.64</v>
      </c>
      <c r="E99" s="111">
        <v>5699.04</v>
      </c>
      <c r="F99" s="60" t="s">
        <v>12</v>
      </c>
    </row>
    <row r="100" spans="2:6">
      <c r="B100" s="109">
        <v>0.63591435185185186</v>
      </c>
      <c r="C100" s="110">
        <v>155</v>
      </c>
      <c r="D100" s="111">
        <v>30.6</v>
      </c>
      <c r="E100" s="111">
        <v>4743</v>
      </c>
      <c r="F100" s="60" t="s">
        <v>12</v>
      </c>
    </row>
    <row r="101" spans="2:6">
      <c r="B101" s="109">
        <v>0.63591435185185186</v>
      </c>
      <c r="C101" s="110">
        <v>235</v>
      </c>
      <c r="D101" s="111">
        <v>30.6</v>
      </c>
      <c r="E101" s="111">
        <v>7191</v>
      </c>
      <c r="F101" s="60" t="s">
        <v>12</v>
      </c>
    </row>
    <row r="102" spans="2:6">
      <c r="B102" s="109">
        <v>0.63591435185185186</v>
      </c>
      <c r="C102" s="110">
        <v>90</v>
      </c>
      <c r="D102" s="111">
        <v>30.6</v>
      </c>
      <c r="E102" s="111">
        <v>2754</v>
      </c>
      <c r="F102" s="60" t="s">
        <v>12</v>
      </c>
    </row>
    <row r="103" spans="2:6">
      <c r="B103" s="109">
        <v>0.63768518518518513</v>
      </c>
      <c r="C103" s="110">
        <v>101</v>
      </c>
      <c r="D103" s="111">
        <v>30.6</v>
      </c>
      <c r="E103" s="111">
        <v>3090.6000000000004</v>
      </c>
      <c r="F103" s="60" t="s">
        <v>12</v>
      </c>
    </row>
    <row r="104" spans="2:6">
      <c r="B104" s="109">
        <v>0.63928240740740738</v>
      </c>
      <c r="C104" s="110">
        <v>104</v>
      </c>
      <c r="D104" s="111">
        <v>30.64</v>
      </c>
      <c r="E104" s="111">
        <v>3186.56</v>
      </c>
      <c r="F104" s="60" t="s">
        <v>12</v>
      </c>
    </row>
    <row r="105" spans="2:6">
      <c r="B105" s="109">
        <v>0.64065972222222223</v>
      </c>
      <c r="C105" s="110">
        <v>104</v>
      </c>
      <c r="D105" s="111">
        <v>30.62</v>
      </c>
      <c r="E105" s="111">
        <v>3184.48</v>
      </c>
      <c r="F105" s="60" t="s">
        <v>12</v>
      </c>
    </row>
    <row r="106" spans="2:6">
      <c r="B106" s="109">
        <v>0.64584490740740741</v>
      </c>
      <c r="C106" s="110">
        <v>90</v>
      </c>
      <c r="D106" s="111">
        <v>30.6</v>
      </c>
      <c r="E106" s="111">
        <v>2754</v>
      </c>
      <c r="F106" s="60" t="s">
        <v>12</v>
      </c>
    </row>
    <row r="107" spans="2:6">
      <c r="B107" s="109">
        <v>0.64594907407407409</v>
      </c>
      <c r="C107" s="110">
        <v>28</v>
      </c>
      <c r="D107" s="111">
        <v>30.6</v>
      </c>
      <c r="E107" s="111">
        <v>856.80000000000007</v>
      </c>
      <c r="F107" s="60" t="s">
        <v>12</v>
      </c>
    </row>
    <row r="108" spans="2:6">
      <c r="B108" s="109">
        <v>0.64594907407407409</v>
      </c>
      <c r="C108" s="110">
        <v>277</v>
      </c>
      <c r="D108" s="111">
        <v>30.6</v>
      </c>
      <c r="E108" s="111">
        <v>8476.2000000000007</v>
      </c>
      <c r="F108" s="60" t="s">
        <v>12</v>
      </c>
    </row>
    <row r="109" spans="2:6">
      <c r="B109" s="109">
        <v>0.64596064814814813</v>
      </c>
      <c r="C109" s="110">
        <v>21</v>
      </c>
      <c r="D109" s="111">
        <v>30.6</v>
      </c>
      <c r="E109" s="111">
        <v>642.6</v>
      </c>
      <c r="F109" s="60" t="s">
        <v>12</v>
      </c>
    </row>
    <row r="110" spans="2:6">
      <c r="B110" s="109">
        <v>0.64651620370370366</v>
      </c>
      <c r="C110" s="110">
        <v>5</v>
      </c>
      <c r="D110" s="111">
        <v>30.6</v>
      </c>
      <c r="E110" s="111">
        <v>153</v>
      </c>
      <c r="F110" s="60" t="s">
        <v>12</v>
      </c>
    </row>
    <row r="111" spans="2:6">
      <c r="B111" s="109">
        <v>0.64651620370370366</v>
      </c>
      <c r="C111" s="110">
        <v>1</v>
      </c>
      <c r="D111" s="111">
        <v>30.6</v>
      </c>
      <c r="E111" s="111">
        <v>30.6</v>
      </c>
      <c r="F111" s="60" t="s">
        <v>12</v>
      </c>
    </row>
    <row r="112" spans="2:6">
      <c r="B112" s="109">
        <v>0.64840277777777777</v>
      </c>
      <c r="C112" s="110">
        <v>967</v>
      </c>
      <c r="D112" s="111">
        <v>30.6</v>
      </c>
      <c r="E112" s="111">
        <v>29590.2</v>
      </c>
      <c r="F112" s="60" t="s">
        <v>12</v>
      </c>
    </row>
    <row r="113" spans="2:6">
      <c r="B113" s="109">
        <v>0.65038194444444442</v>
      </c>
      <c r="C113" s="110">
        <v>185</v>
      </c>
      <c r="D113" s="111">
        <v>30.6</v>
      </c>
      <c r="E113" s="111">
        <v>5661</v>
      </c>
      <c r="F113" s="60" t="s">
        <v>12</v>
      </c>
    </row>
    <row r="114" spans="2:6">
      <c r="B114" s="109">
        <v>0.65067129629629628</v>
      </c>
      <c r="C114" s="110">
        <v>34</v>
      </c>
      <c r="D114" s="111">
        <v>30.6</v>
      </c>
      <c r="E114" s="111">
        <v>1040.4000000000001</v>
      </c>
      <c r="F114" s="60" t="s">
        <v>12</v>
      </c>
    </row>
    <row r="115" spans="2:6">
      <c r="B115" s="109">
        <v>0.65137731481481487</v>
      </c>
      <c r="C115" s="110">
        <v>5</v>
      </c>
      <c r="D115" s="111">
        <v>30.58</v>
      </c>
      <c r="E115" s="111">
        <v>152.89999999999998</v>
      </c>
      <c r="F115" s="60" t="s">
        <v>12</v>
      </c>
    </row>
    <row r="116" spans="2:6">
      <c r="B116" s="109">
        <v>0.65137731481481487</v>
      </c>
      <c r="C116" s="110">
        <v>1</v>
      </c>
      <c r="D116" s="111">
        <v>30.58</v>
      </c>
      <c r="E116" s="111">
        <v>30.58</v>
      </c>
      <c r="F116" s="60" t="s">
        <v>12</v>
      </c>
    </row>
    <row r="117" spans="2:6">
      <c r="B117" s="109">
        <v>0.65174768518518522</v>
      </c>
      <c r="C117" s="110">
        <v>137</v>
      </c>
      <c r="D117" s="111">
        <v>30.58</v>
      </c>
      <c r="E117" s="111">
        <v>4189.46</v>
      </c>
      <c r="F117" s="60" t="s">
        <v>12</v>
      </c>
    </row>
    <row r="118" spans="2:6">
      <c r="B118" s="109">
        <v>0.65174768518518522</v>
      </c>
      <c r="C118" s="110">
        <v>172</v>
      </c>
      <c r="D118" s="111">
        <v>30.58</v>
      </c>
      <c r="E118" s="111">
        <v>5259.7599999999993</v>
      </c>
      <c r="F118" s="60" t="s">
        <v>12</v>
      </c>
    </row>
    <row r="119" spans="2:6">
      <c r="B119" s="109">
        <v>0.65337962962962959</v>
      </c>
      <c r="C119" s="110">
        <v>175</v>
      </c>
      <c r="D119" s="111">
        <v>30.56</v>
      </c>
      <c r="E119" s="111">
        <v>5348</v>
      </c>
      <c r="F119" s="60" t="s">
        <v>12</v>
      </c>
    </row>
    <row r="120" spans="2:6">
      <c r="B120" s="109">
        <v>0.65922453703703698</v>
      </c>
      <c r="C120" s="110">
        <v>17</v>
      </c>
      <c r="D120" s="111">
        <v>30.62</v>
      </c>
      <c r="E120" s="111">
        <v>520.54</v>
      </c>
      <c r="F120" s="60" t="s">
        <v>12</v>
      </c>
    </row>
    <row r="121" spans="2:6">
      <c r="B121" s="109">
        <v>0.65947916666666662</v>
      </c>
      <c r="C121" s="110">
        <v>169</v>
      </c>
      <c r="D121" s="111">
        <v>30.62</v>
      </c>
      <c r="E121" s="111">
        <v>5174.78</v>
      </c>
      <c r="F121" s="60" t="s">
        <v>12</v>
      </c>
    </row>
    <row r="122" spans="2:6">
      <c r="B122" s="109">
        <v>0.67415509259259254</v>
      </c>
      <c r="C122" s="110">
        <v>10</v>
      </c>
      <c r="D122" s="111">
        <v>30.74</v>
      </c>
      <c r="E122" s="111">
        <v>307.39999999999998</v>
      </c>
      <c r="F122" s="60" t="s">
        <v>12</v>
      </c>
    </row>
    <row r="123" spans="2:6">
      <c r="B123" s="109">
        <v>0.67451388888888886</v>
      </c>
      <c r="C123" s="110">
        <v>2990</v>
      </c>
      <c r="D123" s="111">
        <v>30.74</v>
      </c>
      <c r="E123" s="111">
        <v>91912.599999999991</v>
      </c>
      <c r="F123" s="60" t="s">
        <v>12</v>
      </c>
    </row>
    <row r="124" spans="2:6">
      <c r="B124" s="109">
        <v>0.67451388888888886</v>
      </c>
      <c r="C124" s="110">
        <v>58</v>
      </c>
      <c r="D124" s="111">
        <v>30.74</v>
      </c>
      <c r="E124" s="111">
        <v>1782.9199999999998</v>
      </c>
      <c r="F124" s="60" t="s">
        <v>12</v>
      </c>
    </row>
    <row r="125" spans="2:6">
      <c r="B125" s="109">
        <v>0.68039351851851848</v>
      </c>
      <c r="C125" s="110">
        <v>520</v>
      </c>
      <c r="D125" s="111">
        <v>30.72</v>
      </c>
      <c r="E125" s="111">
        <v>15974.4</v>
      </c>
      <c r="F125" s="60" t="s">
        <v>12</v>
      </c>
    </row>
    <row r="126" spans="2:6">
      <c r="B126" s="109">
        <v>0.68202546296296296</v>
      </c>
      <c r="C126" s="110">
        <v>265</v>
      </c>
      <c r="D126" s="111">
        <v>30.7</v>
      </c>
      <c r="E126" s="111">
        <v>8135.5</v>
      </c>
      <c r="F126" s="60" t="s">
        <v>12</v>
      </c>
    </row>
    <row r="127" spans="2:6">
      <c r="B127" s="109">
        <v>0.68226851851851855</v>
      </c>
      <c r="C127" s="110">
        <v>112</v>
      </c>
      <c r="D127" s="111">
        <v>30.7</v>
      </c>
      <c r="E127" s="111">
        <v>3438.4</v>
      </c>
      <c r="F127" s="60" t="s">
        <v>12</v>
      </c>
    </row>
    <row r="128" spans="2:6">
      <c r="B128" s="109">
        <v>0.68226851851851855</v>
      </c>
      <c r="C128" s="110">
        <v>76</v>
      </c>
      <c r="D128" s="111">
        <v>30.7</v>
      </c>
      <c r="E128" s="111">
        <v>2333.1999999999998</v>
      </c>
      <c r="F128" s="60" t="s">
        <v>12</v>
      </c>
    </row>
    <row r="129" spans="2:6">
      <c r="B129" s="109">
        <v>0.68513888888888885</v>
      </c>
      <c r="C129" s="110">
        <v>224</v>
      </c>
      <c r="D129" s="111">
        <v>30.7</v>
      </c>
      <c r="E129" s="111">
        <v>6876.8</v>
      </c>
      <c r="F129" s="60" t="s">
        <v>12</v>
      </c>
    </row>
    <row r="130" spans="2:6">
      <c r="B130" s="109">
        <v>0.68597222222222221</v>
      </c>
      <c r="C130" s="110">
        <v>289</v>
      </c>
      <c r="D130" s="111">
        <v>30.68</v>
      </c>
      <c r="E130" s="111">
        <v>8866.52</v>
      </c>
      <c r="F130" s="60" t="s">
        <v>12</v>
      </c>
    </row>
    <row r="131" spans="2:6">
      <c r="B131" s="109">
        <v>0.687037037037037</v>
      </c>
      <c r="C131" s="110">
        <v>190</v>
      </c>
      <c r="D131" s="111">
        <v>30.66</v>
      </c>
      <c r="E131" s="111">
        <v>5825.4</v>
      </c>
      <c r="F131" s="60" t="s">
        <v>12</v>
      </c>
    </row>
    <row r="132" spans="2:6">
      <c r="B132" s="109">
        <v>0.68907407407407406</v>
      </c>
      <c r="C132" s="110">
        <v>192</v>
      </c>
      <c r="D132" s="111">
        <v>30.68</v>
      </c>
      <c r="E132" s="111">
        <v>5890.5599999999995</v>
      </c>
      <c r="F132" s="60" t="s">
        <v>12</v>
      </c>
    </row>
    <row r="133" spans="2:6">
      <c r="B133" s="109">
        <v>0.69465277777777779</v>
      </c>
      <c r="C133" s="110">
        <v>762</v>
      </c>
      <c r="D133" s="111">
        <v>30.7</v>
      </c>
      <c r="E133" s="111">
        <v>23393.399999999998</v>
      </c>
      <c r="F133" s="60" t="s">
        <v>12</v>
      </c>
    </row>
    <row r="134" spans="2:6">
      <c r="B134" s="109">
        <v>0.70297453703703705</v>
      </c>
      <c r="C134" s="110">
        <v>879</v>
      </c>
      <c r="D134" s="111">
        <v>30.7</v>
      </c>
      <c r="E134" s="111">
        <v>26985.3</v>
      </c>
      <c r="F134" s="60" t="s">
        <v>12</v>
      </c>
    </row>
    <row r="135" spans="2:6">
      <c r="B135" s="109">
        <v>0.70577546296296301</v>
      </c>
      <c r="C135" s="110">
        <v>146</v>
      </c>
      <c r="D135" s="111">
        <v>30.7</v>
      </c>
      <c r="E135" s="111">
        <v>4482.2</v>
      </c>
      <c r="F135" s="60" t="s">
        <v>12</v>
      </c>
    </row>
    <row r="136" spans="2:6">
      <c r="B136" s="109">
        <v>0.70577546296296301</v>
      </c>
      <c r="C136" s="110">
        <v>28</v>
      </c>
      <c r="D136" s="111">
        <v>30.7</v>
      </c>
      <c r="E136" s="111">
        <v>859.6</v>
      </c>
      <c r="F136" s="60" t="s">
        <v>12</v>
      </c>
    </row>
    <row r="137" spans="2:6">
      <c r="B137" s="109">
        <v>0.70737268518518515</v>
      </c>
      <c r="C137" s="110">
        <v>121</v>
      </c>
      <c r="D137" s="111">
        <v>30.68</v>
      </c>
      <c r="E137" s="111">
        <v>3712.2799999999997</v>
      </c>
      <c r="F137" s="60" t="s">
        <v>12</v>
      </c>
    </row>
    <row r="138" spans="2:6">
      <c r="B138" s="109">
        <v>0.70737268518518515</v>
      </c>
      <c r="C138" s="110">
        <v>116</v>
      </c>
      <c r="D138" s="111">
        <v>30.68</v>
      </c>
      <c r="E138" s="111">
        <v>3558.88</v>
      </c>
      <c r="F138" s="60" t="s">
        <v>12</v>
      </c>
    </row>
    <row r="139" spans="2:6">
      <c r="B139" s="109">
        <v>0.70737268518518515</v>
      </c>
      <c r="C139" s="110">
        <v>198</v>
      </c>
      <c r="D139" s="111">
        <v>30.68</v>
      </c>
      <c r="E139" s="111">
        <v>6074.64</v>
      </c>
      <c r="F139" s="60" t="s">
        <v>12</v>
      </c>
    </row>
    <row r="140" spans="2:6">
      <c r="B140" s="109">
        <v>0.70851851851851855</v>
      </c>
      <c r="C140" s="110">
        <v>394</v>
      </c>
      <c r="D140" s="111">
        <v>30.66</v>
      </c>
      <c r="E140" s="111">
        <v>12080.04</v>
      </c>
      <c r="F140" s="60" t="s">
        <v>12</v>
      </c>
    </row>
    <row r="141" spans="2:6">
      <c r="B141" s="109">
        <v>0.71263888888888893</v>
      </c>
      <c r="C141" s="110">
        <v>109</v>
      </c>
      <c r="D141" s="111">
        <v>30.64</v>
      </c>
      <c r="E141" s="111">
        <v>3339.76</v>
      </c>
      <c r="F141" s="60" t="s">
        <v>12</v>
      </c>
    </row>
    <row r="142" spans="2:6">
      <c r="B142" s="109">
        <v>0.71263888888888893</v>
      </c>
      <c r="C142" s="110">
        <v>45</v>
      </c>
      <c r="D142" s="111">
        <v>30.64</v>
      </c>
      <c r="E142" s="111">
        <v>1378.8</v>
      </c>
      <c r="F142" s="60" t="s">
        <v>12</v>
      </c>
    </row>
    <row r="143" spans="2:6">
      <c r="B143" s="109">
        <v>0.71263888888888893</v>
      </c>
      <c r="C143" s="110">
        <v>340</v>
      </c>
      <c r="D143" s="111">
        <v>30.64</v>
      </c>
      <c r="E143" s="111">
        <v>10417.6</v>
      </c>
      <c r="F143" s="60" t="s">
        <v>12</v>
      </c>
    </row>
    <row r="144" spans="2:6">
      <c r="B144" s="109">
        <v>0.71509259259259261</v>
      </c>
      <c r="C144" s="110">
        <v>282</v>
      </c>
      <c r="D144" s="111">
        <v>30.66</v>
      </c>
      <c r="E144" s="111">
        <v>8646.1200000000008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7" priority="1">
      <formula>$D15&gt;#REF!</formula>
    </cfRule>
  </conditionalFormatting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5BB6-A367-48E0-9484-FA3E2A38C4DE}">
  <dimension ref="B1:L329"/>
  <sheetViews>
    <sheetView workbookViewId="0">
      <selection activeCell="H16" sqref="H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46205</v>
      </c>
      <c r="C15" s="58">
        <f>SUMIF(F21:F4985,F15,C21:C4985)</f>
        <v>29833</v>
      </c>
      <c r="D15" s="59">
        <f>E15/C15</f>
        <v>30.033683504843623</v>
      </c>
      <c r="E15" s="59">
        <f>SUMIF(F21:F4985,F15,E21:E4985)</f>
        <v>895994.87999999977</v>
      </c>
      <c r="F15" s="60" t="s">
        <v>12</v>
      </c>
    </row>
    <row r="16" spans="2:10">
      <c r="B16" s="26">
        <f>B15</f>
        <v>46205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0.37872685185185184</v>
      </c>
      <c r="C21" s="110">
        <v>246</v>
      </c>
      <c r="D21" s="111">
        <v>29.76</v>
      </c>
      <c r="E21" s="111">
        <v>7320.96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0.37872685185185184</v>
      </c>
      <c r="C22" s="110">
        <v>271</v>
      </c>
      <c r="D22" s="111">
        <v>29.76</v>
      </c>
      <c r="E22" s="111">
        <v>8064.96</v>
      </c>
      <c r="F22" s="60" t="s">
        <v>12</v>
      </c>
    </row>
    <row r="23" spans="2:12">
      <c r="B23" s="109">
        <v>0.37872685185185184</v>
      </c>
      <c r="C23" s="110">
        <v>123</v>
      </c>
      <c r="D23" s="111">
        <v>29.76</v>
      </c>
      <c r="E23" s="111">
        <v>3660.48</v>
      </c>
      <c r="F23" s="60" t="s">
        <v>12</v>
      </c>
    </row>
    <row r="24" spans="2:12">
      <c r="B24" s="109">
        <v>0.3793287037037037</v>
      </c>
      <c r="C24" s="110">
        <v>21</v>
      </c>
      <c r="D24" s="111">
        <v>29.68</v>
      </c>
      <c r="E24" s="111">
        <v>623.28</v>
      </c>
      <c r="F24" s="60" t="s">
        <v>12</v>
      </c>
    </row>
    <row r="25" spans="2:12">
      <c r="B25" s="109">
        <v>0.38048611111111114</v>
      </c>
      <c r="C25" s="110">
        <v>367</v>
      </c>
      <c r="D25" s="111">
        <v>29.84</v>
      </c>
      <c r="E25" s="111">
        <v>10951.28</v>
      </c>
      <c r="F25" s="60" t="s">
        <v>12</v>
      </c>
    </row>
    <row r="26" spans="2:12">
      <c r="B26" s="109">
        <v>0.38571759259259258</v>
      </c>
      <c r="C26" s="110">
        <v>752</v>
      </c>
      <c r="D26" s="111">
        <v>29.86</v>
      </c>
      <c r="E26" s="111">
        <v>22454.720000000001</v>
      </c>
      <c r="F26" s="60" t="s">
        <v>12</v>
      </c>
    </row>
    <row r="27" spans="2:12">
      <c r="B27" s="109">
        <v>0.39003472222222224</v>
      </c>
      <c r="C27" s="110">
        <v>663</v>
      </c>
      <c r="D27" s="111">
        <v>29.9</v>
      </c>
      <c r="E27" s="111">
        <v>19823.7</v>
      </c>
      <c r="F27" s="60" t="s">
        <v>12</v>
      </c>
    </row>
    <row r="28" spans="2:12">
      <c r="B28" s="109">
        <v>0.39277777777777778</v>
      </c>
      <c r="C28" s="110">
        <v>258</v>
      </c>
      <c r="D28" s="111">
        <v>29.88</v>
      </c>
      <c r="E28" s="111">
        <v>7709.04</v>
      </c>
      <c r="F28" s="60" t="s">
        <v>12</v>
      </c>
    </row>
    <row r="29" spans="2:12">
      <c r="B29" s="109">
        <v>0.39277777777777778</v>
      </c>
      <c r="C29" s="110">
        <v>1</v>
      </c>
      <c r="D29" s="111">
        <v>29.88</v>
      </c>
      <c r="E29" s="111">
        <v>29.88</v>
      </c>
      <c r="F29" s="60" t="s">
        <v>12</v>
      </c>
    </row>
    <row r="30" spans="2:12">
      <c r="B30" s="109">
        <v>0.39986111111111111</v>
      </c>
      <c r="C30" s="110">
        <v>436</v>
      </c>
      <c r="D30" s="111">
        <v>29.88</v>
      </c>
      <c r="E30" s="111">
        <v>13027.68</v>
      </c>
      <c r="F30" s="60" t="s">
        <v>12</v>
      </c>
    </row>
    <row r="31" spans="2:12">
      <c r="B31" s="109">
        <v>0.39986111111111111</v>
      </c>
      <c r="C31" s="110">
        <v>834</v>
      </c>
      <c r="D31" s="111">
        <v>29.88</v>
      </c>
      <c r="E31" s="111">
        <v>24919.919999999998</v>
      </c>
      <c r="F31" s="60" t="s">
        <v>12</v>
      </c>
    </row>
    <row r="32" spans="2:12">
      <c r="B32" s="109">
        <v>0.40609953703703705</v>
      </c>
      <c r="C32" s="110">
        <v>490</v>
      </c>
      <c r="D32" s="111">
        <v>29.92</v>
      </c>
      <c r="E32" s="111">
        <v>14660.800000000001</v>
      </c>
      <c r="F32" s="60" t="s">
        <v>12</v>
      </c>
    </row>
    <row r="33" spans="2:6">
      <c r="B33" s="109">
        <v>0.41096064814814814</v>
      </c>
      <c r="C33" s="110">
        <v>154</v>
      </c>
      <c r="D33" s="111">
        <v>29.9</v>
      </c>
      <c r="E33" s="111">
        <v>4604.5999999999995</v>
      </c>
      <c r="F33" s="60" t="s">
        <v>12</v>
      </c>
    </row>
    <row r="34" spans="2:6">
      <c r="B34" s="109">
        <v>0.41096064814814814</v>
      </c>
      <c r="C34" s="110">
        <v>265</v>
      </c>
      <c r="D34" s="111">
        <v>29.9</v>
      </c>
      <c r="E34" s="111">
        <v>7923.5</v>
      </c>
      <c r="F34" s="60" t="s">
        <v>12</v>
      </c>
    </row>
    <row r="35" spans="2:6">
      <c r="B35" s="109">
        <v>0.41210648148148149</v>
      </c>
      <c r="C35" s="110">
        <v>178</v>
      </c>
      <c r="D35" s="111">
        <v>29.88</v>
      </c>
      <c r="E35" s="111">
        <v>5318.6399999999994</v>
      </c>
      <c r="F35" s="60" t="s">
        <v>12</v>
      </c>
    </row>
    <row r="36" spans="2:6">
      <c r="B36" s="109">
        <v>0.41400462962962964</v>
      </c>
      <c r="C36" s="110">
        <v>122</v>
      </c>
      <c r="D36" s="111">
        <v>29.9</v>
      </c>
      <c r="E36" s="111">
        <v>3647.7999999999997</v>
      </c>
      <c r="F36" s="60" t="s">
        <v>12</v>
      </c>
    </row>
    <row r="37" spans="2:6">
      <c r="B37" s="109">
        <v>0.41626157407407405</v>
      </c>
      <c r="C37" s="110">
        <v>183</v>
      </c>
      <c r="D37" s="111">
        <v>29.94</v>
      </c>
      <c r="E37" s="111">
        <v>5479.02</v>
      </c>
      <c r="F37" s="60" t="s">
        <v>12</v>
      </c>
    </row>
    <row r="38" spans="2:6">
      <c r="B38" s="109">
        <v>0.42195601851851849</v>
      </c>
      <c r="C38" s="110">
        <v>348</v>
      </c>
      <c r="D38" s="111">
        <v>29.96</v>
      </c>
      <c r="E38" s="111">
        <v>10426.08</v>
      </c>
      <c r="F38" s="60" t="s">
        <v>12</v>
      </c>
    </row>
    <row r="39" spans="2:6">
      <c r="B39" s="109">
        <v>0.42195601851851849</v>
      </c>
      <c r="C39" s="110">
        <v>261</v>
      </c>
      <c r="D39" s="111">
        <v>29.96</v>
      </c>
      <c r="E39" s="111">
        <v>7819.56</v>
      </c>
      <c r="F39" s="60" t="s">
        <v>12</v>
      </c>
    </row>
    <row r="40" spans="2:6">
      <c r="B40" s="109">
        <v>0.42459490740740741</v>
      </c>
      <c r="C40" s="110">
        <v>111</v>
      </c>
      <c r="D40" s="111">
        <v>29.94</v>
      </c>
      <c r="E40" s="111">
        <v>3323.34</v>
      </c>
      <c r="F40" s="60" t="s">
        <v>12</v>
      </c>
    </row>
    <row r="41" spans="2:6">
      <c r="B41" s="109">
        <v>0.42953703703703705</v>
      </c>
      <c r="C41" s="110">
        <v>500</v>
      </c>
      <c r="D41" s="111">
        <v>30.02</v>
      </c>
      <c r="E41" s="111">
        <v>15010</v>
      </c>
      <c r="F41" s="60" t="s">
        <v>12</v>
      </c>
    </row>
    <row r="42" spans="2:6">
      <c r="B42" s="109">
        <v>0.43782407407407409</v>
      </c>
      <c r="C42" s="110">
        <v>14</v>
      </c>
      <c r="D42" s="111">
        <v>30.1</v>
      </c>
      <c r="E42" s="111">
        <v>421.40000000000003</v>
      </c>
      <c r="F42" s="60" t="s">
        <v>12</v>
      </c>
    </row>
    <row r="43" spans="2:6">
      <c r="B43" s="109">
        <v>0.43782407407407409</v>
      </c>
      <c r="C43" s="110">
        <v>14</v>
      </c>
      <c r="D43" s="111">
        <v>30.1</v>
      </c>
      <c r="E43" s="111">
        <v>421.40000000000003</v>
      </c>
      <c r="F43" s="60" t="s">
        <v>12</v>
      </c>
    </row>
    <row r="44" spans="2:6">
      <c r="B44" s="109">
        <v>0.43782407407407409</v>
      </c>
      <c r="C44" s="110">
        <v>361</v>
      </c>
      <c r="D44" s="111">
        <v>30.1</v>
      </c>
      <c r="E44" s="111">
        <v>10866.1</v>
      </c>
      <c r="F44" s="60" t="s">
        <v>12</v>
      </c>
    </row>
    <row r="45" spans="2:6">
      <c r="B45" s="109">
        <v>0.43782407407407409</v>
      </c>
      <c r="C45" s="110">
        <v>261</v>
      </c>
      <c r="D45" s="111">
        <v>30.1</v>
      </c>
      <c r="E45" s="111">
        <v>7856.1</v>
      </c>
      <c r="F45" s="60" t="s">
        <v>12</v>
      </c>
    </row>
    <row r="46" spans="2:6">
      <c r="B46" s="109">
        <v>0.4409837962962963</v>
      </c>
      <c r="C46" s="110">
        <v>104</v>
      </c>
      <c r="D46" s="111">
        <v>30.08</v>
      </c>
      <c r="E46" s="111">
        <v>3128.3199999999997</v>
      </c>
      <c r="F46" s="60" t="s">
        <v>12</v>
      </c>
    </row>
    <row r="47" spans="2:6">
      <c r="B47" s="109">
        <v>0.44123842592592594</v>
      </c>
      <c r="C47" s="110">
        <v>194</v>
      </c>
      <c r="D47" s="111">
        <v>30.06</v>
      </c>
      <c r="E47" s="111">
        <v>5831.6399999999994</v>
      </c>
      <c r="F47" s="60" t="s">
        <v>12</v>
      </c>
    </row>
    <row r="48" spans="2:6">
      <c r="B48" s="109">
        <v>0.44791666666666669</v>
      </c>
      <c r="C48" s="110">
        <v>450</v>
      </c>
      <c r="D48" s="111">
        <v>30.12</v>
      </c>
      <c r="E48" s="111">
        <v>13554</v>
      </c>
      <c r="F48" s="60" t="s">
        <v>12</v>
      </c>
    </row>
    <row r="49" spans="2:6">
      <c r="B49" s="109">
        <v>0.4490277777777778</v>
      </c>
      <c r="C49" s="110">
        <v>110</v>
      </c>
      <c r="D49" s="111">
        <v>30.1</v>
      </c>
      <c r="E49" s="111">
        <v>3311</v>
      </c>
      <c r="F49" s="60" t="s">
        <v>12</v>
      </c>
    </row>
    <row r="50" spans="2:6">
      <c r="B50" s="109">
        <v>0.45134259259259257</v>
      </c>
      <c r="C50" s="110">
        <v>111</v>
      </c>
      <c r="D50" s="111">
        <v>30.08</v>
      </c>
      <c r="E50" s="111">
        <v>3338.8799999999997</v>
      </c>
      <c r="F50" s="60" t="s">
        <v>12</v>
      </c>
    </row>
    <row r="51" spans="2:6">
      <c r="B51" s="109">
        <v>0.45303240740740741</v>
      </c>
      <c r="C51" s="110">
        <v>188</v>
      </c>
      <c r="D51" s="111">
        <v>30.08</v>
      </c>
      <c r="E51" s="111">
        <v>5655.04</v>
      </c>
      <c r="F51" s="60" t="s">
        <v>12</v>
      </c>
    </row>
    <row r="52" spans="2:6">
      <c r="B52" s="109">
        <v>0.45303240740740741</v>
      </c>
      <c r="C52" s="110">
        <v>34</v>
      </c>
      <c r="D52" s="111">
        <v>30.08</v>
      </c>
      <c r="E52" s="111">
        <v>1022.7199999999999</v>
      </c>
      <c r="F52" s="60" t="s">
        <v>12</v>
      </c>
    </row>
    <row r="53" spans="2:6">
      <c r="B53" s="109">
        <v>0.45596064814814813</v>
      </c>
      <c r="C53" s="110">
        <v>9</v>
      </c>
      <c r="D53" s="111">
        <v>30.04</v>
      </c>
      <c r="E53" s="111">
        <v>270.36</v>
      </c>
      <c r="F53" s="60" t="s">
        <v>12</v>
      </c>
    </row>
    <row r="54" spans="2:6">
      <c r="B54" s="109">
        <v>0.45950231481481479</v>
      </c>
      <c r="C54" s="110">
        <v>91</v>
      </c>
      <c r="D54" s="111">
        <v>30.04</v>
      </c>
      <c r="E54" s="111">
        <v>2733.64</v>
      </c>
      <c r="F54" s="60" t="s">
        <v>12</v>
      </c>
    </row>
    <row r="55" spans="2:6">
      <c r="B55" s="109">
        <v>0.45950231481481479</v>
      </c>
      <c r="C55" s="110">
        <v>210</v>
      </c>
      <c r="D55" s="111">
        <v>30.04</v>
      </c>
      <c r="E55" s="111">
        <v>6308.4</v>
      </c>
      <c r="F55" s="60" t="s">
        <v>12</v>
      </c>
    </row>
    <row r="56" spans="2:6">
      <c r="B56" s="109">
        <v>0.46297453703703706</v>
      </c>
      <c r="C56" s="110">
        <v>105</v>
      </c>
      <c r="D56" s="111">
        <v>30.04</v>
      </c>
      <c r="E56" s="111">
        <v>3154.2</v>
      </c>
      <c r="F56" s="60" t="s">
        <v>12</v>
      </c>
    </row>
    <row r="57" spans="2:6">
      <c r="B57" s="109">
        <v>0.46297453703703706</v>
      </c>
      <c r="C57" s="110">
        <v>311</v>
      </c>
      <c r="D57" s="111">
        <v>30.04</v>
      </c>
      <c r="E57" s="111">
        <v>9342.44</v>
      </c>
      <c r="F57" s="60" t="s">
        <v>12</v>
      </c>
    </row>
    <row r="58" spans="2:6">
      <c r="B58" s="109">
        <v>0.46625</v>
      </c>
      <c r="C58" s="110">
        <v>103</v>
      </c>
      <c r="D58" s="111">
        <v>30.02</v>
      </c>
      <c r="E58" s="111">
        <v>3092.06</v>
      </c>
      <c r="F58" s="60" t="s">
        <v>12</v>
      </c>
    </row>
    <row r="59" spans="2:6">
      <c r="B59" s="109">
        <v>0.4664814814814815</v>
      </c>
      <c r="C59" s="110">
        <v>171</v>
      </c>
      <c r="D59" s="111">
        <v>30.02</v>
      </c>
      <c r="E59" s="111">
        <v>5133.42</v>
      </c>
      <c r="F59" s="60" t="s">
        <v>12</v>
      </c>
    </row>
    <row r="60" spans="2:6">
      <c r="B60" s="109">
        <v>0.47158564814814813</v>
      </c>
      <c r="C60" s="110">
        <v>302</v>
      </c>
      <c r="D60" s="111">
        <v>30.06</v>
      </c>
      <c r="E60" s="111">
        <v>9078.119999999999</v>
      </c>
      <c r="F60" s="60" t="s">
        <v>12</v>
      </c>
    </row>
    <row r="61" spans="2:6">
      <c r="B61" s="109">
        <v>0.47847222222222224</v>
      </c>
      <c r="C61" s="110">
        <v>280</v>
      </c>
      <c r="D61" s="111">
        <v>30.04</v>
      </c>
      <c r="E61" s="111">
        <v>8411.1999999999989</v>
      </c>
      <c r="F61" s="60" t="s">
        <v>12</v>
      </c>
    </row>
    <row r="62" spans="2:6">
      <c r="B62" s="109">
        <v>0.47847222222222224</v>
      </c>
      <c r="C62" s="110">
        <v>177</v>
      </c>
      <c r="D62" s="111">
        <v>30.04</v>
      </c>
      <c r="E62" s="111">
        <v>5317.08</v>
      </c>
      <c r="F62" s="60" t="s">
        <v>12</v>
      </c>
    </row>
    <row r="63" spans="2:6">
      <c r="B63" s="109">
        <v>0.4803587962962963</v>
      </c>
      <c r="C63" s="110">
        <v>113</v>
      </c>
      <c r="D63" s="111">
        <v>29.98</v>
      </c>
      <c r="E63" s="111">
        <v>3387.7400000000002</v>
      </c>
      <c r="F63" s="60" t="s">
        <v>12</v>
      </c>
    </row>
    <row r="64" spans="2:6">
      <c r="B64" s="109">
        <v>0.48776620370370372</v>
      </c>
      <c r="C64" s="110">
        <v>395</v>
      </c>
      <c r="D64" s="111">
        <v>29.94</v>
      </c>
      <c r="E64" s="111">
        <v>11826.300000000001</v>
      </c>
      <c r="F64" s="60" t="s">
        <v>12</v>
      </c>
    </row>
    <row r="65" spans="2:6">
      <c r="B65" s="109">
        <v>0.49084490740740738</v>
      </c>
      <c r="C65" s="110">
        <v>107</v>
      </c>
      <c r="D65" s="111">
        <v>29.9</v>
      </c>
      <c r="E65" s="111">
        <v>3199.2999999999997</v>
      </c>
      <c r="F65" s="60" t="s">
        <v>12</v>
      </c>
    </row>
    <row r="66" spans="2:6">
      <c r="B66" s="109">
        <v>0.49537037037037035</v>
      </c>
      <c r="C66" s="110">
        <v>19</v>
      </c>
      <c r="D66" s="111">
        <v>29.88</v>
      </c>
      <c r="E66" s="111">
        <v>567.72</v>
      </c>
      <c r="F66" s="60" t="s">
        <v>12</v>
      </c>
    </row>
    <row r="67" spans="2:6">
      <c r="B67" s="109">
        <v>0.49537037037037035</v>
      </c>
      <c r="C67" s="110">
        <v>41</v>
      </c>
      <c r="D67" s="111">
        <v>29.88</v>
      </c>
      <c r="E67" s="111">
        <v>1225.08</v>
      </c>
      <c r="F67" s="60" t="s">
        <v>12</v>
      </c>
    </row>
    <row r="68" spans="2:6">
      <c r="B68" s="109">
        <v>0.49537037037037035</v>
      </c>
      <c r="C68" s="110">
        <v>41</v>
      </c>
      <c r="D68" s="111">
        <v>29.88</v>
      </c>
      <c r="E68" s="111">
        <v>1225.08</v>
      </c>
      <c r="F68" s="60" t="s">
        <v>12</v>
      </c>
    </row>
    <row r="69" spans="2:6">
      <c r="B69" s="109">
        <v>0.49537037037037035</v>
      </c>
      <c r="C69" s="110">
        <v>156</v>
      </c>
      <c r="D69" s="111">
        <v>29.88</v>
      </c>
      <c r="E69" s="111">
        <v>4661.28</v>
      </c>
      <c r="F69" s="60" t="s">
        <v>12</v>
      </c>
    </row>
    <row r="70" spans="2:6">
      <c r="B70" s="109">
        <v>0.49550925925925926</v>
      </c>
      <c r="C70" s="110">
        <v>102</v>
      </c>
      <c r="D70" s="111">
        <v>29.86</v>
      </c>
      <c r="E70" s="111">
        <v>3045.72</v>
      </c>
      <c r="F70" s="60" t="s">
        <v>12</v>
      </c>
    </row>
    <row r="71" spans="2:6">
      <c r="B71" s="109">
        <v>0.49712962962962964</v>
      </c>
      <c r="C71" s="110">
        <v>102</v>
      </c>
      <c r="D71" s="111">
        <v>29.84</v>
      </c>
      <c r="E71" s="111">
        <v>3043.68</v>
      </c>
      <c r="F71" s="60" t="s">
        <v>12</v>
      </c>
    </row>
    <row r="72" spans="2:6">
      <c r="B72" s="109">
        <v>0.50184027777777773</v>
      </c>
      <c r="C72" s="110">
        <v>107</v>
      </c>
      <c r="D72" s="111">
        <v>29.84</v>
      </c>
      <c r="E72" s="111">
        <v>3192.88</v>
      </c>
      <c r="F72" s="60" t="s">
        <v>12</v>
      </c>
    </row>
    <row r="73" spans="2:6">
      <c r="B73" s="109">
        <v>0.50201388888888887</v>
      </c>
      <c r="C73" s="110">
        <v>178</v>
      </c>
      <c r="D73" s="111">
        <v>29.84</v>
      </c>
      <c r="E73" s="111">
        <v>5311.5199999999995</v>
      </c>
      <c r="F73" s="60" t="s">
        <v>12</v>
      </c>
    </row>
    <row r="74" spans="2:6">
      <c r="B74" s="109">
        <v>0.5031944444444445</v>
      </c>
      <c r="C74" s="110">
        <v>107</v>
      </c>
      <c r="D74" s="111">
        <v>29.84</v>
      </c>
      <c r="E74" s="111">
        <v>3192.88</v>
      </c>
      <c r="F74" s="60" t="s">
        <v>12</v>
      </c>
    </row>
    <row r="75" spans="2:6">
      <c r="B75" s="109">
        <v>0.51113425925925926</v>
      </c>
      <c r="C75" s="110">
        <v>110</v>
      </c>
      <c r="D75" s="111">
        <v>29.82</v>
      </c>
      <c r="E75" s="111">
        <v>3280.2</v>
      </c>
      <c r="F75" s="60" t="s">
        <v>12</v>
      </c>
    </row>
    <row r="76" spans="2:6">
      <c r="B76" s="109">
        <v>0.51113425925925926</v>
      </c>
      <c r="C76" s="110">
        <v>253</v>
      </c>
      <c r="D76" s="111">
        <v>29.82</v>
      </c>
      <c r="E76" s="111">
        <v>7544.46</v>
      </c>
      <c r="F76" s="60" t="s">
        <v>12</v>
      </c>
    </row>
    <row r="77" spans="2:6">
      <c r="B77" s="109">
        <v>0.51418981481481485</v>
      </c>
      <c r="C77" s="110">
        <v>73</v>
      </c>
      <c r="D77" s="111">
        <v>29.84</v>
      </c>
      <c r="E77" s="111">
        <v>2178.3200000000002</v>
      </c>
      <c r="F77" s="60" t="s">
        <v>12</v>
      </c>
    </row>
    <row r="78" spans="2:6">
      <c r="B78" s="109">
        <v>0.51918981481481485</v>
      </c>
      <c r="C78" s="110">
        <v>378</v>
      </c>
      <c r="D78" s="111">
        <v>29.86</v>
      </c>
      <c r="E78" s="111">
        <v>11287.08</v>
      </c>
      <c r="F78" s="60" t="s">
        <v>12</v>
      </c>
    </row>
    <row r="79" spans="2:6">
      <c r="B79" s="109">
        <v>0.52893518518518523</v>
      </c>
      <c r="C79" s="110">
        <v>540</v>
      </c>
      <c r="D79" s="111">
        <v>29.9</v>
      </c>
      <c r="E79" s="111">
        <v>16146</v>
      </c>
      <c r="F79" s="60" t="s">
        <v>12</v>
      </c>
    </row>
    <row r="80" spans="2:6">
      <c r="B80" s="109">
        <v>0.53672453703703704</v>
      </c>
      <c r="C80" s="110">
        <v>215</v>
      </c>
      <c r="D80" s="111">
        <v>29.88</v>
      </c>
      <c r="E80" s="111">
        <v>6424.2</v>
      </c>
      <c r="F80" s="60" t="s">
        <v>12</v>
      </c>
    </row>
    <row r="81" spans="2:6">
      <c r="B81" s="109">
        <v>0.5387615740740741</v>
      </c>
      <c r="C81" s="110">
        <v>118</v>
      </c>
      <c r="D81" s="111">
        <v>29.86</v>
      </c>
      <c r="E81" s="111">
        <v>3523.48</v>
      </c>
      <c r="F81" s="60" t="s">
        <v>12</v>
      </c>
    </row>
    <row r="82" spans="2:6">
      <c r="B82" s="109">
        <v>0.53951388888888885</v>
      </c>
      <c r="C82" s="110">
        <v>110</v>
      </c>
      <c r="D82" s="111">
        <v>29.84</v>
      </c>
      <c r="E82" s="111">
        <v>3282.4</v>
      </c>
      <c r="F82" s="60" t="s">
        <v>12</v>
      </c>
    </row>
    <row r="83" spans="2:6">
      <c r="B83" s="109">
        <v>0.54146990740740741</v>
      </c>
      <c r="C83" s="110">
        <v>103</v>
      </c>
      <c r="D83" s="111">
        <v>29.84</v>
      </c>
      <c r="E83" s="111">
        <v>3073.52</v>
      </c>
      <c r="F83" s="60" t="s">
        <v>12</v>
      </c>
    </row>
    <row r="84" spans="2:6">
      <c r="B84" s="109">
        <v>0.54328703703703707</v>
      </c>
      <c r="C84" s="110">
        <v>107</v>
      </c>
      <c r="D84" s="111">
        <v>29.82</v>
      </c>
      <c r="E84" s="111">
        <v>3190.7400000000002</v>
      </c>
      <c r="F84" s="60" t="s">
        <v>12</v>
      </c>
    </row>
    <row r="85" spans="2:6">
      <c r="B85" s="109">
        <v>0.54925925925925922</v>
      </c>
      <c r="C85" s="110">
        <v>106</v>
      </c>
      <c r="D85" s="111">
        <v>29.8</v>
      </c>
      <c r="E85" s="111">
        <v>3158.8</v>
      </c>
      <c r="F85" s="60" t="s">
        <v>12</v>
      </c>
    </row>
    <row r="86" spans="2:6">
      <c r="B86" s="109">
        <v>0.55459490740740736</v>
      </c>
      <c r="C86" s="110">
        <v>297</v>
      </c>
      <c r="D86" s="111">
        <v>29.82</v>
      </c>
      <c r="E86" s="111">
        <v>8856.5400000000009</v>
      </c>
      <c r="F86" s="60" t="s">
        <v>12</v>
      </c>
    </row>
    <row r="87" spans="2:6">
      <c r="B87" s="109">
        <v>0.55913194444444447</v>
      </c>
      <c r="C87" s="110">
        <v>326</v>
      </c>
      <c r="D87" s="111">
        <v>29.86</v>
      </c>
      <c r="E87" s="111">
        <v>9734.36</v>
      </c>
      <c r="F87" s="60" t="s">
        <v>12</v>
      </c>
    </row>
    <row r="88" spans="2:6">
      <c r="B88" s="109">
        <v>0.5639467592592593</v>
      </c>
      <c r="C88" s="110">
        <v>103</v>
      </c>
      <c r="D88" s="111">
        <v>29.84</v>
      </c>
      <c r="E88" s="111">
        <v>3073.52</v>
      </c>
      <c r="F88" s="60" t="s">
        <v>12</v>
      </c>
    </row>
    <row r="89" spans="2:6">
      <c r="B89" s="109">
        <v>0.56914351851851852</v>
      </c>
      <c r="C89" s="110">
        <v>69</v>
      </c>
      <c r="D89" s="111">
        <v>29.86</v>
      </c>
      <c r="E89" s="111">
        <v>2060.34</v>
      </c>
      <c r="F89" s="60" t="s">
        <v>12</v>
      </c>
    </row>
    <row r="90" spans="2:6">
      <c r="B90" s="109">
        <v>0.57122685185185185</v>
      </c>
      <c r="C90" s="110">
        <v>2</v>
      </c>
      <c r="D90" s="111">
        <v>29.9</v>
      </c>
      <c r="E90" s="111">
        <v>59.8</v>
      </c>
      <c r="F90" s="60" t="s">
        <v>12</v>
      </c>
    </row>
    <row r="91" spans="2:6">
      <c r="B91" s="109">
        <v>0.57466435185185183</v>
      </c>
      <c r="C91" s="110">
        <v>523</v>
      </c>
      <c r="D91" s="111">
        <v>29.92</v>
      </c>
      <c r="E91" s="111">
        <v>15648.160000000002</v>
      </c>
      <c r="F91" s="60" t="s">
        <v>12</v>
      </c>
    </row>
    <row r="92" spans="2:6">
      <c r="B92" s="109">
        <v>0.57791666666666663</v>
      </c>
      <c r="C92" s="110">
        <v>106</v>
      </c>
      <c r="D92" s="111">
        <v>29.9</v>
      </c>
      <c r="E92" s="111">
        <v>3169.3999999999996</v>
      </c>
      <c r="F92" s="60" t="s">
        <v>12</v>
      </c>
    </row>
    <row r="93" spans="2:6">
      <c r="B93" s="109">
        <v>0.580474537037037</v>
      </c>
      <c r="C93" s="110">
        <v>102</v>
      </c>
      <c r="D93" s="111">
        <v>29.9</v>
      </c>
      <c r="E93" s="111">
        <v>3049.7999999999997</v>
      </c>
      <c r="F93" s="60" t="s">
        <v>12</v>
      </c>
    </row>
    <row r="94" spans="2:6">
      <c r="B94" s="109">
        <v>0.58339120370370368</v>
      </c>
      <c r="C94" s="110">
        <v>112</v>
      </c>
      <c r="D94" s="111">
        <v>29.88</v>
      </c>
      <c r="E94" s="111">
        <v>3346.56</v>
      </c>
      <c r="F94" s="60" t="s">
        <v>12</v>
      </c>
    </row>
    <row r="95" spans="2:6">
      <c r="B95" s="109">
        <v>0.58339120370370368</v>
      </c>
      <c r="C95" s="110">
        <v>161</v>
      </c>
      <c r="D95" s="111">
        <v>29.88</v>
      </c>
      <c r="E95" s="111">
        <v>4810.68</v>
      </c>
      <c r="F95" s="60" t="s">
        <v>12</v>
      </c>
    </row>
    <row r="96" spans="2:6">
      <c r="B96" s="109">
        <v>0.60130787037037037</v>
      </c>
      <c r="C96" s="110">
        <v>51</v>
      </c>
      <c r="D96" s="111">
        <v>30.06</v>
      </c>
      <c r="E96" s="111">
        <v>1533.06</v>
      </c>
      <c r="F96" s="60" t="s">
        <v>12</v>
      </c>
    </row>
    <row r="97" spans="2:6">
      <c r="B97" s="109">
        <v>0.60130787037037037</v>
      </c>
      <c r="C97" s="110">
        <v>50</v>
      </c>
      <c r="D97" s="111">
        <v>30.06</v>
      </c>
      <c r="E97" s="111">
        <v>1503</v>
      </c>
      <c r="F97" s="60" t="s">
        <v>12</v>
      </c>
    </row>
    <row r="98" spans="2:6">
      <c r="B98" s="109">
        <v>0.60130787037037037</v>
      </c>
      <c r="C98" s="110">
        <v>524</v>
      </c>
      <c r="D98" s="111">
        <v>30.06</v>
      </c>
      <c r="E98" s="111">
        <v>15751.439999999999</v>
      </c>
      <c r="F98" s="60" t="s">
        <v>12</v>
      </c>
    </row>
    <row r="99" spans="2:6">
      <c r="B99" s="109">
        <v>0.60796296296296293</v>
      </c>
      <c r="C99" s="110">
        <v>599</v>
      </c>
      <c r="D99" s="111">
        <v>30.12</v>
      </c>
      <c r="E99" s="111">
        <v>18041.88</v>
      </c>
      <c r="F99" s="60" t="s">
        <v>12</v>
      </c>
    </row>
    <row r="100" spans="2:6">
      <c r="B100" s="109">
        <v>0.61023148148148143</v>
      </c>
      <c r="C100" s="110">
        <v>107</v>
      </c>
      <c r="D100" s="111">
        <v>30.14</v>
      </c>
      <c r="E100" s="111">
        <v>3224.98</v>
      </c>
      <c r="F100" s="60" t="s">
        <v>12</v>
      </c>
    </row>
    <row r="101" spans="2:6">
      <c r="B101" s="109">
        <v>0.61027777777777781</v>
      </c>
      <c r="C101" s="110">
        <v>106</v>
      </c>
      <c r="D101" s="111">
        <v>30.12</v>
      </c>
      <c r="E101" s="111">
        <v>3192.7200000000003</v>
      </c>
      <c r="F101" s="60" t="s">
        <v>12</v>
      </c>
    </row>
    <row r="102" spans="2:6">
      <c r="B102" s="109">
        <v>0.61366898148148152</v>
      </c>
      <c r="C102" s="110">
        <v>106</v>
      </c>
      <c r="D102" s="111">
        <v>30.1</v>
      </c>
      <c r="E102" s="111">
        <v>3190.6000000000004</v>
      </c>
      <c r="F102" s="60" t="s">
        <v>12</v>
      </c>
    </row>
    <row r="103" spans="2:6">
      <c r="B103" s="109">
        <v>0.61527777777777781</v>
      </c>
      <c r="C103" s="110">
        <v>95</v>
      </c>
      <c r="D103" s="111">
        <v>30.1</v>
      </c>
      <c r="E103" s="111">
        <v>2859.5</v>
      </c>
      <c r="F103" s="60" t="s">
        <v>12</v>
      </c>
    </row>
    <row r="104" spans="2:6">
      <c r="B104" s="109">
        <v>0.61527777777777781</v>
      </c>
      <c r="C104" s="110">
        <v>29</v>
      </c>
      <c r="D104" s="111">
        <v>30.1</v>
      </c>
      <c r="E104" s="111">
        <v>872.90000000000009</v>
      </c>
      <c r="F104" s="60" t="s">
        <v>12</v>
      </c>
    </row>
    <row r="105" spans="2:6">
      <c r="B105" s="109">
        <v>0.61601851851851852</v>
      </c>
      <c r="C105" s="110">
        <v>113</v>
      </c>
      <c r="D105" s="111">
        <v>30.08</v>
      </c>
      <c r="E105" s="111">
        <v>3399.04</v>
      </c>
      <c r="F105" s="60" t="s">
        <v>12</v>
      </c>
    </row>
    <row r="106" spans="2:6">
      <c r="B106" s="109">
        <v>0.62040509259259258</v>
      </c>
      <c r="C106" s="110">
        <v>192</v>
      </c>
      <c r="D106" s="111">
        <v>30.16</v>
      </c>
      <c r="E106" s="111">
        <v>5790.72</v>
      </c>
      <c r="F106" s="60" t="s">
        <v>12</v>
      </c>
    </row>
    <row r="107" spans="2:6">
      <c r="B107" s="109">
        <v>0.62048611111111107</v>
      </c>
      <c r="C107" s="110">
        <v>142</v>
      </c>
      <c r="D107" s="111">
        <v>30.16</v>
      </c>
      <c r="E107" s="111">
        <v>4282.72</v>
      </c>
      <c r="F107" s="60" t="s">
        <v>12</v>
      </c>
    </row>
    <row r="108" spans="2:6">
      <c r="B108" s="109">
        <v>0.6243171296296296</v>
      </c>
      <c r="C108" s="110">
        <v>105</v>
      </c>
      <c r="D108" s="111">
        <v>30.1</v>
      </c>
      <c r="E108" s="111">
        <v>3160.5</v>
      </c>
      <c r="F108" s="60" t="s">
        <v>12</v>
      </c>
    </row>
    <row r="109" spans="2:6">
      <c r="B109" s="109">
        <v>0.62888888888888894</v>
      </c>
      <c r="C109" s="110">
        <v>223</v>
      </c>
      <c r="D109" s="111">
        <v>30.08</v>
      </c>
      <c r="E109" s="111">
        <v>6707.8399999999992</v>
      </c>
      <c r="F109" s="60" t="s">
        <v>12</v>
      </c>
    </row>
    <row r="110" spans="2:6">
      <c r="B110" s="109">
        <v>0.62888888888888894</v>
      </c>
      <c r="C110" s="110">
        <v>213</v>
      </c>
      <c r="D110" s="111">
        <v>30.08</v>
      </c>
      <c r="E110" s="111">
        <v>6407.04</v>
      </c>
      <c r="F110" s="60" t="s">
        <v>12</v>
      </c>
    </row>
    <row r="111" spans="2:6">
      <c r="B111" s="109">
        <v>0.63078703703703709</v>
      </c>
      <c r="C111" s="110">
        <v>5</v>
      </c>
      <c r="D111" s="111">
        <v>30.06</v>
      </c>
      <c r="E111" s="111">
        <v>150.29999999999998</v>
      </c>
      <c r="F111" s="60" t="s">
        <v>12</v>
      </c>
    </row>
    <row r="112" spans="2:6">
      <c r="B112" s="109">
        <v>0.63103009259259257</v>
      </c>
      <c r="C112" s="110">
        <v>6</v>
      </c>
      <c r="D112" s="111">
        <v>30.06</v>
      </c>
      <c r="E112" s="111">
        <v>180.35999999999999</v>
      </c>
      <c r="F112" s="60" t="s">
        <v>12</v>
      </c>
    </row>
    <row r="113" spans="2:6">
      <c r="B113" s="109">
        <v>0.6399421296296296</v>
      </c>
      <c r="C113" s="110">
        <v>608</v>
      </c>
      <c r="D113" s="111">
        <v>30.14</v>
      </c>
      <c r="E113" s="111">
        <v>18325.12</v>
      </c>
      <c r="F113" s="60" t="s">
        <v>12</v>
      </c>
    </row>
    <row r="114" spans="2:6">
      <c r="B114" s="109">
        <v>0.6399421296296296</v>
      </c>
      <c r="C114" s="110">
        <v>186</v>
      </c>
      <c r="D114" s="111">
        <v>30.14</v>
      </c>
      <c r="E114" s="111">
        <v>5606.04</v>
      </c>
      <c r="F114" s="60" t="s">
        <v>12</v>
      </c>
    </row>
    <row r="115" spans="2:6">
      <c r="B115" s="109">
        <v>0.6399421296296296</v>
      </c>
      <c r="C115" s="110">
        <v>12</v>
      </c>
      <c r="D115" s="111">
        <v>30.14</v>
      </c>
      <c r="E115" s="111">
        <v>361.68</v>
      </c>
      <c r="F115" s="60" t="s">
        <v>12</v>
      </c>
    </row>
    <row r="116" spans="2:6">
      <c r="B116" s="109">
        <v>0.64454861111111106</v>
      </c>
      <c r="C116" s="110">
        <v>101</v>
      </c>
      <c r="D116" s="111">
        <v>30.12</v>
      </c>
      <c r="E116" s="111">
        <v>3042.12</v>
      </c>
      <c r="F116" s="60" t="s">
        <v>12</v>
      </c>
    </row>
    <row r="117" spans="2:6">
      <c r="B117" s="109">
        <v>0.64454861111111106</v>
      </c>
      <c r="C117" s="110">
        <v>331</v>
      </c>
      <c r="D117" s="111">
        <v>30.12</v>
      </c>
      <c r="E117" s="111">
        <v>9969.7200000000012</v>
      </c>
      <c r="F117" s="60" t="s">
        <v>12</v>
      </c>
    </row>
    <row r="118" spans="2:6">
      <c r="B118" s="109">
        <v>0.64460648148148147</v>
      </c>
      <c r="C118" s="110">
        <v>324</v>
      </c>
      <c r="D118" s="111">
        <v>30.12</v>
      </c>
      <c r="E118" s="111">
        <v>9758.880000000001</v>
      </c>
      <c r="F118" s="60" t="s">
        <v>12</v>
      </c>
    </row>
    <row r="119" spans="2:6">
      <c r="B119" s="109">
        <v>0.64675925925925926</v>
      </c>
      <c r="C119" s="110">
        <v>110</v>
      </c>
      <c r="D119" s="111">
        <v>30.12</v>
      </c>
      <c r="E119" s="111">
        <v>3313.2000000000003</v>
      </c>
      <c r="F119" s="60" t="s">
        <v>12</v>
      </c>
    </row>
    <row r="120" spans="2:6">
      <c r="B120" s="109">
        <v>0.64859953703703699</v>
      </c>
      <c r="C120" s="110">
        <v>13</v>
      </c>
      <c r="D120" s="111">
        <v>30.12</v>
      </c>
      <c r="E120" s="111">
        <v>391.56</v>
      </c>
      <c r="F120" s="60" t="s">
        <v>12</v>
      </c>
    </row>
    <row r="121" spans="2:6">
      <c r="B121" s="109">
        <v>0.64859953703703699</v>
      </c>
      <c r="C121" s="110">
        <v>1</v>
      </c>
      <c r="D121" s="111">
        <v>30.12</v>
      </c>
      <c r="E121" s="111">
        <v>30.12</v>
      </c>
      <c r="F121" s="60" t="s">
        <v>12</v>
      </c>
    </row>
    <row r="122" spans="2:6">
      <c r="B122" s="109">
        <v>0.65053240740740736</v>
      </c>
      <c r="C122" s="110">
        <v>948</v>
      </c>
      <c r="D122" s="111">
        <v>30.2</v>
      </c>
      <c r="E122" s="111">
        <v>28629.599999999999</v>
      </c>
      <c r="F122" s="60" t="s">
        <v>12</v>
      </c>
    </row>
    <row r="123" spans="2:6">
      <c r="B123" s="109">
        <v>0.65354166666666669</v>
      </c>
      <c r="C123" s="110">
        <v>589</v>
      </c>
      <c r="D123" s="111">
        <v>30.2</v>
      </c>
      <c r="E123" s="111">
        <v>17787.8</v>
      </c>
      <c r="F123" s="60" t="s">
        <v>12</v>
      </c>
    </row>
    <row r="124" spans="2:6">
      <c r="B124" s="109">
        <v>0.66013888888888894</v>
      </c>
      <c r="C124" s="110">
        <v>124</v>
      </c>
      <c r="D124" s="111">
        <v>30.36</v>
      </c>
      <c r="E124" s="111">
        <v>3764.64</v>
      </c>
      <c r="F124" s="60" t="s">
        <v>12</v>
      </c>
    </row>
    <row r="125" spans="2:6">
      <c r="B125" s="109">
        <v>0.66013888888888894</v>
      </c>
      <c r="C125" s="110">
        <v>719</v>
      </c>
      <c r="D125" s="111">
        <v>30.36</v>
      </c>
      <c r="E125" s="111">
        <v>21828.84</v>
      </c>
      <c r="F125" s="60" t="s">
        <v>12</v>
      </c>
    </row>
    <row r="126" spans="2:6">
      <c r="B126" s="109">
        <v>0.6617939814814815</v>
      </c>
      <c r="C126" s="110">
        <v>13</v>
      </c>
      <c r="D126" s="111">
        <v>30.38</v>
      </c>
      <c r="E126" s="111">
        <v>394.94</v>
      </c>
      <c r="F126" s="60" t="s">
        <v>12</v>
      </c>
    </row>
    <row r="127" spans="2:6">
      <c r="B127" s="109">
        <v>0.6617939814814815</v>
      </c>
      <c r="C127" s="110">
        <v>1</v>
      </c>
      <c r="D127" s="111">
        <v>30.38</v>
      </c>
      <c r="E127" s="111">
        <v>30.38</v>
      </c>
      <c r="F127" s="60" t="s">
        <v>12</v>
      </c>
    </row>
    <row r="128" spans="2:6">
      <c r="B128" s="109">
        <v>0.66199074074074071</v>
      </c>
      <c r="C128" s="110">
        <v>213</v>
      </c>
      <c r="D128" s="111">
        <v>30.38</v>
      </c>
      <c r="E128" s="111">
        <v>6470.94</v>
      </c>
      <c r="F128" s="60" t="s">
        <v>12</v>
      </c>
    </row>
    <row r="129" spans="2:6">
      <c r="B129" s="109">
        <v>0.66288194444444448</v>
      </c>
      <c r="C129" s="110">
        <v>107</v>
      </c>
      <c r="D129" s="111">
        <v>30.38</v>
      </c>
      <c r="E129" s="111">
        <v>3250.66</v>
      </c>
      <c r="F129" s="60" t="s">
        <v>12</v>
      </c>
    </row>
    <row r="130" spans="2:6">
      <c r="B130" s="109">
        <v>0.6632986111111111</v>
      </c>
      <c r="C130" s="110">
        <v>123</v>
      </c>
      <c r="D130" s="111">
        <v>30.36</v>
      </c>
      <c r="E130" s="111">
        <v>3734.2799999999997</v>
      </c>
      <c r="F130" s="60" t="s">
        <v>12</v>
      </c>
    </row>
    <row r="131" spans="2:6">
      <c r="B131" s="109">
        <v>0.66674768518518523</v>
      </c>
      <c r="C131" s="110">
        <v>115</v>
      </c>
      <c r="D131" s="111">
        <v>30.34</v>
      </c>
      <c r="E131" s="111">
        <v>3489.1</v>
      </c>
      <c r="F131" s="60" t="s">
        <v>12</v>
      </c>
    </row>
    <row r="132" spans="2:6">
      <c r="B132" s="109">
        <v>0.66771990740740739</v>
      </c>
      <c r="C132" s="110">
        <v>162</v>
      </c>
      <c r="D132" s="111">
        <v>30.3</v>
      </c>
      <c r="E132" s="111">
        <v>4908.6000000000004</v>
      </c>
      <c r="F132" s="60" t="s">
        <v>12</v>
      </c>
    </row>
    <row r="133" spans="2:6">
      <c r="B133" s="109">
        <v>0.66771990740740739</v>
      </c>
      <c r="C133" s="110">
        <v>295</v>
      </c>
      <c r="D133" s="111">
        <v>30.3</v>
      </c>
      <c r="E133" s="111">
        <v>8938.5</v>
      </c>
      <c r="F133" s="60" t="s">
        <v>12</v>
      </c>
    </row>
    <row r="134" spans="2:6">
      <c r="B134" s="109">
        <v>0.66946759259259259</v>
      </c>
      <c r="C134" s="110">
        <v>155</v>
      </c>
      <c r="D134" s="111">
        <v>30.26</v>
      </c>
      <c r="E134" s="111">
        <v>4690.3</v>
      </c>
      <c r="F134" s="60" t="s">
        <v>12</v>
      </c>
    </row>
    <row r="135" spans="2:6">
      <c r="B135" s="109">
        <v>0.66947916666666663</v>
      </c>
      <c r="C135" s="110">
        <v>263</v>
      </c>
      <c r="D135" s="111">
        <v>30.24</v>
      </c>
      <c r="E135" s="111">
        <v>7953.12</v>
      </c>
      <c r="F135" s="60" t="s">
        <v>12</v>
      </c>
    </row>
    <row r="136" spans="2:6">
      <c r="B136" s="109">
        <v>0.67100694444444442</v>
      </c>
      <c r="C136" s="110">
        <v>113</v>
      </c>
      <c r="D136" s="111">
        <v>30.22</v>
      </c>
      <c r="E136" s="111">
        <v>3414.8599999999997</v>
      </c>
      <c r="F136" s="60" t="s">
        <v>12</v>
      </c>
    </row>
    <row r="137" spans="2:6">
      <c r="B137" s="109">
        <v>0.67269675925925931</v>
      </c>
      <c r="C137" s="110">
        <v>217</v>
      </c>
      <c r="D137" s="111">
        <v>30.22</v>
      </c>
      <c r="E137" s="111">
        <v>6557.74</v>
      </c>
      <c r="F137" s="60" t="s">
        <v>12</v>
      </c>
    </row>
    <row r="138" spans="2:6">
      <c r="B138" s="109">
        <v>0.67311342592592593</v>
      </c>
      <c r="C138" s="110">
        <v>172</v>
      </c>
      <c r="D138" s="111">
        <v>30.2</v>
      </c>
      <c r="E138" s="111">
        <v>5194.3999999999996</v>
      </c>
      <c r="F138" s="60" t="s">
        <v>12</v>
      </c>
    </row>
    <row r="139" spans="2:6">
      <c r="B139" s="109">
        <v>0.67395833333333333</v>
      </c>
      <c r="C139" s="110">
        <v>115</v>
      </c>
      <c r="D139" s="111">
        <v>30.16</v>
      </c>
      <c r="E139" s="111">
        <v>3468.4</v>
      </c>
      <c r="F139" s="60" t="s">
        <v>12</v>
      </c>
    </row>
    <row r="140" spans="2:6">
      <c r="B140" s="109">
        <v>0.67843750000000003</v>
      </c>
      <c r="C140" s="110">
        <v>674</v>
      </c>
      <c r="D140" s="111">
        <v>30.2</v>
      </c>
      <c r="E140" s="111">
        <v>20354.8</v>
      </c>
      <c r="F140" s="60" t="s">
        <v>12</v>
      </c>
    </row>
    <row r="141" spans="2:6">
      <c r="B141" s="109">
        <v>0.68162037037037038</v>
      </c>
      <c r="C141" s="110">
        <v>111</v>
      </c>
      <c r="D141" s="111">
        <v>30.16</v>
      </c>
      <c r="E141" s="111">
        <v>3347.76</v>
      </c>
      <c r="F141" s="60" t="s">
        <v>12</v>
      </c>
    </row>
    <row r="142" spans="2:6">
      <c r="B142" s="109">
        <v>0.68181712962962959</v>
      </c>
      <c r="C142" s="110">
        <v>245</v>
      </c>
      <c r="D142" s="111">
        <v>30.16</v>
      </c>
      <c r="E142" s="111">
        <v>7389.2</v>
      </c>
      <c r="F142" s="60" t="s">
        <v>12</v>
      </c>
    </row>
    <row r="143" spans="2:6">
      <c r="B143" s="109">
        <v>0.68306712962962968</v>
      </c>
      <c r="C143" s="110">
        <v>10</v>
      </c>
      <c r="D143" s="111">
        <v>30.16</v>
      </c>
      <c r="E143" s="111">
        <v>301.60000000000002</v>
      </c>
      <c r="F143" s="60" t="s">
        <v>12</v>
      </c>
    </row>
    <row r="144" spans="2:6">
      <c r="B144" s="109">
        <v>0.68753472222222223</v>
      </c>
      <c r="C144" s="110">
        <v>157</v>
      </c>
      <c r="D144" s="111">
        <v>30.14</v>
      </c>
      <c r="E144" s="111">
        <v>4731.9800000000005</v>
      </c>
      <c r="F144" s="60" t="s">
        <v>12</v>
      </c>
    </row>
    <row r="145" spans="2:6">
      <c r="B145" s="109">
        <v>0.68753472222222223</v>
      </c>
      <c r="C145" s="110">
        <v>313</v>
      </c>
      <c r="D145" s="111">
        <v>30.14</v>
      </c>
      <c r="E145" s="111">
        <v>9433.82</v>
      </c>
      <c r="F145" s="60" t="s">
        <v>12</v>
      </c>
    </row>
    <row r="146" spans="2:6">
      <c r="B146" s="109">
        <v>0.68820601851851848</v>
      </c>
      <c r="C146" s="110">
        <v>200</v>
      </c>
      <c r="D146" s="111">
        <v>30.12</v>
      </c>
      <c r="E146" s="111">
        <v>6024</v>
      </c>
      <c r="F146" s="60" t="s">
        <v>12</v>
      </c>
    </row>
    <row r="147" spans="2:6">
      <c r="B147" s="109">
        <v>0.68942129629629634</v>
      </c>
      <c r="C147" s="110">
        <v>101</v>
      </c>
      <c r="D147" s="111">
        <v>30.1</v>
      </c>
      <c r="E147" s="111">
        <v>3040.1000000000004</v>
      </c>
      <c r="F147" s="60" t="s">
        <v>12</v>
      </c>
    </row>
    <row r="148" spans="2:6">
      <c r="B148" s="109">
        <v>0.69467592592592597</v>
      </c>
      <c r="C148" s="110">
        <v>78</v>
      </c>
      <c r="D148" s="111">
        <v>30.08</v>
      </c>
      <c r="E148" s="111">
        <v>2346.2399999999998</v>
      </c>
      <c r="F148" s="60" t="s">
        <v>12</v>
      </c>
    </row>
    <row r="149" spans="2:6">
      <c r="B149" s="109">
        <v>0.70008101851851856</v>
      </c>
      <c r="C149" s="110">
        <v>312</v>
      </c>
      <c r="D149" s="111">
        <v>30.08</v>
      </c>
      <c r="E149" s="111">
        <v>9384.9599999999991</v>
      </c>
      <c r="F149" s="60" t="s">
        <v>12</v>
      </c>
    </row>
    <row r="150" spans="2:6">
      <c r="B150" s="109">
        <v>0.70008101851851856</v>
      </c>
      <c r="C150" s="110">
        <v>703</v>
      </c>
      <c r="D150" s="111">
        <v>30.08</v>
      </c>
      <c r="E150" s="111">
        <v>21146.239999999998</v>
      </c>
      <c r="F150" s="60" t="s">
        <v>12</v>
      </c>
    </row>
    <row r="151" spans="2:6">
      <c r="B151" s="109">
        <v>0.70059027777777783</v>
      </c>
      <c r="C151" s="110">
        <v>311</v>
      </c>
      <c r="D151" s="111">
        <v>30.04</v>
      </c>
      <c r="E151" s="111">
        <v>9342.44</v>
      </c>
      <c r="F151" s="60" t="s">
        <v>12</v>
      </c>
    </row>
    <row r="152" spans="2:6">
      <c r="B152" s="109">
        <v>0.70300925925925928</v>
      </c>
      <c r="C152" s="110">
        <v>114</v>
      </c>
      <c r="D152" s="111">
        <v>30.04</v>
      </c>
      <c r="E152" s="111">
        <v>3424.56</v>
      </c>
      <c r="F152" s="60" t="s">
        <v>12</v>
      </c>
    </row>
    <row r="153" spans="2:6">
      <c r="B153" s="109">
        <v>0.70359953703703704</v>
      </c>
      <c r="C153" s="110">
        <v>53</v>
      </c>
      <c r="D153" s="111">
        <v>30.04</v>
      </c>
      <c r="E153" s="111">
        <v>1592.12</v>
      </c>
      <c r="F153" s="60" t="s">
        <v>12</v>
      </c>
    </row>
    <row r="154" spans="2:6">
      <c r="B154" s="109">
        <v>0.70359953703703704</v>
      </c>
      <c r="C154" s="110">
        <v>206</v>
      </c>
      <c r="D154" s="111">
        <v>30.04</v>
      </c>
      <c r="E154" s="111">
        <v>6188.24</v>
      </c>
      <c r="F154" s="60" t="s">
        <v>12</v>
      </c>
    </row>
    <row r="155" spans="2:6">
      <c r="B155" s="109">
        <v>0.70605324074074072</v>
      </c>
      <c r="C155" s="110">
        <v>8</v>
      </c>
      <c r="D155" s="111">
        <v>30.06</v>
      </c>
      <c r="E155" s="111">
        <v>240.48</v>
      </c>
      <c r="F155" s="60" t="s">
        <v>12</v>
      </c>
    </row>
    <row r="156" spans="2:6">
      <c r="B156" s="109">
        <v>0.7061574074074074</v>
      </c>
      <c r="C156" s="110">
        <v>191</v>
      </c>
      <c r="D156" s="111">
        <v>30.06</v>
      </c>
      <c r="E156" s="111">
        <v>5741.46</v>
      </c>
      <c r="F156" s="60" t="s">
        <v>12</v>
      </c>
    </row>
    <row r="157" spans="2:6">
      <c r="B157" s="109">
        <v>0.7061574074074074</v>
      </c>
      <c r="C157" s="110">
        <v>117</v>
      </c>
      <c r="D157" s="111">
        <v>30.06</v>
      </c>
      <c r="E157" s="111">
        <v>3517.02</v>
      </c>
      <c r="F157" s="60" t="s">
        <v>12</v>
      </c>
    </row>
    <row r="158" spans="2:6">
      <c r="B158" s="109">
        <v>0.70952546296296293</v>
      </c>
      <c r="C158" s="110">
        <v>640</v>
      </c>
      <c r="D158" s="111">
        <v>30.06</v>
      </c>
      <c r="E158" s="111">
        <v>19238.399999999998</v>
      </c>
      <c r="F158" s="60" t="s">
        <v>12</v>
      </c>
    </row>
    <row r="159" spans="2:6">
      <c r="B159" s="109">
        <v>0.71184027777777781</v>
      </c>
      <c r="C159" s="110">
        <v>102</v>
      </c>
      <c r="D159" s="111">
        <v>30.02</v>
      </c>
      <c r="E159" s="111">
        <v>3062.04</v>
      </c>
      <c r="F159" s="60" t="s">
        <v>12</v>
      </c>
    </row>
    <row r="160" spans="2:6">
      <c r="B160" s="109">
        <v>0.71223379629629635</v>
      </c>
      <c r="C160" s="110">
        <v>324</v>
      </c>
      <c r="D160" s="111">
        <v>30.02</v>
      </c>
      <c r="E160" s="111">
        <v>9726.48</v>
      </c>
      <c r="F160" s="60" t="s">
        <v>12</v>
      </c>
    </row>
    <row r="161" spans="2:6">
      <c r="B161" s="109">
        <v>0.71223379629629635</v>
      </c>
      <c r="C161" s="110">
        <v>344</v>
      </c>
      <c r="D161" s="111">
        <v>30.02</v>
      </c>
      <c r="E161" s="111">
        <v>10326.879999999999</v>
      </c>
      <c r="F161" s="60" t="s">
        <v>12</v>
      </c>
    </row>
    <row r="162" spans="2:6">
      <c r="B162" s="109">
        <v>0.71505787037037039</v>
      </c>
      <c r="C162" s="110">
        <v>124</v>
      </c>
      <c r="D162" s="111">
        <v>30.04</v>
      </c>
      <c r="E162" s="111">
        <v>3724.96</v>
      </c>
      <c r="F162" s="60" t="s">
        <v>12</v>
      </c>
    </row>
    <row r="163" spans="2:6">
      <c r="B163" s="109">
        <v>0.71835648148148146</v>
      </c>
      <c r="C163" s="110">
        <v>33</v>
      </c>
      <c r="D163" s="111">
        <v>30.02</v>
      </c>
      <c r="E163" s="111">
        <v>990.66</v>
      </c>
      <c r="F163" s="60" t="s">
        <v>12</v>
      </c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6" priority="1">
      <formula>$D15&gt;#REF!</formula>
    </cfRule>
  </conditionalFormatting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020C-9DDF-4F49-8603-0056888F5B15}">
  <dimension ref="B1:L329"/>
  <sheetViews>
    <sheetView workbookViewId="0">
      <selection activeCell="M24" sqref="M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46204</v>
      </c>
      <c r="C15" s="58">
        <f>SUMIF(F21:F4985,F15,C21:C4985)</f>
        <v>29732</v>
      </c>
      <c r="D15" s="59">
        <f>E15/C15</f>
        <v>30.135737925467492</v>
      </c>
      <c r="E15" s="59">
        <f>SUMIF(F21:F4985,F15,E21:E4985)</f>
        <v>895995.75999999943</v>
      </c>
      <c r="F15" s="60" t="s">
        <v>12</v>
      </c>
    </row>
    <row r="16" spans="2:10">
      <c r="B16" s="26">
        <f>B15</f>
        <v>46204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0.37960648148148146</v>
      </c>
      <c r="C21" s="110">
        <v>810</v>
      </c>
      <c r="D21" s="111">
        <v>30.24</v>
      </c>
      <c r="E21" s="111">
        <v>24494.399999999998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0.38175925925925924</v>
      </c>
      <c r="C22" s="110">
        <v>386</v>
      </c>
      <c r="D22" s="111">
        <v>30.22</v>
      </c>
      <c r="E22" s="111">
        <v>11664.92</v>
      </c>
      <c r="F22" s="60" t="s">
        <v>12</v>
      </c>
    </row>
    <row r="23" spans="2:12">
      <c r="B23" s="109">
        <v>0.38299768518518518</v>
      </c>
      <c r="C23" s="110">
        <v>265</v>
      </c>
      <c r="D23" s="111">
        <v>30.2</v>
      </c>
      <c r="E23" s="111">
        <v>8003</v>
      </c>
      <c r="F23" s="60" t="s">
        <v>12</v>
      </c>
    </row>
    <row r="24" spans="2:12">
      <c r="B24" s="109">
        <v>0.38439814814814816</v>
      </c>
      <c r="C24" s="110">
        <v>102</v>
      </c>
      <c r="D24" s="111">
        <v>30.16</v>
      </c>
      <c r="E24" s="111">
        <v>3076.32</v>
      </c>
      <c r="F24" s="60" t="s">
        <v>12</v>
      </c>
    </row>
    <row r="25" spans="2:12">
      <c r="B25" s="109">
        <v>0.38439814814814816</v>
      </c>
      <c r="C25" s="110">
        <v>31</v>
      </c>
      <c r="D25" s="111">
        <v>30.16</v>
      </c>
      <c r="E25" s="111">
        <v>934.96</v>
      </c>
      <c r="F25" s="60" t="s">
        <v>12</v>
      </c>
    </row>
    <row r="26" spans="2:12">
      <c r="B26" s="109">
        <v>0.38545138888888891</v>
      </c>
      <c r="C26" s="110">
        <v>205</v>
      </c>
      <c r="D26" s="111">
        <v>30.12</v>
      </c>
      <c r="E26" s="111">
        <v>6174.6</v>
      </c>
      <c r="F26" s="60" t="s">
        <v>12</v>
      </c>
    </row>
    <row r="27" spans="2:12">
      <c r="B27" s="109">
        <v>0.38624999999999998</v>
      </c>
      <c r="C27" s="110">
        <v>36</v>
      </c>
      <c r="D27" s="111">
        <v>30.12</v>
      </c>
      <c r="E27" s="111">
        <v>1084.32</v>
      </c>
      <c r="F27" s="60" t="s">
        <v>12</v>
      </c>
    </row>
    <row r="28" spans="2:12">
      <c r="B28" s="109">
        <v>0.38624999999999998</v>
      </c>
      <c r="C28" s="110">
        <v>216</v>
      </c>
      <c r="D28" s="111">
        <v>30.12</v>
      </c>
      <c r="E28" s="111">
        <v>6505.92</v>
      </c>
      <c r="F28" s="60" t="s">
        <v>12</v>
      </c>
    </row>
    <row r="29" spans="2:12">
      <c r="B29" s="109">
        <v>0.38666666666666666</v>
      </c>
      <c r="C29" s="110">
        <v>102</v>
      </c>
      <c r="D29" s="111">
        <v>30.08</v>
      </c>
      <c r="E29" s="111">
        <v>3068.16</v>
      </c>
      <c r="F29" s="60" t="s">
        <v>12</v>
      </c>
    </row>
    <row r="30" spans="2:12">
      <c r="B30" s="109">
        <v>0.39167824074074076</v>
      </c>
      <c r="C30" s="110">
        <v>240</v>
      </c>
      <c r="D30" s="111">
        <v>30.16</v>
      </c>
      <c r="E30" s="111">
        <v>7238.4</v>
      </c>
      <c r="F30" s="60" t="s">
        <v>12</v>
      </c>
    </row>
    <row r="31" spans="2:12">
      <c r="B31" s="109">
        <v>0.39167824074074076</v>
      </c>
      <c r="C31" s="110">
        <v>407</v>
      </c>
      <c r="D31" s="111">
        <v>30.16</v>
      </c>
      <c r="E31" s="111">
        <v>12275.12</v>
      </c>
      <c r="F31" s="60" t="s">
        <v>12</v>
      </c>
    </row>
    <row r="32" spans="2:12">
      <c r="B32" s="109">
        <v>0.39414351851851853</v>
      </c>
      <c r="C32" s="110">
        <v>204</v>
      </c>
      <c r="D32" s="111">
        <v>30.18</v>
      </c>
      <c r="E32" s="111">
        <v>6156.72</v>
      </c>
      <c r="F32" s="60" t="s">
        <v>12</v>
      </c>
    </row>
    <row r="33" spans="2:6">
      <c r="B33" s="109">
        <v>0.39636574074074077</v>
      </c>
      <c r="C33" s="110">
        <v>520</v>
      </c>
      <c r="D33" s="111">
        <v>30.2</v>
      </c>
      <c r="E33" s="111">
        <v>15704</v>
      </c>
      <c r="F33" s="60" t="s">
        <v>12</v>
      </c>
    </row>
    <row r="34" spans="2:6">
      <c r="B34" s="109">
        <v>0.40085648148148151</v>
      </c>
      <c r="C34" s="110">
        <v>477</v>
      </c>
      <c r="D34" s="111">
        <v>30.22</v>
      </c>
      <c r="E34" s="111">
        <v>14414.939999999999</v>
      </c>
      <c r="F34" s="60" t="s">
        <v>12</v>
      </c>
    </row>
    <row r="35" spans="2:6">
      <c r="B35" s="109">
        <v>0.40376157407407409</v>
      </c>
      <c r="C35" s="110">
        <v>106</v>
      </c>
      <c r="D35" s="111">
        <v>30.2</v>
      </c>
      <c r="E35" s="111">
        <v>3201.2</v>
      </c>
      <c r="F35" s="60" t="s">
        <v>12</v>
      </c>
    </row>
    <row r="36" spans="2:6">
      <c r="B36" s="109">
        <v>0.41065972222222225</v>
      </c>
      <c r="C36" s="110">
        <v>129</v>
      </c>
      <c r="D36" s="111">
        <v>30.22</v>
      </c>
      <c r="E36" s="111">
        <v>3898.3799999999997</v>
      </c>
      <c r="F36" s="60" t="s">
        <v>12</v>
      </c>
    </row>
    <row r="37" spans="2:6">
      <c r="B37" s="109">
        <v>0.41065972222222225</v>
      </c>
      <c r="C37" s="110">
        <v>683</v>
      </c>
      <c r="D37" s="111">
        <v>30.2</v>
      </c>
      <c r="E37" s="111">
        <v>20626.599999999999</v>
      </c>
      <c r="F37" s="60" t="s">
        <v>12</v>
      </c>
    </row>
    <row r="38" spans="2:6">
      <c r="B38" s="109">
        <v>0.41380787037037037</v>
      </c>
      <c r="C38" s="110">
        <v>163</v>
      </c>
      <c r="D38" s="111">
        <v>30.24</v>
      </c>
      <c r="E38" s="111">
        <v>4929.12</v>
      </c>
      <c r="F38" s="60" t="s">
        <v>12</v>
      </c>
    </row>
    <row r="39" spans="2:6">
      <c r="B39" s="109">
        <v>0.41826388888888888</v>
      </c>
      <c r="C39" s="110">
        <v>161</v>
      </c>
      <c r="D39" s="111">
        <v>30.22</v>
      </c>
      <c r="E39" s="111">
        <v>4865.42</v>
      </c>
      <c r="F39" s="60" t="s">
        <v>12</v>
      </c>
    </row>
    <row r="40" spans="2:6">
      <c r="B40" s="109">
        <v>0.42495370370370372</v>
      </c>
      <c r="C40" s="110">
        <v>746</v>
      </c>
      <c r="D40" s="111">
        <v>30.24</v>
      </c>
      <c r="E40" s="111">
        <v>22559.039999999997</v>
      </c>
      <c r="F40" s="60" t="s">
        <v>12</v>
      </c>
    </row>
    <row r="41" spans="2:6">
      <c r="B41" s="109">
        <v>0.42495370370370372</v>
      </c>
      <c r="C41" s="110">
        <v>32</v>
      </c>
      <c r="D41" s="111">
        <v>30.24</v>
      </c>
      <c r="E41" s="111">
        <v>967.68</v>
      </c>
      <c r="F41" s="60" t="s">
        <v>12</v>
      </c>
    </row>
    <row r="42" spans="2:6">
      <c r="B42" s="109">
        <v>0.42553240740740739</v>
      </c>
      <c r="C42" s="110">
        <v>44</v>
      </c>
      <c r="D42" s="111">
        <v>30.22</v>
      </c>
      <c r="E42" s="111">
        <v>1329.6799999999998</v>
      </c>
      <c r="F42" s="60" t="s">
        <v>12</v>
      </c>
    </row>
    <row r="43" spans="2:6">
      <c r="B43" s="109">
        <v>0.42557870370370371</v>
      </c>
      <c r="C43" s="110">
        <v>22</v>
      </c>
      <c r="D43" s="111">
        <v>30.22</v>
      </c>
      <c r="E43" s="111">
        <v>664.83999999999992</v>
      </c>
      <c r="F43" s="60" t="s">
        <v>12</v>
      </c>
    </row>
    <row r="44" spans="2:6">
      <c r="B44" s="109">
        <v>0.42568287037037039</v>
      </c>
      <c r="C44" s="110">
        <v>36</v>
      </c>
      <c r="D44" s="111">
        <v>30.22</v>
      </c>
      <c r="E44" s="111">
        <v>1087.92</v>
      </c>
      <c r="F44" s="60" t="s">
        <v>12</v>
      </c>
    </row>
    <row r="45" spans="2:6">
      <c r="B45" s="109">
        <v>0.42568287037037039</v>
      </c>
      <c r="C45" s="110">
        <v>35</v>
      </c>
      <c r="D45" s="111">
        <v>30.22</v>
      </c>
      <c r="E45" s="111">
        <v>1057.7</v>
      </c>
      <c r="F45" s="60" t="s">
        <v>12</v>
      </c>
    </row>
    <row r="46" spans="2:6">
      <c r="B46" s="109">
        <v>0.42568287037037039</v>
      </c>
      <c r="C46" s="110">
        <v>14</v>
      </c>
      <c r="D46" s="111">
        <v>30.22</v>
      </c>
      <c r="E46" s="111">
        <v>423.08</v>
      </c>
      <c r="F46" s="60" t="s">
        <v>12</v>
      </c>
    </row>
    <row r="47" spans="2:6">
      <c r="B47" s="109">
        <v>0.43048611111111112</v>
      </c>
      <c r="C47" s="110">
        <v>185</v>
      </c>
      <c r="D47" s="111">
        <v>30.24</v>
      </c>
      <c r="E47" s="111">
        <v>5594.4</v>
      </c>
      <c r="F47" s="60" t="s">
        <v>12</v>
      </c>
    </row>
    <row r="48" spans="2:6">
      <c r="B48" s="109">
        <v>0.43048611111111112</v>
      </c>
      <c r="C48" s="110">
        <v>197</v>
      </c>
      <c r="D48" s="111">
        <v>30.24</v>
      </c>
      <c r="E48" s="111">
        <v>5957.28</v>
      </c>
      <c r="F48" s="60" t="s">
        <v>12</v>
      </c>
    </row>
    <row r="49" spans="2:6">
      <c r="B49" s="109">
        <v>0.43288194444444444</v>
      </c>
      <c r="C49" s="110">
        <v>105</v>
      </c>
      <c r="D49" s="111">
        <v>30.24</v>
      </c>
      <c r="E49" s="111">
        <v>3175.2</v>
      </c>
      <c r="F49" s="60" t="s">
        <v>12</v>
      </c>
    </row>
    <row r="50" spans="2:6">
      <c r="B50" s="109">
        <v>0.43466435185185187</v>
      </c>
      <c r="C50" s="110">
        <v>104</v>
      </c>
      <c r="D50" s="111">
        <v>30.22</v>
      </c>
      <c r="E50" s="111">
        <v>3142.88</v>
      </c>
      <c r="F50" s="60" t="s">
        <v>12</v>
      </c>
    </row>
    <row r="51" spans="2:6">
      <c r="B51" s="109">
        <v>0.43914351851851852</v>
      </c>
      <c r="C51" s="110">
        <v>222</v>
      </c>
      <c r="D51" s="111">
        <v>30.24</v>
      </c>
      <c r="E51" s="111">
        <v>6713.28</v>
      </c>
      <c r="F51" s="60" t="s">
        <v>12</v>
      </c>
    </row>
    <row r="52" spans="2:6">
      <c r="B52" s="109">
        <v>0.43914351851851852</v>
      </c>
      <c r="C52" s="110">
        <v>223</v>
      </c>
      <c r="D52" s="111">
        <v>30.24</v>
      </c>
      <c r="E52" s="111">
        <v>6743.5199999999995</v>
      </c>
      <c r="F52" s="60" t="s">
        <v>12</v>
      </c>
    </row>
    <row r="53" spans="2:6">
      <c r="B53" s="109">
        <v>0.44107638888888889</v>
      </c>
      <c r="C53" s="110">
        <v>106</v>
      </c>
      <c r="D53" s="111">
        <v>30.2</v>
      </c>
      <c r="E53" s="111">
        <v>3201.2</v>
      </c>
      <c r="F53" s="60" t="s">
        <v>12</v>
      </c>
    </row>
    <row r="54" spans="2:6">
      <c r="B54" s="109">
        <v>0.44288194444444445</v>
      </c>
      <c r="C54" s="110">
        <v>112</v>
      </c>
      <c r="D54" s="111">
        <v>30.16</v>
      </c>
      <c r="E54" s="111">
        <v>3377.92</v>
      </c>
      <c r="F54" s="60" t="s">
        <v>12</v>
      </c>
    </row>
    <row r="55" spans="2:6">
      <c r="B55" s="109">
        <v>0.44460648148148146</v>
      </c>
      <c r="C55" s="110">
        <v>147</v>
      </c>
      <c r="D55" s="111">
        <v>30.18</v>
      </c>
      <c r="E55" s="111">
        <v>4436.46</v>
      </c>
      <c r="F55" s="60" t="s">
        <v>12</v>
      </c>
    </row>
    <row r="56" spans="2:6">
      <c r="B56" s="109">
        <v>0.44839120370370372</v>
      </c>
      <c r="C56" s="110">
        <v>24</v>
      </c>
      <c r="D56" s="111">
        <v>30.18</v>
      </c>
      <c r="E56" s="111">
        <v>724.31999999999994</v>
      </c>
      <c r="F56" s="60" t="s">
        <v>12</v>
      </c>
    </row>
    <row r="57" spans="2:6">
      <c r="B57" s="109">
        <v>0.44839120370370372</v>
      </c>
      <c r="C57" s="110">
        <v>86</v>
      </c>
      <c r="D57" s="111">
        <v>30.18</v>
      </c>
      <c r="E57" s="111">
        <v>2595.48</v>
      </c>
      <c r="F57" s="60" t="s">
        <v>12</v>
      </c>
    </row>
    <row r="58" spans="2:6">
      <c r="B58" s="109">
        <v>0.44839120370370372</v>
      </c>
      <c r="C58" s="110">
        <v>211</v>
      </c>
      <c r="D58" s="111">
        <v>30.18</v>
      </c>
      <c r="E58" s="111">
        <v>6367.98</v>
      </c>
      <c r="F58" s="60" t="s">
        <v>12</v>
      </c>
    </row>
    <row r="59" spans="2:6">
      <c r="B59" s="109">
        <v>0.4548611111111111</v>
      </c>
      <c r="C59" s="110">
        <v>410</v>
      </c>
      <c r="D59" s="111">
        <v>30.2</v>
      </c>
      <c r="E59" s="111">
        <v>12382</v>
      </c>
      <c r="F59" s="60" t="s">
        <v>12</v>
      </c>
    </row>
    <row r="60" spans="2:6">
      <c r="B60" s="109">
        <v>0.45971064814814816</v>
      </c>
      <c r="C60" s="110">
        <v>110</v>
      </c>
      <c r="D60" s="111">
        <v>30.18</v>
      </c>
      <c r="E60" s="111">
        <v>3319.8</v>
      </c>
      <c r="F60" s="60" t="s">
        <v>12</v>
      </c>
    </row>
    <row r="61" spans="2:6">
      <c r="B61" s="109">
        <v>0.45971064814814816</v>
      </c>
      <c r="C61" s="110">
        <v>220</v>
      </c>
      <c r="D61" s="111">
        <v>30.18</v>
      </c>
      <c r="E61" s="111">
        <v>6639.6</v>
      </c>
      <c r="F61" s="60" t="s">
        <v>12</v>
      </c>
    </row>
    <row r="62" spans="2:6">
      <c r="B62" s="109">
        <v>0.45980324074074075</v>
      </c>
      <c r="C62" s="110">
        <v>142</v>
      </c>
      <c r="D62" s="111">
        <v>30.16</v>
      </c>
      <c r="E62" s="111">
        <v>4282.72</v>
      </c>
      <c r="F62" s="60" t="s">
        <v>12</v>
      </c>
    </row>
    <row r="63" spans="2:6">
      <c r="B63" s="109">
        <v>0.46378472222222222</v>
      </c>
      <c r="C63" s="110">
        <v>115</v>
      </c>
      <c r="D63" s="111">
        <v>30.18</v>
      </c>
      <c r="E63" s="111">
        <v>3470.7</v>
      </c>
      <c r="F63" s="60" t="s">
        <v>12</v>
      </c>
    </row>
    <row r="64" spans="2:6">
      <c r="B64" s="109">
        <v>0.47769675925925925</v>
      </c>
      <c r="C64" s="110">
        <v>87</v>
      </c>
      <c r="D64" s="111">
        <v>30.24</v>
      </c>
      <c r="E64" s="111">
        <v>2630.8799999999997</v>
      </c>
      <c r="F64" s="60" t="s">
        <v>12</v>
      </c>
    </row>
    <row r="65" spans="2:6">
      <c r="B65" s="109">
        <v>0.48325231481481479</v>
      </c>
      <c r="C65" s="110">
        <v>71</v>
      </c>
      <c r="D65" s="111">
        <v>30.26</v>
      </c>
      <c r="E65" s="111">
        <v>2148.46</v>
      </c>
      <c r="F65" s="60" t="s">
        <v>12</v>
      </c>
    </row>
    <row r="66" spans="2:6">
      <c r="B66" s="109">
        <v>0.48546296296296299</v>
      </c>
      <c r="C66" s="110">
        <v>581</v>
      </c>
      <c r="D66" s="111">
        <v>30.24</v>
      </c>
      <c r="E66" s="111">
        <v>17569.439999999999</v>
      </c>
      <c r="F66" s="60" t="s">
        <v>12</v>
      </c>
    </row>
    <row r="67" spans="2:6">
      <c r="B67" s="109">
        <v>0.48546296296296299</v>
      </c>
      <c r="C67" s="110">
        <v>660</v>
      </c>
      <c r="D67" s="111">
        <v>30.24</v>
      </c>
      <c r="E67" s="111">
        <v>19958.399999999998</v>
      </c>
      <c r="F67" s="60" t="s">
        <v>12</v>
      </c>
    </row>
    <row r="68" spans="2:6">
      <c r="B68" s="109">
        <v>0.48721064814814813</v>
      </c>
      <c r="C68" s="110">
        <v>115</v>
      </c>
      <c r="D68" s="111">
        <v>30.2</v>
      </c>
      <c r="E68" s="111">
        <v>3473</v>
      </c>
      <c r="F68" s="60" t="s">
        <v>12</v>
      </c>
    </row>
    <row r="69" spans="2:6">
      <c r="B69" s="109">
        <v>0.50471064814814814</v>
      </c>
      <c r="C69" s="110">
        <v>712</v>
      </c>
      <c r="D69" s="111">
        <v>30.28</v>
      </c>
      <c r="E69" s="111">
        <v>21559.360000000001</v>
      </c>
      <c r="F69" s="60" t="s">
        <v>12</v>
      </c>
    </row>
    <row r="70" spans="2:6">
      <c r="B70" s="109">
        <v>0.50471064814814814</v>
      </c>
      <c r="C70" s="110">
        <v>174</v>
      </c>
      <c r="D70" s="111">
        <v>30.28</v>
      </c>
      <c r="E70" s="111">
        <v>5268.72</v>
      </c>
      <c r="F70" s="60" t="s">
        <v>12</v>
      </c>
    </row>
    <row r="71" spans="2:6">
      <c r="B71" s="109">
        <v>0.50935185185185183</v>
      </c>
      <c r="C71" s="110">
        <v>239</v>
      </c>
      <c r="D71" s="111">
        <v>30.26</v>
      </c>
      <c r="E71" s="111">
        <v>7232.14</v>
      </c>
      <c r="F71" s="60" t="s">
        <v>12</v>
      </c>
    </row>
    <row r="72" spans="2:6">
      <c r="B72" s="109">
        <v>0.50935185185185183</v>
      </c>
      <c r="C72" s="110">
        <v>137</v>
      </c>
      <c r="D72" s="111">
        <v>30.26</v>
      </c>
      <c r="E72" s="111">
        <v>4145.62</v>
      </c>
      <c r="F72" s="60" t="s">
        <v>12</v>
      </c>
    </row>
    <row r="73" spans="2:6">
      <c r="B73" s="109">
        <v>0.51067129629629626</v>
      </c>
      <c r="C73" s="110">
        <v>100</v>
      </c>
      <c r="D73" s="111">
        <v>30.24</v>
      </c>
      <c r="E73" s="111">
        <v>3024</v>
      </c>
      <c r="F73" s="60" t="s">
        <v>12</v>
      </c>
    </row>
    <row r="74" spans="2:6">
      <c r="B74" s="109">
        <v>0.51223379629629628</v>
      </c>
      <c r="C74" s="110">
        <v>105</v>
      </c>
      <c r="D74" s="111">
        <v>30.22</v>
      </c>
      <c r="E74" s="111">
        <v>3173.1</v>
      </c>
      <c r="F74" s="60" t="s">
        <v>12</v>
      </c>
    </row>
    <row r="75" spans="2:6">
      <c r="B75" s="109">
        <v>0.51572916666666668</v>
      </c>
      <c r="C75" s="110">
        <v>107</v>
      </c>
      <c r="D75" s="111">
        <v>30.22</v>
      </c>
      <c r="E75" s="111">
        <v>3233.54</v>
      </c>
      <c r="F75" s="60" t="s">
        <v>12</v>
      </c>
    </row>
    <row r="76" spans="2:6">
      <c r="B76" s="109">
        <v>0.52625</v>
      </c>
      <c r="C76" s="110">
        <v>633</v>
      </c>
      <c r="D76" s="111">
        <v>30.2</v>
      </c>
      <c r="E76" s="111">
        <v>19116.599999999999</v>
      </c>
      <c r="F76" s="60" t="s">
        <v>12</v>
      </c>
    </row>
    <row r="77" spans="2:6">
      <c r="B77" s="109">
        <v>0.52740740740740744</v>
      </c>
      <c r="C77" s="110">
        <v>99</v>
      </c>
      <c r="D77" s="111">
        <v>30.2</v>
      </c>
      <c r="E77" s="111">
        <v>2989.7999999999997</v>
      </c>
      <c r="F77" s="60" t="s">
        <v>12</v>
      </c>
    </row>
    <row r="78" spans="2:6">
      <c r="B78" s="109">
        <v>0.53010416666666671</v>
      </c>
      <c r="C78" s="110">
        <v>111</v>
      </c>
      <c r="D78" s="111">
        <v>30.18</v>
      </c>
      <c r="E78" s="111">
        <v>3349.98</v>
      </c>
      <c r="F78" s="60" t="s">
        <v>12</v>
      </c>
    </row>
    <row r="79" spans="2:6">
      <c r="B79" s="109">
        <v>0.53295138888888893</v>
      </c>
      <c r="C79" s="110">
        <v>110</v>
      </c>
      <c r="D79" s="111">
        <v>30.16</v>
      </c>
      <c r="E79" s="111">
        <v>3317.6</v>
      </c>
      <c r="F79" s="60" t="s">
        <v>12</v>
      </c>
    </row>
    <row r="80" spans="2:6">
      <c r="B80" s="109">
        <v>0.54074074074074074</v>
      </c>
      <c r="C80" s="110">
        <v>355</v>
      </c>
      <c r="D80" s="111">
        <v>30.18</v>
      </c>
      <c r="E80" s="111">
        <v>10713.9</v>
      </c>
      <c r="F80" s="60" t="s">
        <v>12</v>
      </c>
    </row>
    <row r="81" spans="2:6">
      <c r="B81" s="109">
        <v>0.54790509259259257</v>
      </c>
      <c r="C81" s="110">
        <v>348</v>
      </c>
      <c r="D81" s="111">
        <v>30.18</v>
      </c>
      <c r="E81" s="111">
        <v>10502.64</v>
      </c>
      <c r="F81" s="60" t="s">
        <v>12</v>
      </c>
    </row>
    <row r="82" spans="2:6">
      <c r="B82" s="109">
        <v>0.55817129629629625</v>
      </c>
      <c r="C82" s="110">
        <v>373</v>
      </c>
      <c r="D82" s="111">
        <v>30.16</v>
      </c>
      <c r="E82" s="111">
        <v>11249.68</v>
      </c>
      <c r="F82" s="60" t="s">
        <v>12</v>
      </c>
    </row>
    <row r="83" spans="2:6">
      <c r="B83" s="109">
        <v>0.56042824074074071</v>
      </c>
      <c r="C83" s="110">
        <v>160</v>
      </c>
      <c r="D83" s="111">
        <v>30.18</v>
      </c>
      <c r="E83" s="111">
        <v>4828.8</v>
      </c>
      <c r="F83" s="60" t="s">
        <v>12</v>
      </c>
    </row>
    <row r="84" spans="2:6">
      <c r="B84" s="109">
        <v>0.56333333333333335</v>
      </c>
      <c r="C84" s="110">
        <v>75</v>
      </c>
      <c r="D84" s="111">
        <v>30.16</v>
      </c>
      <c r="E84" s="111">
        <v>2262</v>
      </c>
      <c r="F84" s="60" t="s">
        <v>12</v>
      </c>
    </row>
    <row r="85" spans="2:6">
      <c r="B85" s="109">
        <v>0.56333333333333335</v>
      </c>
      <c r="C85" s="110">
        <v>27</v>
      </c>
      <c r="D85" s="111">
        <v>30.16</v>
      </c>
      <c r="E85" s="111">
        <v>814.32</v>
      </c>
      <c r="F85" s="60" t="s">
        <v>12</v>
      </c>
    </row>
    <row r="86" spans="2:6">
      <c r="B86" s="109">
        <v>0.58094907407407403</v>
      </c>
      <c r="C86" s="110">
        <v>106</v>
      </c>
      <c r="D86" s="111">
        <v>30.16</v>
      </c>
      <c r="E86" s="111">
        <v>3196.96</v>
      </c>
      <c r="F86" s="60" t="s">
        <v>12</v>
      </c>
    </row>
    <row r="87" spans="2:6">
      <c r="B87" s="109">
        <v>0.58094907407407403</v>
      </c>
      <c r="C87" s="110">
        <v>649</v>
      </c>
      <c r="D87" s="111">
        <v>30.16</v>
      </c>
      <c r="E87" s="111">
        <v>19573.84</v>
      </c>
      <c r="F87" s="60" t="s">
        <v>12</v>
      </c>
    </row>
    <row r="88" spans="2:6">
      <c r="B88" s="109">
        <v>0.58210648148148147</v>
      </c>
      <c r="C88" s="110">
        <v>166</v>
      </c>
      <c r="D88" s="111">
        <v>30.16</v>
      </c>
      <c r="E88" s="111">
        <v>5006.5600000000004</v>
      </c>
      <c r="F88" s="60" t="s">
        <v>12</v>
      </c>
    </row>
    <row r="89" spans="2:6">
      <c r="B89" s="109">
        <v>0.58461805555555557</v>
      </c>
      <c r="C89" s="110">
        <v>100</v>
      </c>
      <c r="D89" s="111">
        <v>30.14</v>
      </c>
      <c r="E89" s="111">
        <v>3014</v>
      </c>
      <c r="F89" s="60" t="s">
        <v>12</v>
      </c>
    </row>
    <row r="90" spans="2:6">
      <c r="B90" s="109">
        <v>0.58712962962962967</v>
      </c>
      <c r="C90" s="110">
        <v>116</v>
      </c>
      <c r="D90" s="111">
        <v>30.14</v>
      </c>
      <c r="E90" s="111">
        <v>3496.2400000000002</v>
      </c>
      <c r="F90" s="60" t="s">
        <v>12</v>
      </c>
    </row>
    <row r="91" spans="2:6">
      <c r="B91" s="109">
        <v>0.59152777777777776</v>
      </c>
      <c r="C91" s="110">
        <v>137</v>
      </c>
      <c r="D91" s="111">
        <v>30.14</v>
      </c>
      <c r="E91" s="111">
        <v>4129.18</v>
      </c>
      <c r="F91" s="60" t="s">
        <v>12</v>
      </c>
    </row>
    <row r="92" spans="2:6">
      <c r="B92" s="109">
        <v>0.59807870370370375</v>
      </c>
      <c r="C92" s="110">
        <v>424</v>
      </c>
      <c r="D92" s="111">
        <v>30.16</v>
      </c>
      <c r="E92" s="111">
        <v>12787.84</v>
      </c>
      <c r="F92" s="60" t="s">
        <v>12</v>
      </c>
    </row>
    <row r="93" spans="2:6">
      <c r="B93" s="109">
        <v>0.60133101851851856</v>
      </c>
      <c r="C93" s="110">
        <v>32</v>
      </c>
      <c r="D93" s="111">
        <v>30.14</v>
      </c>
      <c r="E93" s="111">
        <v>964.48</v>
      </c>
      <c r="F93" s="60" t="s">
        <v>12</v>
      </c>
    </row>
    <row r="94" spans="2:6">
      <c r="B94" s="109">
        <v>0.60133101851851856</v>
      </c>
      <c r="C94" s="110">
        <v>32</v>
      </c>
      <c r="D94" s="111">
        <v>30.14</v>
      </c>
      <c r="E94" s="111">
        <v>964.48</v>
      </c>
      <c r="F94" s="60" t="s">
        <v>12</v>
      </c>
    </row>
    <row r="95" spans="2:6">
      <c r="B95" s="109">
        <v>0.60133101851851856</v>
      </c>
      <c r="C95" s="110">
        <v>36</v>
      </c>
      <c r="D95" s="111">
        <v>30.14</v>
      </c>
      <c r="E95" s="111">
        <v>1085.04</v>
      </c>
      <c r="F95" s="60" t="s">
        <v>12</v>
      </c>
    </row>
    <row r="96" spans="2:6">
      <c r="B96" s="109">
        <v>0.60228009259259263</v>
      </c>
      <c r="C96" s="110">
        <v>108</v>
      </c>
      <c r="D96" s="111">
        <v>30.12</v>
      </c>
      <c r="E96" s="111">
        <v>3252.96</v>
      </c>
      <c r="F96" s="60" t="s">
        <v>12</v>
      </c>
    </row>
    <row r="97" spans="2:6">
      <c r="B97" s="109">
        <v>0.60556712962962966</v>
      </c>
      <c r="C97" s="110">
        <v>111</v>
      </c>
      <c r="D97" s="111">
        <v>30.08</v>
      </c>
      <c r="E97" s="111">
        <v>3338.8799999999997</v>
      </c>
      <c r="F97" s="60" t="s">
        <v>12</v>
      </c>
    </row>
    <row r="98" spans="2:6">
      <c r="B98" s="109">
        <v>0.60717592592592595</v>
      </c>
      <c r="C98" s="110">
        <v>207</v>
      </c>
      <c r="D98" s="111">
        <v>30.1</v>
      </c>
      <c r="E98" s="111">
        <v>6230.7000000000007</v>
      </c>
      <c r="F98" s="60" t="s">
        <v>12</v>
      </c>
    </row>
    <row r="99" spans="2:6">
      <c r="B99" s="109">
        <v>0.61187499999999995</v>
      </c>
      <c r="C99" s="110">
        <v>291</v>
      </c>
      <c r="D99" s="111">
        <v>30.08</v>
      </c>
      <c r="E99" s="111">
        <v>8753.2799999999988</v>
      </c>
      <c r="F99" s="60" t="s">
        <v>12</v>
      </c>
    </row>
    <row r="100" spans="2:6">
      <c r="B100" s="109">
        <v>0.61565972222222221</v>
      </c>
      <c r="C100" s="110">
        <v>164</v>
      </c>
      <c r="D100" s="111">
        <v>30.12</v>
      </c>
      <c r="E100" s="111">
        <v>4939.68</v>
      </c>
      <c r="F100" s="60" t="s">
        <v>12</v>
      </c>
    </row>
    <row r="101" spans="2:6">
      <c r="B101" s="109">
        <v>0.61565972222222221</v>
      </c>
      <c r="C101" s="110">
        <v>126</v>
      </c>
      <c r="D101" s="111">
        <v>30.12</v>
      </c>
      <c r="E101" s="111">
        <v>3795.1200000000003</v>
      </c>
      <c r="F101" s="60" t="s">
        <v>12</v>
      </c>
    </row>
    <row r="102" spans="2:6">
      <c r="B102" s="109">
        <v>0.62690972222222219</v>
      </c>
      <c r="C102" s="110">
        <v>762</v>
      </c>
      <c r="D102" s="111">
        <v>30.16</v>
      </c>
      <c r="E102" s="111">
        <v>22981.920000000002</v>
      </c>
      <c r="F102" s="60" t="s">
        <v>12</v>
      </c>
    </row>
    <row r="103" spans="2:6">
      <c r="B103" s="109">
        <v>0.6294791666666667</v>
      </c>
      <c r="C103" s="110">
        <v>136</v>
      </c>
      <c r="D103" s="111">
        <v>30.12</v>
      </c>
      <c r="E103" s="111">
        <v>4096.32</v>
      </c>
      <c r="F103" s="60" t="s">
        <v>12</v>
      </c>
    </row>
    <row r="104" spans="2:6">
      <c r="B104" s="109">
        <v>0.63131944444444443</v>
      </c>
      <c r="C104" s="110">
        <v>167</v>
      </c>
      <c r="D104" s="111">
        <v>30.1</v>
      </c>
      <c r="E104" s="111">
        <v>5026.7</v>
      </c>
      <c r="F104" s="60" t="s">
        <v>12</v>
      </c>
    </row>
    <row r="105" spans="2:6">
      <c r="B105" s="109">
        <v>0.63253472222222218</v>
      </c>
      <c r="C105" s="110">
        <v>119</v>
      </c>
      <c r="D105" s="111">
        <v>30.12</v>
      </c>
      <c r="E105" s="111">
        <v>3584.28</v>
      </c>
      <c r="F105" s="60" t="s">
        <v>12</v>
      </c>
    </row>
    <row r="106" spans="2:6">
      <c r="B106" s="109">
        <v>0.63447916666666671</v>
      </c>
      <c r="C106" s="110">
        <v>108</v>
      </c>
      <c r="D106" s="111">
        <v>30.14</v>
      </c>
      <c r="E106" s="111">
        <v>3255.12</v>
      </c>
      <c r="F106" s="60" t="s">
        <v>12</v>
      </c>
    </row>
    <row r="107" spans="2:6">
      <c r="B107" s="109">
        <v>0.63603009259259258</v>
      </c>
      <c r="C107" s="110">
        <v>111</v>
      </c>
      <c r="D107" s="111">
        <v>30.14</v>
      </c>
      <c r="E107" s="111">
        <v>3345.54</v>
      </c>
      <c r="F107" s="60" t="s">
        <v>12</v>
      </c>
    </row>
    <row r="108" spans="2:6">
      <c r="B108" s="109">
        <v>0.64071759259259264</v>
      </c>
      <c r="C108" s="110">
        <v>6</v>
      </c>
      <c r="D108" s="111">
        <v>30.12</v>
      </c>
      <c r="E108" s="111">
        <v>180.72</v>
      </c>
      <c r="F108" s="60" t="s">
        <v>12</v>
      </c>
    </row>
    <row r="109" spans="2:6">
      <c r="B109" s="109">
        <v>0.64085648148148144</v>
      </c>
      <c r="C109" s="110">
        <v>97</v>
      </c>
      <c r="D109" s="111">
        <v>30.12</v>
      </c>
      <c r="E109" s="111">
        <v>2921.64</v>
      </c>
      <c r="F109" s="60" t="s">
        <v>12</v>
      </c>
    </row>
    <row r="110" spans="2:6">
      <c r="B110" s="109">
        <v>0.64085648148148144</v>
      </c>
      <c r="C110" s="110">
        <v>202</v>
      </c>
      <c r="D110" s="111">
        <v>30.12</v>
      </c>
      <c r="E110" s="111">
        <v>6084.24</v>
      </c>
      <c r="F110" s="60" t="s">
        <v>12</v>
      </c>
    </row>
    <row r="111" spans="2:6">
      <c r="B111" s="109">
        <v>0.64278935185185182</v>
      </c>
      <c r="C111" s="110">
        <v>83</v>
      </c>
      <c r="D111" s="111">
        <v>30.14</v>
      </c>
      <c r="E111" s="111">
        <v>2501.62</v>
      </c>
      <c r="F111" s="60" t="s">
        <v>12</v>
      </c>
    </row>
    <row r="112" spans="2:6">
      <c r="B112" s="109">
        <v>0.64278935185185182</v>
      </c>
      <c r="C112" s="110">
        <v>172</v>
      </c>
      <c r="D112" s="111">
        <v>30.14</v>
      </c>
      <c r="E112" s="111">
        <v>5184.08</v>
      </c>
      <c r="F112" s="60" t="s">
        <v>12</v>
      </c>
    </row>
    <row r="113" spans="2:6">
      <c r="B113" s="109">
        <v>0.64339120370370373</v>
      </c>
      <c r="C113" s="110">
        <v>108</v>
      </c>
      <c r="D113" s="111">
        <v>30.12</v>
      </c>
      <c r="E113" s="111">
        <v>3252.96</v>
      </c>
      <c r="F113" s="60" t="s">
        <v>12</v>
      </c>
    </row>
    <row r="114" spans="2:6">
      <c r="B114" s="109">
        <v>0.64582175925925922</v>
      </c>
      <c r="C114" s="110">
        <v>26</v>
      </c>
      <c r="D114" s="111">
        <v>30.1</v>
      </c>
      <c r="E114" s="111">
        <v>782.6</v>
      </c>
      <c r="F114" s="60" t="s">
        <v>12</v>
      </c>
    </row>
    <row r="115" spans="2:6">
      <c r="B115" s="109">
        <v>0.64582175925925922</v>
      </c>
      <c r="C115" s="110">
        <v>1</v>
      </c>
      <c r="D115" s="111">
        <v>30.1</v>
      </c>
      <c r="E115" s="111">
        <v>30.1</v>
      </c>
      <c r="F115" s="60" t="s">
        <v>12</v>
      </c>
    </row>
    <row r="116" spans="2:6">
      <c r="B116" s="109">
        <v>0.64582175925925922</v>
      </c>
      <c r="C116" s="110">
        <v>79</v>
      </c>
      <c r="D116" s="111">
        <v>30.1</v>
      </c>
      <c r="E116" s="111">
        <v>2377.9</v>
      </c>
      <c r="F116" s="60" t="s">
        <v>12</v>
      </c>
    </row>
    <row r="117" spans="2:6">
      <c r="B117" s="109">
        <v>0.6472106481481481</v>
      </c>
      <c r="C117" s="110">
        <v>26</v>
      </c>
      <c r="D117" s="111">
        <v>30.1</v>
      </c>
      <c r="E117" s="111">
        <v>782.6</v>
      </c>
      <c r="F117" s="60" t="s">
        <v>12</v>
      </c>
    </row>
    <row r="118" spans="2:6">
      <c r="B118" s="109">
        <v>0.6472106481481481</v>
      </c>
      <c r="C118" s="110">
        <v>1</v>
      </c>
      <c r="D118" s="111">
        <v>30.1</v>
      </c>
      <c r="E118" s="111">
        <v>30.1</v>
      </c>
      <c r="F118" s="60" t="s">
        <v>12</v>
      </c>
    </row>
    <row r="119" spans="2:6">
      <c r="B119" s="109">
        <v>0.64859953703703699</v>
      </c>
      <c r="C119" s="110">
        <v>19</v>
      </c>
      <c r="D119" s="111">
        <v>30.14</v>
      </c>
      <c r="E119" s="111">
        <v>572.66</v>
      </c>
      <c r="F119" s="60" t="s">
        <v>12</v>
      </c>
    </row>
    <row r="120" spans="2:6">
      <c r="B120" s="109">
        <v>0.64859953703703699</v>
      </c>
      <c r="C120" s="110">
        <v>1</v>
      </c>
      <c r="D120" s="111">
        <v>30.14</v>
      </c>
      <c r="E120" s="111">
        <v>30.14</v>
      </c>
      <c r="F120" s="60" t="s">
        <v>12</v>
      </c>
    </row>
    <row r="121" spans="2:6">
      <c r="B121" s="109">
        <v>0.64859953703703699</v>
      </c>
      <c r="C121" s="110">
        <v>297</v>
      </c>
      <c r="D121" s="111">
        <v>30.14</v>
      </c>
      <c r="E121" s="111">
        <v>8951.58</v>
      </c>
      <c r="F121" s="60" t="s">
        <v>12</v>
      </c>
    </row>
    <row r="122" spans="2:6">
      <c r="B122" s="109">
        <v>0.64905092592592595</v>
      </c>
      <c r="C122" s="110">
        <v>27</v>
      </c>
      <c r="D122" s="111">
        <v>30.12</v>
      </c>
      <c r="E122" s="111">
        <v>813.24</v>
      </c>
      <c r="F122" s="60" t="s">
        <v>12</v>
      </c>
    </row>
    <row r="123" spans="2:6">
      <c r="B123" s="109">
        <v>0.64905092592592595</v>
      </c>
      <c r="C123" s="110">
        <v>806</v>
      </c>
      <c r="D123" s="111">
        <v>30.12</v>
      </c>
      <c r="E123" s="111">
        <v>24276.720000000001</v>
      </c>
      <c r="F123" s="60" t="s">
        <v>12</v>
      </c>
    </row>
    <row r="124" spans="2:6">
      <c r="B124" s="109">
        <v>0.65115740740740746</v>
      </c>
      <c r="C124" s="110">
        <v>27</v>
      </c>
      <c r="D124" s="111">
        <v>30.16</v>
      </c>
      <c r="E124" s="111">
        <v>814.32</v>
      </c>
      <c r="F124" s="60" t="s">
        <v>12</v>
      </c>
    </row>
    <row r="125" spans="2:6">
      <c r="B125" s="109">
        <v>0.65133101851851849</v>
      </c>
      <c r="C125" s="110">
        <v>64</v>
      </c>
      <c r="D125" s="111">
        <v>30.16</v>
      </c>
      <c r="E125" s="111">
        <v>1930.24</v>
      </c>
      <c r="F125" s="60" t="s">
        <v>12</v>
      </c>
    </row>
    <row r="126" spans="2:6">
      <c r="B126" s="109">
        <v>0.65137731481481487</v>
      </c>
      <c r="C126" s="110">
        <v>19</v>
      </c>
      <c r="D126" s="111">
        <v>30.16</v>
      </c>
      <c r="E126" s="111">
        <v>573.04</v>
      </c>
      <c r="F126" s="60" t="s">
        <v>12</v>
      </c>
    </row>
    <row r="127" spans="2:6">
      <c r="B127" s="109">
        <v>0.65137731481481487</v>
      </c>
      <c r="C127" s="110">
        <v>1</v>
      </c>
      <c r="D127" s="111">
        <v>30.16</v>
      </c>
      <c r="E127" s="111">
        <v>30.16</v>
      </c>
      <c r="F127" s="60" t="s">
        <v>12</v>
      </c>
    </row>
    <row r="128" spans="2:6">
      <c r="B128" s="109">
        <v>0.65207175925925931</v>
      </c>
      <c r="C128" s="110">
        <v>19</v>
      </c>
      <c r="D128" s="111">
        <v>30.16</v>
      </c>
      <c r="E128" s="111">
        <v>573.04</v>
      </c>
      <c r="F128" s="60" t="s">
        <v>12</v>
      </c>
    </row>
    <row r="129" spans="2:6">
      <c r="B129" s="109">
        <v>0.65207175925925931</v>
      </c>
      <c r="C129" s="110">
        <v>1</v>
      </c>
      <c r="D129" s="111">
        <v>30.16</v>
      </c>
      <c r="E129" s="111">
        <v>30.16</v>
      </c>
      <c r="F129" s="60" t="s">
        <v>12</v>
      </c>
    </row>
    <row r="130" spans="2:6">
      <c r="B130" s="109">
        <v>0.65276620370370375</v>
      </c>
      <c r="C130" s="110">
        <v>19</v>
      </c>
      <c r="D130" s="111">
        <v>30.16</v>
      </c>
      <c r="E130" s="111">
        <v>573.04</v>
      </c>
      <c r="F130" s="60" t="s">
        <v>12</v>
      </c>
    </row>
    <row r="131" spans="2:6">
      <c r="B131" s="109">
        <v>0.65276620370370375</v>
      </c>
      <c r="C131" s="110">
        <v>1</v>
      </c>
      <c r="D131" s="111">
        <v>30.16</v>
      </c>
      <c r="E131" s="111">
        <v>30.16</v>
      </c>
      <c r="F131" s="60" t="s">
        <v>12</v>
      </c>
    </row>
    <row r="132" spans="2:6">
      <c r="B132" s="109">
        <v>0.65317129629629633</v>
      </c>
      <c r="C132" s="110">
        <v>297</v>
      </c>
      <c r="D132" s="111">
        <v>30.16</v>
      </c>
      <c r="E132" s="111">
        <v>8957.52</v>
      </c>
      <c r="F132" s="60" t="s">
        <v>12</v>
      </c>
    </row>
    <row r="133" spans="2:6">
      <c r="B133" s="109">
        <v>0.65317129629629633</v>
      </c>
      <c r="C133" s="110">
        <v>20</v>
      </c>
      <c r="D133" s="111">
        <v>30.16</v>
      </c>
      <c r="E133" s="111">
        <v>603.20000000000005</v>
      </c>
      <c r="F133" s="60" t="s">
        <v>12</v>
      </c>
    </row>
    <row r="134" spans="2:6">
      <c r="B134" s="109">
        <v>0.65774305555555557</v>
      </c>
      <c r="C134" s="110">
        <v>252</v>
      </c>
      <c r="D134" s="111">
        <v>30.22</v>
      </c>
      <c r="E134" s="111">
        <v>7615.44</v>
      </c>
      <c r="F134" s="60" t="s">
        <v>12</v>
      </c>
    </row>
    <row r="135" spans="2:6">
      <c r="B135" s="109">
        <v>0.65832175925925929</v>
      </c>
      <c r="C135" s="110">
        <v>22</v>
      </c>
      <c r="D135" s="111">
        <v>30.2</v>
      </c>
      <c r="E135" s="111">
        <v>664.4</v>
      </c>
      <c r="F135" s="60" t="s">
        <v>12</v>
      </c>
    </row>
    <row r="136" spans="2:6">
      <c r="B136" s="109">
        <v>0.65832175925925929</v>
      </c>
      <c r="C136" s="110">
        <v>1</v>
      </c>
      <c r="D136" s="111">
        <v>30.2</v>
      </c>
      <c r="E136" s="111">
        <v>30.2</v>
      </c>
      <c r="F136" s="60" t="s">
        <v>12</v>
      </c>
    </row>
    <row r="137" spans="2:6">
      <c r="B137" s="109">
        <v>0.65832175925925929</v>
      </c>
      <c r="C137" s="110">
        <v>581</v>
      </c>
      <c r="D137" s="111">
        <v>30.2</v>
      </c>
      <c r="E137" s="111">
        <v>17546.2</v>
      </c>
      <c r="F137" s="60" t="s">
        <v>12</v>
      </c>
    </row>
    <row r="138" spans="2:6">
      <c r="B138" s="109">
        <v>0.65891203703703705</v>
      </c>
      <c r="C138" s="110">
        <v>12</v>
      </c>
      <c r="D138" s="111">
        <v>30.18</v>
      </c>
      <c r="E138" s="111">
        <v>362.15999999999997</v>
      </c>
      <c r="F138" s="60" t="s">
        <v>12</v>
      </c>
    </row>
    <row r="139" spans="2:6">
      <c r="B139" s="109">
        <v>0.65901620370370373</v>
      </c>
      <c r="C139" s="110">
        <v>22</v>
      </c>
      <c r="D139" s="111">
        <v>30.18</v>
      </c>
      <c r="E139" s="111">
        <v>663.96</v>
      </c>
      <c r="F139" s="60" t="s">
        <v>12</v>
      </c>
    </row>
    <row r="140" spans="2:6">
      <c r="B140" s="109">
        <v>0.65901620370370373</v>
      </c>
      <c r="C140" s="110">
        <v>1</v>
      </c>
      <c r="D140" s="111">
        <v>30.18</v>
      </c>
      <c r="E140" s="111">
        <v>30.18</v>
      </c>
      <c r="F140" s="60" t="s">
        <v>12</v>
      </c>
    </row>
    <row r="141" spans="2:6">
      <c r="B141" s="109">
        <v>0.65915509259259264</v>
      </c>
      <c r="C141" s="110">
        <v>43</v>
      </c>
      <c r="D141" s="111">
        <v>30.18</v>
      </c>
      <c r="E141" s="111">
        <v>1297.74</v>
      </c>
      <c r="F141" s="60" t="s">
        <v>12</v>
      </c>
    </row>
    <row r="142" spans="2:6">
      <c r="B142" s="109">
        <v>0.65915509259259264</v>
      </c>
      <c r="C142" s="110">
        <v>158</v>
      </c>
      <c r="D142" s="111">
        <v>30.18</v>
      </c>
      <c r="E142" s="111">
        <v>4768.4399999999996</v>
      </c>
      <c r="F142" s="60" t="s">
        <v>12</v>
      </c>
    </row>
    <row r="143" spans="2:6">
      <c r="B143" s="109">
        <v>0.65957175925925926</v>
      </c>
      <c r="C143" s="110">
        <v>73</v>
      </c>
      <c r="D143" s="111">
        <v>30.16</v>
      </c>
      <c r="E143" s="111">
        <v>2201.6799999999998</v>
      </c>
      <c r="F143" s="60" t="s">
        <v>12</v>
      </c>
    </row>
    <row r="144" spans="2:6">
      <c r="B144" s="109">
        <v>0.6595833333333333</v>
      </c>
      <c r="C144" s="110">
        <v>16</v>
      </c>
      <c r="D144" s="111">
        <v>30.16</v>
      </c>
      <c r="E144" s="111">
        <v>482.56</v>
      </c>
      <c r="F144" s="60" t="s">
        <v>12</v>
      </c>
    </row>
    <row r="145" spans="2:6">
      <c r="B145" s="109">
        <v>0.65962962962962968</v>
      </c>
      <c r="C145" s="110">
        <v>28</v>
      </c>
      <c r="D145" s="111">
        <v>30.16</v>
      </c>
      <c r="E145" s="111">
        <v>844.48</v>
      </c>
      <c r="F145" s="60" t="s">
        <v>12</v>
      </c>
    </row>
    <row r="146" spans="2:6">
      <c r="B146" s="109">
        <v>0.66122685185185182</v>
      </c>
      <c r="C146" s="110">
        <v>82</v>
      </c>
      <c r="D146" s="111">
        <v>30.18</v>
      </c>
      <c r="E146" s="111">
        <v>2474.7599999999998</v>
      </c>
      <c r="F146" s="60" t="s">
        <v>12</v>
      </c>
    </row>
    <row r="147" spans="2:6">
      <c r="B147" s="109">
        <v>0.66130787037037042</v>
      </c>
      <c r="C147" s="110">
        <v>65</v>
      </c>
      <c r="D147" s="111">
        <v>30.18</v>
      </c>
      <c r="E147" s="111">
        <v>1961.7</v>
      </c>
      <c r="F147" s="60" t="s">
        <v>12</v>
      </c>
    </row>
    <row r="148" spans="2:6">
      <c r="B148" s="109">
        <v>0.66151620370370368</v>
      </c>
      <c r="C148" s="110">
        <v>115</v>
      </c>
      <c r="D148" s="111">
        <v>30.18</v>
      </c>
      <c r="E148" s="111">
        <v>3470.7</v>
      </c>
      <c r="F148" s="60" t="s">
        <v>12</v>
      </c>
    </row>
    <row r="149" spans="2:6">
      <c r="B149" s="109">
        <v>0.66292824074074075</v>
      </c>
      <c r="C149" s="110">
        <v>107</v>
      </c>
      <c r="D149" s="111">
        <v>30.14</v>
      </c>
      <c r="E149" s="111">
        <v>3224.98</v>
      </c>
      <c r="F149" s="60" t="s">
        <v>12</v>
      </c>
    </row>
    <row r="150" spans="2:6">
      <c r="B150" s="109">
        <v>0.66457175925925926</v>
      </c>
      <c r="C150" s="110">
        <v>22</v>
      </c>
      <c r="D150" s="111">
        <v>30.12</v>
      </c>
      <c r="E150" s="111">
        <v>662.64</v>
      </c>
      <c r="F150" s="60" t="s">
        <v>12</v>
      </c>
    </row>
    <row r="151" spans="2:6">
      <c r="B151" s="109">
        <v>0.66457175925925926</v>
      </c>
      <c r="C151" s="110">
        <v>1</v>
      </c>
      <c r="D151" s="111">
        <v>30.12</v>
      </c>
      <c r="E151" s="111">
        <v>30.12</v>
      </c>
      <c r="F151" s="60" t="s">
        <v>12</v>
      </c>
    </row>
    <row r="152" spans="2:6">
      <c r="B152" s="109">
        <v>0.66526620370370371</v>
      </c>
      <c r="C152" s="110">
        <v>11</v>
      </c>
      <c r="D152" s="111">
        <v>30.12</v>
      </c>
      <c r="E152" s="111">
        <v>331.32</v>
      </c>
      <c r="F152" s="60" t="s">
        <v>12</v>
      </c>
    </row>
    <row r="153" spans="2:6">
      <c r="B153" s="109">
        <v>0.66526620370370371</v>
      </c>
      <c r="C153" s="110">
        <v>1</v>
      </c>
      <c r="D153" s="111">
        <v>30.12</v>
      </c>
      <c r="E153" s="111">
        <v>30.12</v>
      </c>
      <c r="F153" s="60" t="s">
        <v>12</v>
      </c>
    </row>
    <row r="154" spans="2:6">
      <c r="B154" s="109">
        <v>0.66804398148148147</v>
      </c>
      <c r="C154" s="110">
        <v>100</v>
      </c>
      <c r="D154" s="111">
        <v>30.1</v>
      </c>
      <c r="E154" s="111">
        <v>3010</v>
      </c>
      <c r="F154" s="60" t="s">
        <v>12</v>
      </c>
    </row>
    <row r="155" spans="2:6">
      <c r="B155" s="109">
        <v>0.66804398148148147</v>
      </c>
      <c r="C155" s="110">
        <v>412</v>
      </c>
      <c r="D155" s="111">
        <v>30.1</v>
      </c>
      <c r="E155" s="111">
        <v>12401.2</v>
      </c>
      <c r="F155" s="60" t="s">
        <v>12</v>
      </c>
    </row>
    <row r="156" spans="2:6">
      <c r="B156" s="109">
        <v>0.67552083333333335</v>
      </c>
      <c r="C156" s="110">
        <v>386</v>
      </c>
      <c r="D156" s="111">
        <v>30.06</v>
      </c>
      <c r="E156" s="111">
        <v>11603.16</v>
      </c>
      <c r="F156" s="60" t="s">
        <v>12</v>
      </c>
    </row>
    <row r="157" spans="2:6">
      <c r="B157" s="109">
        <v>0.67552083333333335</v>
      </c>
      <c r="C157" s="110">
        <v>875</v>
      </c>
      <c r="D157" s="111">
        <v>30.06</v>
      </c>
      <c r="E157" s="111">
        <v>26302.5</v>
      </c>
      <c r="F157" s="60" t="s">
        <v>12</v>
      </c>
    </row>
    <row r="158" spans="2:6">
      <c r="B158" s="109">
        <v>0.68215277777777783</v>
      </c>
      <c r="C158" s="110">
        <v>982</v>
      </c>
      <c r="D158" s="111">
        <v>30.06</v>
      </c>
      <c r="E158" s="111">
        <v>29518.92</v>
      </c>
      <c r="F158" s="60" t="s">
        <v>12</v>
      </c>
    </row>
    <row r="159" spans="2:6">
      <c r="B159" s="109">
        <v>0.68265046296296295</v>
      </c>
      <c r="C159" s="110">
        <v>121</v>
      </c>
      <c r="D159" s="111">
        <v>30.04</v>
      </c>
      <c r="E159" s="111">
        <v>3634.8399999999997</v>
      </c>
      <c r="F159" s="60" t="s">
        <v>12</v>
      </c>
    </row>
    <row r="160" spans="2:6">
      <c r="B160" s="109">
        <v>0.68552083333333336</v>
      </c>
      <c r="C160" s="110">
        <v>216</v>
      </c>
      <c r="D160" s="111">
        <v>30</v>
      </c>
      <c r="E160" s="111">
        <v>6480</v>
      </c>
      <c r="F160" s="60" t="s">
        <v>12</v>
      </c>
    </row>
    <row r="161" spans="2:6">
      <c r="B161" s="109">
        <v>0.68649305555555551</v>
      </c>
      <c r="C161" s="110">
        <v>260</v>
      </c>
      <c r="D161" s="111">
        <v>30.06</v>
      </c>
      <c r="E161" s="111">
        <v>7815.5999999999995</v>
      </c>
      <c r="F161" s="60" t="s">
        <v>12</v>
      </c>
    </row>
    <row r="162" spans="2:6">
      <c r="B162" s="109">
        <v>0.68766203703703699</v>
      </c>
      <c r="C162" s="110">
        <v>124</v>
      </c>
      <c r="D162" s="111">
        <v>29.96</v>
      </c>
      <c r="E162" s="111">
        <v>3715.04</v>
      </c>
      <c r="F162" s="60" t="s">
        <v>12</v>
      </c>
    </row>
    <row r="163" spans="2:6">
      <c r="B163" s="109">
        <v>0.68851851851851853</v>
      </c>
      <c r="C163" s="110">
        <v>117</v>
      </c>
      <c r="D163" s="111">
        <v>29.94</v>
      </c>
      <c r="E163" s="111">
        <v>3502.98</v>
      </c>
      <c r="F163" s="60" t="s">
        <v>12</v>
      </c>
    </row>
    <row r="164" spans="2:6">
      <c r="B164" s="109">
        <v>0.69381944444444443</v>
      </c>
      <c r="C164" s="110">
        <v>111</v>
      </c>
      <c r="D164" s="111">
        <v>29.98</v>
      </c>
      <c r="E164" s="111">
        <v>3327.78</v>
      </c>
      <c r="F164" s="60" t="s">
        <v>12</v>
      </c>
    </row>
    <row r="165" spans="2:6">
      <c r="B165" s="109">
        <v>0.69381944444444443</v>
      </c>
      <c r="C165" s="110">
        <v>329</v>
      </c>
      <c r="D165" s="111">
        <v>29.98</v>
      </c>
      <c r="E165" s="111">
        <v>9863.42</v>
      </c>
      <c r="F165" s="60" t="s">
        <v>12</v>
      </c>
    </row>
    <row r="166" spans="2:6">
      <c r="B166" s="109">
        <v>0.69461805555555556</v>
      </c>
      <c r="C166" s="110">
        <v>140</v>
      </c>
      <c r="D166" s="111">
        <v>29.96</v>
      </c>
      <c r="E166" s="111">
        <v>4194.4000000000005</v>
      </c>
      <c r="F166" s="60" t="s">
        <v>12</v>
      </c>
    </row>
    <row r="167" spans="2:6">
      <c r="B167" s="109">
        <v>0.69461805555555556</v>
      </c>
      <c r="C167" s="110">
        <v>29</v>
      </c>
      <c r="D167" s="111">
        <v>29.96</v>
      </c>
      <c r="E167" s="111">
        <v>868.84</v>
      </c>
      <c r="F167" s="60" t="s">
        <v>12</v>
      </c>
    </row>
    <row r="168" spans="2:6">
      <c r="B168" s="109">
        <v>0.69516203703703705</v>
      </c>
      <c r="C168" s="110">
        <v>113</v>
      </c>
      <c r="D168" s="111">
        <v>29.92</v>
      </c>
      <c r="E168" s="111">
        <v>3380.96</v>
      </c>
      <c r="F168" s="60" t="s">
        <v>12</v>
      </c>
    </row>
    <row r="169" spans="2:6">
      <c r="B169" s="109">
        <v>0.69792824074074078</v>
      </c>
      <c r="C169" s="110">
        <v>253</v>
      </c>
      <c r="D169" s="111">
        <v>29.9</v>
      </c>
      <c r="E169" s="111">
        <v>7564.7</v>
      </c>
      <c r="F169" s="60" t="s">
        <v>12</v>
      </c>
    </row>
    <row r="170" spans="2:6">
      <c r="B170" s="109">
        <v>0.69876157407407402</v>
      </c>
      <c r="C170" s="110">
        <v>176</v>
      </c>
      <c r="D170" s="111">
        <v>29.88</v>
      </c>
      <c r="E170" s="111">
        <v>5258.88</v>
      </c>
      <c r="F170" s="60" t="s">
        <v>12</v>
      </c>
    </row>
    <row r="171" spans="2:6">
      <c r="B171" s="109">
        <v>0.69978009259259255</v>
      </c>
      <c r="C171" s="110">
        <v>78</v>
      </c>
      <c r="D171" s="111">
        <v>29.86</v>
      </c>
      <c r="E171" s="111">
        <v>2329.08</v>
      </c>
      <c r="F171" s="60" t="s">
        <v>12</v>
      </c>
    </row>
    <row r="172" spans="2:6">
      <c r="B172" s="109">
        <v>0.69978009259259255</v>
      </c>
      <c r="C172" s="110">
        <v>50</v>
      </c>
      <c r="D172" s="111">
        <v>29.86</v>
      </c>
      <c r="E172" s="111">
        <v>1493</v>
      </c>
      <c r="F172" s="60" t="s">
        <v>12</v>
      </c>
    </row>
    <row r="173" spans="2:6">
      <c r="B173" s="109">
        <v>0.70048611111111114</v>
      </c>
      <c r="C173" s="110">
        <v>42</v>
      </c>
      <c r="D173" s="111">
        <v>29.86</v>
      </c>
      <c r="E173" s="111">
        <v>1254.1199999999999</v>
      </c>
      <c r="F173" s="60" t="s">
        <v>12</v>
      </c>
    </row>
    <row r="174" spans="2:6">
      <c r="B174" s="109">
        <v>0.70048611111111114</v>
      </c>
      <c r="C174" s="110">
        <v>85</v>
      </c>
      <c r="D174" s="111">
        <v>29.86</v>
      </c>
      <c r="E174" s="111">
        <v>2538.1</v>
      </c>
      <c r="F174" s="60" t="s">
        <v>12</v>
      </c>
    </row>
    <row r="175" spans="2:6">
      <c r="B175" s="109">
        <v>0.70222222222222219</v>
      </c>
      <c r="C175" s="110">
        <v>148</v>
      </c>
      <c r="D175" s="111">
        <v>29.88</v>
      </c>
      <c r="E175" s="111">
        <v>4422.24</v>
      </c>
      <c r="F175" s="60" t="s">
        <v>12</v>
      </c>
    </row>
    <row r="176" spans="2:6">
      <c r="B176" s="109">
        <v>0.70254629629629628</v>
      </c>
      <c r="C176" s="110">
        <v>168</v>
      </c>
      <c r="D176" s="111">
        <v>29.86</v>
      </c>
      <c r="E176" s="111">
        <v>5016.4799999999996</v>
      </c>
      <c r="F176" s="60" t="s">
        <v>12</v>
      </c>
    </row>
    <row r="177" spans="2:6">
      <c r="B177" s="109">
        <v>0.703125</v>
      </c>
      <c r="C177" s="110">
        <v>102</v>
      </c>
      <c r="D177" s="111">
        <v>29.84</v>
      </c>
      <c r="E177" s="111">
        <v>3043.68</v>
      </c>
      <c r="F177" s="60" t="s">
        <v>12</v>
      </c>
    </row>
    <row r="178" spans="2:6">
      <c r="B178" s="109">
        <v>0.70386574074074071</v>
      </c>
      <c r="C178" s="110">
        <v>104</v>
      </c>
      <c r="D178" s="111">
        <v>29.84</v>
      </c>
      <c r="E178" s="111">
        <v>3103.36</v>
      </c>
      <c r="F178" s="60" t="s">
        <v>12</v>
      </c>
    </row>
    <row r="179" spans="2:6">
      <c r="B179" s="109">
        <v>0.70520833333333333</v>
      </c>
      <c r="C179" s="110">
        <v>106</v>
      </c>
      <c r="D179" s="111">
        <v>29.82</v>
      </c>
      <c r="E179" s="111">
        <v>3160.92</v>
      </c>
      <c r="F179" s="60" t="s">
        <v>12</v>
      </c>
    </row>
    <row r="180" spans="2:6">
      <c r="B180" s="109">
        <v>0.70578703703703705</v>
      </c>
      <c r="C180" s="110">
        <v>110</v>
      </c>
      <c r="D180" s="111">
        <v>29.82</v>
      </c>
      <c r="E180" s="111">
        <v>3280.2</v>
      </c>
      <c r="F180" s="60" t="s">
        <v>12</v>
      </c>
    </row>
    <row r="181" spans="2:6">
      <c r="B181" s="109">
        <v>0.70815972222222223</v>
      </c>
      <c r="C181" s="110">
        <v>114</v>
      </c>
      <c r="D181" s="111">
        <v>29.8</v>
      </c>
      <c r="E181" s="111">
        <v>3397.2000000000003</v>
      </c>
      <c r="F181" s="60" t="s">
        <v>12</v>
      </c>
    </row>
    <row r="182" spans="2:6">
      <c r="B182" s="109">
        <v>0.71600694444444446</v>
      </c>
      <c r="C182" s="110">
        <v>1371</v>
      </c>
      <c r="D182" s="111">
        <v>29.92</v>
      </c>
      <c r="E182" s="111">
        <v>41020.32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5" priority="1">
      <formula>$D15&gt;#REF!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306F-8506-4EA7-A7ED-322EA467D64E}">
  <dimension ref="B1:L323"/>
  <sheetViews>
    <sheetView workbookViewId="0">
      <selection activeCell="E1" sqref="E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46266</v>
      </c>
      <c r="C15" s="58">
        <f>SUMIF(F21:F4979,F15,C21:C4979)</f>
        <v>25144</v>
      </c>
      <c r="D15" s="59">
        <f>E15/C15</f>
        <v>35.633741648106906</v>
      </c>
      <c r="E15" s="59">
        <f>SUMIF(F21:F4979,F15,E21:E4979)</f>
        <v>895974.8</v>
      </c>
      <c r="F15" s="60" t="s">
        <v>12</v>
      </c>
    </row>
    <row r="16" spans="2:10">
      <c r="B16" s="26">
        <f>B15</f>
        <v>46266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46266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46266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0.38187500000000002</v>
      </c>
      <c r="C21" s="128">
        <v>1002</v>
      </c>
      <c r="D21" s="129">
        <v>35.4</v>
      </c>
      <c r="E21" s="129">
        <f>C21*D21</f>
        <v>35470.799999999996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0.38289351851851849</v>
      </c>
      <c r="C22" s="128">
        <v>96</v>
      </c>
      <c r="D22" s="129">
        <v>35.4</v>
      </c>
      <c r="E22" s="129">
        <f t="shared" ref="E22:E85" si="0">C22*D22</f>
        <v>3398.3999999999996</v>
      </c>
      <c r="F22" s="134" t="s">
        <v>12</v>
      </c>
    </row>
    <row r="23" spans="2:12" ht="12.5">
      <c r="B23" s="127">
        <v>0.38289351851851849</v>
      </c>
      <c r="C23" s="128">
        <v>313</v>
      </c>
      <c r="D23" s="129">
        <v>35.4</v>
      </c>
      <c r="E23" s="129">
        <f t="shared" si="0"/>
        <v>11080.199999999999</v>
      </c>
      <c r="F23" s="134" t="s">
        <v>12</v>
      </c>
    </row>
    <row r="24" spans="2:12" ht="12.5">
      <c r="B24" s="127">
        <v>0.38592592592592595</v>
      </c>
      <c r="C24" s="128">
        <v>121</v>
      </c>
      <c r="D24" s="129">
        <v>35.4</v>
      </c>
      <c r="E24" s="129">
        <f t="shared" si="0"/>
        <v>4283.3999999999996</v>
      </c>
      <c r="F24" s="134" t="s">
        <v>12</v>
      </c>
    </row>
    <row r="25" spans="2:12" ht="12.5">
      <c r="B25" s="127">
        <v>0.38626157407407408</v>
      </c>
      <c r="C25" s="128">
        <v>447</v>
      </c>
      <c r="D25" s="129">
        <v>35.44</v>
      </c>
      <c r="E25" s="129">
        <f t="shared" si="0"/>
        <v>15841.679999999998</v>
      </c>
      <c r="F25" s="134" t="s">
        <v>12</v>
      </c>
    </row>
    <row r="26" spans="2:12" ht="12.5">
      <c r="B26" s="127">
        <v>0.38761574074074073</v>
      </c>
      <c r="C26" s="128">
        <v>120</v>
      </c>
      <c r="D26" s="129">
        <v>35.44</v>
      </c>
      <c r="E26" s="129">
        <f t="shared" si="0"/>
        <v>4252.7999999999993</v>
      </c>
      <c r="F26" s="134" t="s">
        <v>12</v>
      </c>
    </row>
    <row r="27" spans="2:12" ht="12.5">
      <c r="B27" s="127">
        <v>0.39094907407407409</v>
      </c>
      <c r="C27" s="128">
        <v>194</v>
      </c>
      <c r="D27" s="129">
        <v>35.54</v>
      </c>
      <c r="E27" s="129">
        <f t="shared" si="0"/>
        <v>6894.76</v>
      </c>
      <c r="F27" s="134" t="s">
        <v>12</v>
      </c>
    </row>
    <row r="28" spans="2:12" ht="12.5">
      <c r="B28" s="127">
        <v>0.39263888888888887</v>
      </c>
      <c r="C28" s="128">
        <v>155</v>
      </c>
      <c r="D28" s="129">
        <v>35.5</v>
      </c>
      <c r="E28" s="129">
        <f t="shared" si="0"/>
        <v>5502.5</v>
      </c>
      <c r="F28" s="134" t="s">
        <v>12</v>
      </c>
    </row>
    <row r="29" spans="2:12" ht="12.5">
      <c r="B29" s="127">
        <v>0.39263888888888887</v>
      </c>
      <c r="C29" s="128">
        <v>12</v>
      </c>
      <c r="D29" s="129">
        <v>35.5</v>
      </c>
      <c r="E29" s="129">
        <f t="shared" si="0"/>
        <v>426</v>
      </c>
      <c r="F29" s="134" t="s">
        <v>12</v>
      </c>
    </row>
    <row r="30" spans="2:12" ht="12.5">
      <c r="B30" s="127">
        <v>0.39373842592592595</v>
      </c>
      <c r="C30" s="128">
        <v>96</v>
      </c>
      <c r="D30" s="129">
        <v>35.479999999999997</v>
      </c>
      <c r="E30" s="129">
        <f t="shared" si="0"/>
        <v>3406.08</v>
      </c>
      <c r="F30" s="134" t="s">
        <v>12</v>
      </c>
    </row>
    <row r="31" spans="2:12" ht="12.5">
      <c r="B31" s="127">
        <v>0.39373842592592595</v>
      </c>
      <c r="C31" s="128">
        <v>97</v>
      </c>
      <c r="D31" s="129">
        <v>35.479999999999997</v>
      </c>
      <c r="E31" s="129">
        <f t="shared" si="0"/>
        <v>3441.5599999999995</v>
      </c>
      <c r="F31" s="134" t="s">
        <v>12</v>
      </c>
    </row>
    <row r="32" spans="2:12" ht="12.5">
      <c r="B32" s="127">
        <v>0.3948726851851852</v>
      </c>
      <c r="C32" s="128">
        <v>178</v>
      </c>
      <c r="D32" s="129">
        <v>35.479999999999997</v>
      </c>
      <c r="E32" s="129">
        <f t="shared" si="0"/>
        <v>6315.44</v>
      </c>
      <c r="F32" s="134" t="s">
        <v>12</v>
      </c>
    </row>
    <row r="33" spans="2:6" ht="12.5">
      <c r="B33" s="127">
        <v>0.40423611111111113</v>
      </c>
      <c r="C33" s="128">
        <v>894</v>
      </c>
      <c r="D33" s="129">
        <v>35.56</v>
      </c>
      <c r="E33" s="129">
        <f t="shared" si="0"/>
        <v>31790.640000000003</v>
      </c>
      <c r="F33" s="134" t="s">
        <v>12</v>
      </c>
    </row>
    <row r="34" spans="2:6" ht="12.5">
      <c r="B34" s="127">
        <v>0.40650462962962963</v>
      </c>
      <c r="C34" s="128">
        <v>84</v>
      </c>
      <c r="D34" s="129">
        <v>35.520000000000003</v>
      </c>
      <c r="E34" s="129">
        <f t="shared" si="0"/>
        <v>2983.6800000000003</v>
      </c>
      <c r="F34" s="134" t="s">
        <v>12</v>
      </c>
    </row>
    <row r="35" spans="2:6" ht="12.5">
      <c r="B35" s="127">
        <v>0.40656249999999999</v>
      </c>
      <c r="C35" s="128">
        <v>184</v>
      </c>
      <c r="D35" s="129">
        <v>35.5</v>
      </c>
      <c r="E35" s="129">
        <f t="shared" si="0"/>
        <v>6532</v>
      </c>
      <c r="F35" s="134" t="s">
        <v>12</v>
      </c>
    </row>
    <row r="36" spans="2:6" ht="12.5">
      <c r="B36" s="127">
        <v>0.4114814814814815</v>
      </c>
      <c r="C36" s="128">
        <v>285</v>
      </c>
      <c r="D36" s="129">
        <v>35.619999999999997</v>
      </c>
      <c r="E36" s="129">
        <f t="shared" si="0"/>
        <v>10151.699999999999</v>
      </c>
      <c r="F36" s="134" t="s">
        <v>12</v>
      </c>
    </row>
    <row r="37" spans="2:6" ht="12.5">
      <c r="B37" s="127">
        <v>0.41372685185185187</v>
      </c>
      <c r="C37" s="128">
        <v>99</v>
      </c>
      <c r="D37" s="129">
        <v>35.58</v>
      </c>
      <c r="E37" s="129">
        <f t="shared" si="0"/>
        <v>3522.4199999999996</v>
      </c>
      <c r="F37" s="134" t="s">
        <v>12</v>
      </c>
    </row>
    <row r="38" spans="2:6" ht="12.5">
      <c r="B38" s="127">
        <v>0.4206597222222222</v>
      </c>
      <c r="C38" s="128">
        <v>800</v>
      </c>
      <c r="D38" s="129">
        <v>35.659999999999997</v>
      </c>
      <c r="E38" s="129">
        <f t="shared" si="0"/>
        <v>28527.999999999996</v>
      </c>
      <c r="F38" s="134" t="s">
        <v>12</v>
      </c>
    </row>
    <row r="39" spans="2:6" ht="12.5">
      <c r="B39" s="127">
        <v>0.42381944444444447</v>
      </c>
      <c r="C39" s="128">
        <v>85</v>
      </c>
      <c r="D39" s="129">
        <v>35.68</v>
      </c>
      <c r="E39" s="129">
        <f t="shared" si="0"/>
        <v>3032.8</v>
      </c>
      <c r="F39" s="134" t="s">
        <v>12</v>
      </c>
    </row>
    <row r="40" spans="2:6" ht="12.5">
      <c r="B40" s="127">
        <v>0.42410879629629628</v>
      </c>
      <c r="C40" s="128">
        <v>153</v>
      </c>
      <c r="D40" s="129">
        <v>35.659999999999997</v>
      </c>
      <c r="E40" s="129">
        <f t="shared" si="0"/>
        <v>5455.98</v>
      </c>
      <c r="F40" s="134" t="s">
        <v>12</v>
      </c>
    </row>
    <row r="41" spans="2:6" ht="12.5">
      <c r="B41" s="127">
        <v>0.42850694444444443</v>
      </c>
      <c r="C41" s="128">
        <v>232</v>
      </c>
      <c r="D41" s="129">
        <v>35.72</v>
      </c>
      <c r="E41" s="129">
        <f t="shared" si="0"/>
        <v>8287.0399999999991</v>
      </c>
      <c r="F41" s="134" t="s">
        <v>12</v>
      </c>
    </row>
    <row r="42" spans="2:6" ht="12.5">
      <c r="B42" s="127">
        <v>0.42962962962962964</v>
      </c>
      <c r="C42" s="128">
        <v>94</v>
      </c>
      <c r="D42" s="129">
        <v>35.68</v>
      </c>
      <c r="E42" s="129">
        <f t="shared" si="0"/>
        <v>3353.92</v>
      </c>
      <c r="F42" s="134" t="s">
        <v>12</v>
      </c>
    </row>
    <row r="43" spans="2:6" ht="12.5">
      <c r="B43" s="127">
        <v>0.43439814814814814</v>
      </c>
      <c r="C43" s="128">
        <v>191</v>
      </c>
      <c r="D43" s="129">
        <v>35.68</v>
      </c>
      <c r="E43" s="129">
        <f t="shared" si="0"/>
        <v>6814.88</v>
      </c>
      <c r="F43" s="134" t="s">
        <v>12</v>
      </c>
    </row>
    <row r="44" spans="2:6" ht="12.5">
      <c r="B44" s="127">
        <v>0.43601851851851853</v>
      </c>
      <c r="C44" s="128">
        <v>139</v>
      </c>
      <c r="D44" s="129">
        <v>35.700000000000003</v>
      </c>
      <c r="E44" s="129">
        <f t="shared" si="0"/>
        <v>4962.3</v>
      </c>
      <c r="F44" s="134" t="s">
        <v>12</v>
      </c>
    </row>
    <row r="45" spans="2:6" ht="12.5">
      <c r="B45" s="127">
        <v>0.44311342592592595</v>
      </c>
      <c r="C45" s="128">
        <v>450</v>
      </c>
      <c r="D45" s="129">
        <v>35.76</v>
      </c>
      <c r="E45" s="129">
        <f t="shared" si="0"/>
        <v>16092</v>
      </c>
      <c r="F45" s="134" t="s">
        <v>12</v>
      </c>
    </row>
    <row r="46" spans="2:6" ht="12.5">
      <c r="B46" s="127">
        <v>0.44700231481481484</v>
      </c>
      <c r="C46" s="128">
        <v>213</v>
      </c>
      <c r="D46" s="129">
        <v>35.72</v>
      </c>
      <c r="E46" s="129">
        <f t="shared" si="0"/>
        <v>7608.36</v>
      </c>
      <c r="F46" s="134" t="s">
        <v>12</v>
      </c>
    </row>
    <row r="47" spans="2:6" ht="12.5">
      <c r="B47" s="127">
        <v>0.44700231481481484</v>
      </c>
      <c r="C47" s="128">
        <v>149</v>
      </c>
      <c r="D47" s="129">
        <v>35.72</v>
      </c>
      <c r="E47" s="129">
        <f t="shared" si="0"/>
        <v>5322.28</v>
      </c>
      <c r="F47" s="134" t="s">
        <v>12</v>
      </c>
    </row>
    <row r="48" spans="2:6" ht="12.5">
      <c r="B48" s="127">
        <v>0.44840277777777776</v>
      </c>
      <c r="C48" s="128">
        <v>91</v>
      </c>
      <c r="D48" s="129">
        <v>35.64</v>
      </c>
      <c r="E48" s="129">
        <f t="shared" si="0"/>
        <v>3243.2400000000002</v>
      </c>
      <c r="F48" s="134" t="s">
        <v>12</v>
      </c>
    </row>
    <row r="49" spans="2:6" ht="12.5">
      <c r="B49" s="127">
        <v>0.45103009259259258</v>
      </c>
      <c r="C49" s="128">
        <v>7</v>
      </c>
      <c r="D49" s="129">
        <v>35.58</v>
      </c>
      <c r="E49" s="129">
        <f t="shared" si="0"/>
        <v>249.06</v>
      </c>
      <c r="F49" s="134" t="s">
        <v>12</v>
      </c>
    </row>
    <row r="50" spans="2:6" ht="12.5">
      <c r="B50" s="127">
        <v>0.45423611111111112</v>
      </c>
      <c r="C50" s="128">
        <v>110</v>
      </c>
      <c r="D50" s="129">
        <v>35.58</v>
      </c>
      <c r="E50" s="129">
        <f t="shared" si="0"/>
        <v>3913.7999999999997</v>
      </c>
      <c r="F50" s="134" t="s">
        <v>12</v>
      </c>
    </row>
    <row r="51" spans="2:6" ht="12.5">
      <c r="B51" s="127">
        <v>0.45966435185185184</v>
      </c>
      <c r="C51" s="128">
        <v>11</v>
      </c>
      <c r="D51" s="129">
        <v>35.58</v>
      </c>
      <c r="E51" s="129">
        <f t="shared" si="0"/>
        <v>391.38</v>
      </c>
      <c r="F51" s="134" t="s">
        <v>12</v>
      </c>
    </row>
    <row r="52" spans="2:6" ht="12.5">
      <c r="B52" s="127">
        <v>0.45966435185185184</v>
      </c>
      <c r="C52" s="128">
        <v>228</v>
      </c>
      <c r="D52" s="129">
        <v>35.58</v>
      </c>
      <c r="E52" s="129">
        <f t="shared" si="0"/>
        <v>8112.24</v>
      </c>
      <c r="F52" s="134" t="s">
        <v>12</v>
      </c>
    </row>
    <row r="53" spans="2:6" ht="12.5">
      <c r="B53" s="127">
        <v>0.45966435185185184</v>
      </c>
      <c r="C53" s="128">
        <v>178</v>
      </c>
      <c r="D53" s="129">
        <v>35.58</v>
      </c>
      <c r="E53" s="129">
        <f t="shared" si="0"/>
        <v>6333.24</v>
      </c>
      <c r="F53" s="134" t="s">
        <v>12</v>
      </c>
    </row>
    <row r="54" spans="2:6" ht="12.5">
      <c r="B54" s="127">
        <v>0.46047453703703706</v>
      </c>
      <c r="C54" s="128">
        <v>92</v>
      </c>
      <c r="D54" s="129">
        <v>35.56</v>
      </c>
      <c r="E54" s="129">
        <f t="shared" si="0"/>
        <v>3271.5200000000004</v>
      </c>
      <c r="F54" s="134" t="s">
        <v>12</v>
      </c>
    </row>
    <row r="55" spans="2:6" ht="12.5">
      <c r="B55" s="127">
        <v>0.46385416666666668</v>
      </c>
      <c r="C55" s="128">
        <v>13</v>
      </c>
      <c r="D55" s="129">
        <v>35.520000000000003</v>
      </c>
      <c r="E55" s="129">
        <f t="shared" si="0"/>
        <v>461.76000000000005</v>
      </c>
      <c r="F55" s="134" t="s">
        <v>12</v>
      </c>
    </row>
    <row r="56" spans="2:6" ht="12.5">
      <c r="B56" s="127">
        <v>0.46390046296296295</v>
      </c>
      <c r="C56" s="128">
        <v>142</v>
      </c>
      <c r="D56" s="129">
        <v>35.520000000000003</v>
      </c>
      <c r="E56" s="129">
        <f t="shared" si="0"/>
        <v>5043.84</v>
      </c>
      <c r="F56" s="134" t="s">
        <v>12</v>
      </c>
    </row>
    <row r="57" spans="2:6" ht="12.5">
      <c r="B57" s="127">
        <v>0.46390046296296295</v>
      </c>
      <c r="C57" s="128">
        <v>13</v>
      </c>
      <c r="D57" s="129">
        <v>35.520000000000003</v>
      </c>
      <c r="E57" s="129">
        <f t="shared" si="0"/>
        <v>461.76000000000005</v>
      </c>
      <c r="F57" s="134" t="s">
        <v>12</v>
      </c>
    </row>
    <row r="58" spans="2:6" ht="12.5">
      <c r="B58" s="127">
        <v>0.46579861111111109</v>
      </c>
      <c r="C58" s="128">
        <v>125</v>
      </c>
      <c r="D58" s="129">
        <v>35.520000000000003</v>
      </c>
      <c r="E58" s="129">
        <f t="shared" si="0"/>
        <v>4440</v>
      </c>
      <c r="F58" s="134" t="s">
        <v>12</v>
      </c>
    </row>
    <row r="59" spans="2:6" ht="12.5">
      <c r="B59" s="127">
        <v>0.46579861111111109</v>
      </c>
      <c r="C59" s="128">
        <v>166</v>
      </c>
      <c r="D59" s="129">
        <v>35.520000000000003</v>
      </c>
      <c r="E59" s="129">
        <f t="shared" si="0"/>
        <v>5896.3200000000006</v>
      </c>
      <c r="F59" s="134" t="s">
        <v>12</v>
      </c>
    </row>
    <row r="60" spans="2:6" ht="12.5">
      <c r="B60" s="127">
        <v>0.46952546296296294</v>
      </c>
      <c r="C60" s="128">
        <v>88</v>
      </c>
      <c r="D60" s="129">
        <v>35.42</v>
      </c>
      <c r="E60" s="129">
        <f t="shared" si="0"/>
        <v>3116.96</v>
      </c>
      <c r="F60" s="134" t="s">
        <v>12</v>
      </c>
    </row>
    <row r="61" spans="2:6" ht="12.5">
      <c r="B61" s="127">
        <v>0.47410879629629632</v>
      </c>
      <c r="C61" s="128">
        <v>110</v>
      </c>
      <c r="D61" s="129">
        <v>35.4</v>
      </c>
      <c r="E61" s="129">
        <f t="shared" si="0"/>
        <v>3894</v>
      </c>
      <c r="F61" s="134" t="s">
        <v>12</v>
      </c>
    </row>
    <row r="62" spans="2:6" ht="12.5">
      <c r="B62" s="127">
        <v>0.47410879629629632</v>
      </c>
      <c r="C62" s="128">
        <v>132</v>
      </c>
      <c r="D62" s="129">
        <v>35.4</v>
      </c>
      <c r="E62" s="129">
        <f t="shared" si="0"/>
        <v>4672.8</v>
      </c>
      <c r="F62" s="134" t="s">
        <v>12</v>
      </c>
    </row>
    <row r="63" spans="2:6" ht="12.5">
      <c r="B63" s="127">
        <v>0.47971064814814812</v>
      </c>
      <c r="C63" s="128">
        <v>150</v>
      </c>
      <c r="D63" s="129">
        <v>35.54</v>
      </c>
      <c r="E63" s="129">
        <f t="shared" si="0"/>
        <v>5331</v>
      </c>
      <c r="F63" s="134" t="s">
        <v>12</v>
      </c>
    </row>
    <row r="64" spans="2:6" ht="12.5">
      <c r="B64" s="127">
        <v>0.47988425925925926</v>
      </c>
      <c r="C64" s="128">
        <v>210</v>
      </c>
      <c r="D64" s="129">
        <v>35.520000000000003</v>
      </c>
      <c r="E64" s="129">
        <f t="shared" si="0"/>
        <v>7459.2000000000007</v>
      </c>
      <c r="F64" s="134" t="s">
        <v>12</v>
      </c>
    </row>
    <row r="65" spans="2:6" ht="12.5">
      <c r="B65" s="127">
        <v>0.48487268518518517</v>
      </c>
      <c r="C65" s="128">
        <v>202</v>
      </c>
      <c r="D65" s="129">
        <v>35.54</v>
      </c>
      <c r="E65" s="129">
        <f t="shared" si="0"/>
        <v>7179.08</v>
      </c>
      <c r="F65" s="134" t="s">
        <v>12</v>
      </c>
    </row>
    <row r="66" spans="2:6" ht="12.5">
      <c r="B66" s="127">
        <v>0.49076388888888889</v>
      </c>
      <c r="C66" s="128">
        <v>200</v>
      </c>
      <c r="D66" s="129">
        <v>35.619999999999997</v>
      </c>
      <c r="E66" s="129">
        <f t="shared" si="0"/>
        <v>7123.9999999999991</v>
      </c>
      <c r="F66" s="134" t="s">
        <v>12</v>
      </c>
    </row>
    <row r="67" spans="2:6" ht="12.5">
      <c r="B67" s="127">
        <v>0.49289351851851854</v>
      </c>
      <c r="C67" s="128">
        <v>251</v>
      </c>
      <c r="D67" s="129">
        <v>35.64</v>
      </c>
      <c r="E67" s="129">
        <f t="shared" si="0"/>
        <v>8945.64</v>
      </c>
      <c r="F67" s="134" t="s">
        <v>12</v>
      </c>
    </row>
    <row r="68" spans="2:6" ht="12.5">
      <c r="B68" s="127">
        <v>0.49763888888888891</v>
      </c>
      <c r="C68" s="128">
        <v>91</v>
      </c>
      <c r="D68" s="129">
        <v>35.619999999999997</v>
      </c>
      <c r="E68" s="129">
        <f t="shared" si="0"/>
        <v>3241.4199999999996</v>
      </c>
      <c r="F68" s="134" t="s">
        <v>12</v>
      </c>
    </row>
    <row r="69" spans="2:6" ht="12.5">
      <c r="B69" s="127">
        <v>0.49778935185185186</v>
      </c>
      <c r="C69" s="128">
        <v>129</v>
      </c>
      <c r="D69" s="129">
        <v>35.6</v>
      </c>
      <c r="E69" s="129">
        <f t="shared" si="0"/>
        <v>4592.4000000000005</v>
      </c>
      <c r="F69" s="134" t="s">
        <v>12</v>
      </c>
    </row>
    <row r="70" spans="2:6" ht="12.5">
      <c r="B70" s="127">
        <v>0.4992361111111111</v>
      </c>
      <c r="C70" s="128">
        <v>116</v>
      </c>
      <c r="D70" s="129">
        <v>35.58</v>
      </c>
      <c r="E70" s="129">
        <f t="shared" si="0"/>
        <v>4127.28</v>
      </c>
      <c r="F70" s="134" t="s">
        <v>12</v>
      </c>
    </row>
    <row r="71" spans="2:6" ht="12.5">
      <c r="B71" s="127">
        <v>0.49987268518518518</v>
      </c>
      <c r="C71" s="128">
        <v>104</v>
      </c>
      <c r="D71" s="129">
        <v>35.520000000000003</v>
      </c>
      <c r="E71" s="129">
        <f t="shared" si="0"/>
        <v>3694.0800000000004</v>
      </c>
      <c r="F71" s="134" t="s">
        <v>12</v>
      </c>
    </row>
    <row r="72" spans="2:6" ht="12.5">
      <c r="B72" s="127">
        <v>0.5018055555555555</v>
      </c>
      <c r="C72" s="128">
        <v>92</v>
      </c>
      <c r="D72" s="129">
        <v>35.520000000000003</v>
      </c>
      <c r="E72" s="129">
        <f t="shared" si="0"/>
        <v>3267.84</v>
      </c>
      <c r="F72" s="134" t="s">
        <v>12</v>
      </c>
    </row>
    <row r="73" spans="2:6" ht="12.5">
      <c r="B73" s="127">
        <v>0.50442129629629628</v>
      </c>
      <c r="C73" s="128">
        <v>85</v>
      </c>
      <c r="D73" s="129">
        <v>35.479999999999997</v>
      </c>
      <c r="E73" s="129">
        <f t="shared" si="0"/>
        <v>3015.7999999999997</v>
      </c>
      <c r="F73" s="134" t="s">
        <v>12</v>
      </c>
    </row>
    <row r="74" spans="2:6" ht="12.5">
      <c r="B74" s="127">
        <v>0.50645833333333334</v>
      </c>
      <c r="C74" s="128">
        <v>125</v>
      </c>
      <c r="D74" s="129">
        <v>35.5</v>
      </c>
      <c r="E74" s="129">
        <f t="shared" si="0"/>
        <v>4437.5</v>
      </c>
      <c r="F74" s="134" t="s">
        <v>12</v>
      </c>
    </row>
    <row r="75" spans="2:6" ht="12.5">
      <c r="B75" s="127">
        <v>0.51673611111111106</v>
      </c>
      <c r="C75" s="128">
        <v>412</v>
      </c>
      <c r="D75" s="129">
        <v>35.659999999999997</v>
      </c>
      <c r="E75" s="129">
        <f t="shared" si="0"/>
        <v>14691.919999999998</v>
      </c>
      <c r="F75" s="134" t="s">
        <v>12</v>
      </c>
    </row>
    <row r="76" spans="2:6" ht="12.5">
      <c r="B76" s="127">
        <v>0.52</v>
      </c>
      <c r="C76" s="128">
        <v>87</v>
      </c>
      <c r="D76" s="129">
        <v>35.64</v>
      </c>
      <c r="E76" s="129">
        <f t="shared" si="0"/>
        <v>3100.68</v>
      </c>
      <c r="F76" s="134" t="s">
        <v>12</v>
      </c>
    </row>
    <row r="77" spans="2:6" ht="12.5">
      <c r="B77" s="127">
        <v>0.52230324074074075</v>
      </c>
      <c r="C77" s="128">
        <v>92</v>
      </c>
      <c r="D77" s="129">
        <v>35.6</v>
      </c>
      <c r="E77" s="129">
        <f t="shared" si="0"/>
        <v>3275.2000000000003</v>
      </c>
      <c r="F77" s="134" t="s">
        <v>12</v>
      </c>
    </row>
    <row r="78" spans="2:6" ht="12.5">
      <c r="B78" s="127">
        <v>0.5285185185185185</v>
      </c>
      <c r="C78" s="128">
        <v>127</v>
      </c>
      <c r="D78" s="129">
        <v>35.619999999999997</v>
      </c>
      <c r="E78" s="129">
        <f t="shared" si="0"/>
        <v>4523.74</v>
      </c>
      <c r="F78" s="134" t="s">
        <v>12</v>
      </c>
    </row>
    <row r="79" spans="2:6" ht="12.5">
      <c r="B79" s="127">
        <v>0.53563657407407406</v>
      </c>
      <c r="C79" s="128">
        <v>224</v>
      </c>
      <c r="D79" s="129">
        <v>35.6</v>
      </c>
      <c r="E79" s="129">
        <f t="shared" si="0"/>
        <v>7974.4000000000005</v>
      </c>
      <c r="F79" s="134" t="s">
        <v>12</v>
      </c>
    </row>
    <row r="80" spans="2:6" ht="12.5">
      <c r="B80" s="127">
        <v>0.53563657407407406</v>
      </c>
      <c r="C80" s="128">
        <v>203</v>
      </c>
      <c r="D80" s="129">
        <v>35.6</v>
      </c>
      <c r="E80" s="129">
        <f t="shared" si="0"/>
        <v>7226.8</v>
      </c>
      <c r="F80" s="134" t="s">
        <v>12</v>
      </c>
    </row>
    <row r="81" spans="2:6" ht="12.5">
      <c r="B81" s="127">
        <v>0.53898148148148151</v>
      </c>
      <c r="C81" s="128">
        <v>7</v>
      </c>
      <c r="D81" s="129">
        <v>35.54</v>
      </c>
      <c r="E81" s="129">
        <f t="shared" si="0"/>
        <v>248.78</v>
      </c>
      <c r="F81" s="134" t="s">
        <v>12</v>
      </c>
    </row>
    <row r="82" spans="2:6" ht="12.5">
      <c r="B82" s="127">
        <v>0.54431712962962964</v>
      </c>
      <c r="C82" s="128">
        <v>233</v>
      </c>
      <c r="D82" s="129">
        <v>35.520000000000003</v>
      </c>
      <c r="E82" s="129">
        <f t="shared" si="0"/>
        <v>8276.16</v>
      </c>
      <c r="F82" s="134" t="s">
        <v>12</v>
      </c>
    </row>
    <row r="83" spans="2:6" ht="12.5">
      <c r="B83" s="127">
        <v>0.54431712962962964</v>
      </c>
      <c r="C83" s="128">
        <v>135</v>
      </c>
      <c r="D83" s="129">
        <v>35.520000000000003</v>
      </c>
      <c r="E83" s="129">
        <f t="shared" si="0"/>
        <v>4795.2000000000007</v>
      </c>
      <c r="F83" s="134" t="s">
        <v>12</v>
      </c>
    </row>
    <row r="84" spans="2:6" ht="12.5">
      <c r="B84" s="127">
        <v>0.54431712962962964</v>
      </c>
      <c r="C84" s="128">
        <v>14</v>
      </c>
      <c r="D84" s="129">
        <v>35.520000000000003</v>
      </c>
      <c r="E84" s="129">
        <f t="shared" si="0"/>
        <v>497.28000000000003</v>
      </c>
      <c r="F84" s="134" t="s">
        <v>12</v>
      </c>
    </row>
    <row r="85" spans="2:6" ht="12.5">
      <c r="B85" s="127">
        <v>0.55391203703703706</v>
      </c>
      <c r="C85" s="128">
        <v>215</v>
      </c>
      <c r="D85" s="129">
        <v>35.56</v>
      </c>
      <c r="E85" s="129">
        <f t="shared" si="0"/>
        <v>7645.4000000000005</v>
      </c>
      <c r="F85" s="134" t="s">
        <v>12</v>
      </c>
    </row>
    <row r="86" spans="2:6" ht="12.5">
      <c r="B86" s="127">
        <v>0.55726851851851855</v>
      </c>
      <c r="C86" s="128">
        <v>124</v>
      </c>
      <c r="D86" s="129">
        <v>35.54</v>
      </c>
      <c r="E86" s="129">
        <f t="shared" ref="E86:E139" si="1">C86*D86</f>
        <v>4406.96</v>
      </c>
      <c r="F86" s="134" t="s">
        <v>12</v>
      </c>
    </row>
    <row r="87" spans="2:6" ht="12.5">
      <c r="B87" s="127">
        <v>0.56339120370370366</v>
      </c>
      <c r="C87" s="128">
        <v>238</v>
      </c>
      <c r="D87" s="129">
        <v>35.619999999999997</v>
      </c>
      <c r="E87" s="129">
        <f t="shared" si="1"/>
        <v>8477.56</v>
      </c>
      <c r="F87" s="134" t="s">
        <v>12</v>
      </c>
    </row>
    <row r="88" spans="2:6" ht="12.5">
      <c r="B88" s="127">
        <v>0.56619212962962961</v>
      </c>
      <c r="C88" s="128">
        <v>95</v>
      </c>
      <c r="D88" s="129">
        <v>35.619999999999997</v>
      </c>
      <c r="E88" s="129">
        <f t="shared" si="1"/>
        <v>3383.8999999999996</v>
      </c>
      <c r="F88" s="134" t="s">
        <v>12</v>
      </c>
    </row>
    <row r="89" spans="2:6" ht="12.5">
      <c r="B89" s="127">
        <v>0.56619212962962961</v>
      </c>
      <c r="C89" s="128">
        <v>73</v>
      </c>
      <c r="D89" s="129">
        <v>35.619999999999997</v>
      </c>
      <c r="E89" s="129">
        <f t="shared" si="1"/>
        <v>2600.2599999999998</v>
      </c>
      <c r="F89" s="134" t="s">
        <v>12</v>
      </c>
    </row>
    <row r="90" spans="2:6" ht="12.5">
      <c r="B90" s="127">
        <v>0.57609953703703709</v>
      </c>
      <c r="C90" s="128">
        <v>130</v>
      </c>
      <c r="D90" s="129">
        <v>35.68</v>
      </c>
      <c r="E90" s="129">
        <f t="shared" si="1"/>
        <v>4638.3999999999996</v>
      </c>
      <c r="F90" s="134" t="s">
        <v>12</v>
      </c>
    </row>
    <row r="91" spans="2:6" ht="12.5">
      <c r="B91" s="127">
        <v>0.57609953703703709</v>
      </c>
      <c r="C91" s="128">
        <v>238</v>
      </c>
      <c r="D91" s="129">
        <v>35.68</v>
      </c>
      <c r="E91" s="129">
        <f t="shared" si="1"/>
        <v>8491.84</v>
      </c>
      <c r="F91" s="134" t="s">
        <v>12</v>
      </c>
    </row>
    <row r="92" spans="2:6" ht="12.5">
      <c r="B92" s="127">
        <v>0.57609953703703709</v>
      </c>
      <c r="C92" s="128">
        <v>42</v>
      </c>
      <c r="D92" s="129">
        <v>35.68</v>
      </c>
      <c r="E92" s="129">
        <f t="shared" si="1"/>
        <v>1498.56</v>
      </c>
      <c r="F92" s="134" t="s">
        <v>12</v>
      </c>
    </row>
    <row r="93" spans="2:6" ht="12.5">
      <c r="B93" s="127">
        <v>0.57934027777777775</v>
      </c>
      <c r="C93" s="128">
        <v>14</v>
      </c>
      <c r="D93" s="129">
        <v>35.68</v>
      </c>
      <c r="E93" s="129">
        <f t="shared" si="1"/>
        <v>499.52</v>
      </c>
      <c r="F93" s="134" t="s">
        <v>12</v>
      </c>
    </row>
    <row r="94" spans="2:6" ht="12.5">
      <c r="B94" s="127">
        <v>0.5793518518518519</v>
      </c>
      <c r="C94" s="128">
        <v>138</v>
      </c>
      <c r="D94" s="129">
        <v>35.68</v>
      </c>
      <c r="E94" s="129">
        <f t="shared" si="1"/>
        <v>4923.84</v>
      </c>
      <c r="F94" s="134" t="s">
        <v>12</v>
      </c>
    </row>
    <row r="95" spans="2:6" ht="12.5">
      <c r="B95" s="127">
        <v>0.58215277777777774</v>
      </c>
      <c r="C95" s="128">
        <v>1</v>
      </c>
      <c r="D95" s="129">
        <v>35.68</v>
      </c>
      <c r="E95" s="129">
        <f t="shared" si="1"/>
        <v>35.68</v>
      </c>
      <c r="F95" s="134" t="s">
        <v>12</v>
      </c>
    </row>
    <row r="96" spans="2:6" ht="12.5">
      <c r="B96" s="127">
        <v>0.58215277777777774</v>
      </c>
      <c r="C96" s="128">
        <v>94</v>
      </c>
      <c r="D96" s="129">
        <v>35.68</v>
      </c>
      <c r="E96" s="129">
        <f t="shared" si="1"/>
        <v>3353.92</v>
      </c>
      <c r="F96" s="134" t="s">
        <v>12</v>
      </c>
    </row>
    <row r="97" spans="2:6" ht="12.5">
      <c r="B97" s="127">
        <v>0.58400462962962962</v>
      </c>
      <c r="C97" s="128">
        <v>204</v>
      </c>
      <c r="D97" s="129">
        <v>35.659999999999997</v>
      </c>
      <c r="E97" s="129">
        <f t="shared" si="1"/>
        <v>7274.6399999999994</v>
      </c>
      <c r="F97" s="134" t="s">
        <v>12</v>
      </c>
    </row>
    <row r="98" spans="2:6" ht="12.5">
      <c r="B98" s="127">
        <v>0.58434027777777775</v>
      </c>
      <c r="C98" s="128">
        <v>94</v>
      </c>
      <c r="D98" s="129">
        <v>35.64</v>
      </c>
      <c r="E98" s="129">
        <f t="shared" si="1"/>
        <v>3350.16</v>
      </c>
      <c r="F98" s="134" t="s">
        <v>12</v>
      </c>
    </row>
    <row r="99" spans="2:6" ht="12.5">
      <c r="B99" s="127">
        <v>0.58759259259259256</v>
      </c>
      <c r="C99" s="128">
        <v>86</v>
      </c>
      <c r="D99" s="129">
        <v>35.54</v>
      </c>
      <c r="E99" s="129">
        <f t="shared" si="1"/>
        <v>3056.44</v>
      </c>
      <c r="F99" s="134" t="s">
        <v>12</v>
      </c>
    </row>
    <row r="100" spans="2:6" ht="12.5">
      <c r="B100" s="127">
        <v>0.58848379629629632</v>
      </c>
      <c r="C100" s="128">
        <v>88</v>
      </c>
      <c r="D100" s="129">
        <v>35.54</v>
      </c>
      <c r="E100" s="129">
        <f t="shared" si="1"/>
        <v>3127.52</v>
      </c>
      <c r="F100" s="134" t="s">
        <v>12</v>
      </c>
    </row>
    <row r="101" spans="2:6" ht="12.5">
      <c r="B101" s="127">
        <v>0.59190972222222227</v>
      </c>
      <c r="C101" s="128">
        <v>123</v>
      </c>
      <c r="D101" s="129">
        <v>35.54</v>
      </c>
      <c r="E101" s="129">
        <f t="shared" si="1"/>
        <v>4371.42</v>
      </c>
      <c r="F101" s="134" t="s">
        <v>12</v>
      </c>
    </row>
    <row r="102" spans="2:6" ht="12.5">
      <c r="B102" s="127">
        <v>0.59263888888888894</v>
      </c>
      <c r="C102" s="128">
        <v>89</v>
      </c>
      <c r="D102" s="129">
        <v>35.5</v>
      </c>
      <c r="E102" s="129">
        <f t="shared" si="1"/>
        <v>3159.5</v>
      </c>
      <c r="F102" s="134" t="s">
        <v>12</v>
      </c>
    </row>
    <row r="103" spans="2:6" ht="12.5">
      <c r="B103" s="127">
        <v>0.59842592592592592</v>
      </c>
      <c r="C103" s="128">
        <v>106</v>
      </c>
      <c r="D103" s="129">
        <v>35.54</v>
      </c>
      <c r="E103" s="129">
        <f t="shared" si="1"/>
        <v>3767.24</v>
      </c>
      <c r="F103" s="134" t="s">
        <v>12</v>
      </c>
    </row>
    <row r="104" spans="2:6" ht="12.5">
      <c r="B104" s="127">
        <v>0.60628472222222218</v>
      </c>
      <c r="C104" s="128">
        <v>445</v>
      </c>
      <c r="D104" s="129">
        <v>35.76</v>
      </c>
      <c r="E104" s="129">
        <f t="shared" si="1"/>
        <v>15913.199999999999</v>
      </c>
      <c r="F104" s="134" t="s">
        <v>12</v>
      </c>
    </row>
    <row r="105" spans="2:6" ht="12.5">
      <c r="B105" s="127">
        <v>0.60737268518518517</v>
      </c>
      <c r="C105" s="128">
        <v>231</v>
      </c>
      <c r="D105" s="129">
        <v>35.74</v>
      </c>
      <c r="E105" s="129">
        <f t="shared" si="1"/>
        <v>8255.94</v>
      </c>
      <c r="F105" s="134" t="s">
        <v>12</v>
      </c>
    </row>
    <row r="106" spans="2:6" ht="12.5">
      <c r="B106" s="127">
        <v>0.61067129629629635</v>
      </c>
      <c r="C106" s="128">
        <v>112</v>
      </c>
      <c r="D106" s="129">
        <v>35.799999999999997</v>
      </c>
      <c r="E106" s="129">
        <f t="shared" si="1"/>
        <v>4009.5999999999995</v>
      </c>
      <c r="F106" s="134" t="s">
        <v>12</v>
      </c>
    </row>
    <row r="107" spans="2:6" ht="12.5">
      <c r="B107" s="127">
        <v>0.61468750000000005</v>
      </c>
      <c r="C107" s="128">
        <v>368</v>
      </c>
      <c r="D107" s="129">
        <v>35.82</v>
      </c>
      <c r="E107" s="129">
        <f t="shared" si="1"/>
        <v>13181.76</v>
      </c>
      <c r="F107" s="134" t="s">
        <v>12</v>
      </c>
    </row>
    <row r="108" spans="2:6" ht="12.5">
      <c r="B108" s="127">
        <v>0.62002314814814818</v>
      </c>
      <c r="C108" s="128">
        <v>199</v>
      </c>
      <c r="D108" s="129">
        <v>35.76</v>
      </c>
      <c r="E108" s="129">
        <f t="shared" si="1"/>
        <v>7116.24</v>
      </c>
      <c r="F108" s="134" t="s">
        <v>12</v>
      </c>
    </row>
    <row r="109" spans="2:6" ht="12.5">
      <c r="B109" s="127">
        <v>0.62725694444444446</v>
      </c>
      <c r="C109" s="128">
        <v>485</v>
      </c>
      <c r="D109" s="129">
        <v>35.82</v>
      </c>
      <c r="E109" s="129">
        <f t="shared" si="1"/>
        <v>17372.7</v>
      </c>
      <c r="F109" s="134" t="s">
        <v>12</v>
      </c>
    </row>
    <row r="110" spans="2:6" ht="12.5">
      <c r="B110" s="127">
        <v>0.62785879629629626</v>
      </c>
      <c r="C110" s="128">
        <v>129</v>
      </c>
      <c r="D110" s="129">
        <v>35.799999999999997</v>
      </c>
      <c r="E110" s="129">
        <f t="shared" si="1"/>
        <v>4618.2</v>
      </c>
      <c r="F110" s="134" t="s">
        <v>12</v>
      </c>
    </row>
    <row r="111" spans="2:6" ht="12.5">
      <c r="B111" s="127">
        <v>0.63365740740740739</v>
      </c>
      <c r="C111" s="128">
        <v>151</v>
      </c>
      <c r="D111" s="129">
        <v>35.82</v>
      </c>
      <c r="E111" s="129">
        <f t="shared" si="1"/>
        <v>5408.82</v>
      </c>
      <c r="F111" s="134" t="s">
        <v>12</v>
      </c>
    </row>
    <row r="112" spans="2:6" ht="12.5">
      <c r="B112" s="127">
        <v>0.63597222222222227</v>
      </c>
      <c r="C112" s="128">
        <v>217</v>
      </c>
      <c r="D112" s="129">
        <v>35.76</v>
      </c>
      <c r="E112" s="129">
        <f t="shared" si="1"/>
        <v>7759.9199999999992</v>
      </c>
      <c r="F112" s="134" t="s">
        <v>12</v>
      </c>
    </row>
    <row r="113" spans="2:6" ht="12.5">
      <c r="B113" s="127">
        <v>0.63717592592592598</v>
      </c>
      <c r="C113" s="128">
        <v>77</v>
      </c>
      <c r="D113" s="129">
        <v>35.74</v>
      </c>
      <c r="E113" s="129">
        <f t="shared" si="1"/>
        <v>2751.98</v>
      </c>
      <c r="F113" s="134" t="s">
        <v>12</v>
      </c>
    </row>
    <row r="114" spans="2:6" ht="12.5">
      <c r="B114" s="127">
        <v>0.63717592592592598</v>
      </c>
      <c r="C114" s="128">
        <v>12</v>
      </c>
      <c r="D114" s="129">
        <v>35.74</v>
      </c>
      <c r="E114" s="129">
        <f t="shared" si="1"/>
        <v>428.88</v>
      </c>
      <c r="F114" s="134" t="s">
        <v>12</v>
      </c>
    </row>
    <row r="115" spans="2:6" ht="12.5">
      <c r="B115" s="127">
        <v>0.64401620370370372</v>
      </c>
      <c r="C115" s="128">
        <v>11</v>
      </c>
      <c r="D115" s="129">
        <v>35.86</v>
      </c>
      <c r="E115" s="129">
        <f t="shared" si="1"/>
        <v>394.46</v>
      </c>
      <c r="F115" s="134" t="s">
        <v>12</v>
      </c>
    </row>
    <row r="116" spans="2:6" ht="12.5">
      <c r="B116" s="127">
        <v>0.64401620370370372</v>
      </c>
      <c r="C116" s="128">
        <v>340</v>
      </c>
      <c r="D116" s="129">
        <v>35.86</v>
      </c>
      <c r="E116" s="129">
        <f t="shared" si="1"/>
        <v>12192.4</v>
      </c>
      <c r="F116" s="134" t="s">
        <v>12</v>
      </c>
    </row>
    <row r="117" spans="2:6" ht="12.5">
      <c r="B117" s="127">
        <v>0.64413194444444444</v>
      </c>
      <c r="C117" s="128">
        <v>137</v>
      </c>
      <c r="D117" s="129">
        <v>35.840000000000003</v>
      </c>
      <c r="E117" s="129">
        <f t="shared" si="1"/>
        <v>4910.0800000000008</v>
      </c>
      <c r="F117" s="134" t="s">
        <v>12</v>
      </c>
    </row>
    <row r="118" spans="2:6" ht="12.5">
      <c r="B118" s="127">
        <v>0.64613425925925927</v>
      </c>
      <c r="C118" s="128">
        <v>443</v>
      </c>
      <c r="D118" s="129">
        <v>35.799999999999997</v>
      </c>
      <c r="E118" s="129">
        <f t="shared" si="1"/>
        <v>15859.4</v>
      </c>
      <c r="F118" s="134" t="s">
        <v>12</v>
      </c>
    </row>
    <row r="119" spans="2:6" ht="12.5">
      <c r="B119" s="127">
        <v>0.64613425925925927</v>
      </c>
      <c r="C119" s="128">
        <v>411</v>
      </c>
      <c r="D119" s="129">
        <v>35.799999999999997</v>
      </c>
      <c r="E119" s="129">
        <f t="shared" si="1"/>
        <v>14713.8</v>
      </c>
      <c r="F119" s="134" t="s">
        <v>12</v>
      </c>
    </row>
    <row r="120" spans="2:6" ht="12.5">
      <c r="B120" s="127">
        <v>0.64674768518518522</v>
      </c>
      <c r="C120" s="128">
        <v>121</v>
      </c>
      <c r="D120" s="129">
        <v>35.82</v>
      </c>
      <c r="E120" s="129">
        <f t="shared" si="1"/>
        <v>4334.22</v>
      </c>
      <c r="F120" s="134" t="s">
        <v>12</v>
      </c>
    </row>
    <row r="121" spans="2:6" ht="12.5">
      <c r="B121" s="127">
        <v>0.64796296296296296</v>
      </c>
      <c r="C121" s="128">
        <v>11</v>
      </c>
      <c r="D121" s="129">
        <v>35.78</v>
      </c>
      <c r="E121" s="129">
        <f t="shared" si="1"/>
        <v>393.58000000000004</v>
      </c>
      <c r="F121" s="134" t="s">
        <v>12</v>
      </c>
    </row>
    <row r="122" spans="2:6" ht="12.5">
      <c r="B122" s="127">
        <v>0.64796296296296296</v>
      </c>
      <c r="C122" s="128">
        <v>166</v>
      </c>
      <c r="D122" s="129">
        <v>35.78</v>
      </c>
      <c r="E122" s="129">
        <f t="shared" si="1"/>
        <v>5939.4800000000005</v>
      </c>
      <c r="F122" s="134" t="s">
        <v>12</v>
      </c>
    </row>
    <row r="123" spans="2:6" ht="12.5">
      <c r="B123" s="127">
        <v>0.64993055555555557</v>
      </c>
      <c r="C123" s="128">
        <v>198</v>
      </c>
      <c r="D123" s="129">
        <v>35.72</v>
      </c>
      <c r="E123" s="129">
        <f t="shared" si="1"/>
        <v>7072.5599999999995</v>
      </c>
      <c r="F123" s="134" t="s">
        <v>12</v>
      </c>
    </row>
    <row r="124" spans="2:6" ht="12.5">
      <c r="B124" s="127">
        <v>0.65026620370370369</v>
      </c>
      <c r="C124" s="128">
        <v>129</v>
      </c>
      <c r="D124" s="129">
        <v>35.700000000000003</v>
      </c>
      <c r="E124" s="129">
        <f t="shared" si="1"/>
        <v>4605.3</v>
      </c>
      <c r="F124" s="134" t="s">
        <v>12</v>
      </c>
    </row>
    <row r="125" spans="2:6" ht="12.5">
      <c r="B125" s="127">
        <v>0.65276620370370375</v>
      </c>
      <c r="C125" s="128">
        <v>104</v>
      </c>
      <c r="D125" s="129">
        <v>35.76</v>
      </c>
      <c r="E125" s="129">
        <f t="shared" si="1"/>
        <v>3719.04</v>
      </c>
      <c r="F125" s="134" t="s">
        <v>12</v>
      </c>
    </row>
    <row r="126" spans="2:6" ht="12.5">
      <c r="B126" s="127">
        <v>0.65451388888888884</v>
      </c>
      <c r="C126" s="128">
        <v>81</v>
      </c>
      <c r="D126" s="129">
        <v>35.72</v>
      </c>
      <c r="E126" s="129">
        <f t="shared" si="1"/>
        <v>2893.3199999999997</v>
      </c>
      <c r="F126" s="134" t="s">
        <v>12</v>
      </c>
    </row>
    <row r="127" spans="2:6" ht="12.5">
      <c r="B127" s="127">
        <v>0.65451388888888884</v>
      </c>
      <c r="C127" s="128">
        <v>254</v>
      </c>
      <c r="D127" s="129">
        <v>35.72</v>
      </c>
      <c r="E127" s="129">
        <f t="shared" si="1"/>
        <v>9072.8799999999992</v>
      </c>
      <c r="F127" s="134" t="s">
        <v>12</v>
      </c>
    </row>
    <row r="128" spans="2:6" ht="12.5">
      <c r="B128" s="127">
        <v>0.65508101851851852</v>
      </c>
      <c r="C128" s="128">
        <v>81</v>
      </c>
      <c r="D128" s="129">
        <v>35.659999999999997</v>
      </c>
      <c r="E128" s="129">
        <f t="shared" si="1"/>
        <v>2888.4599999999996</v>
      </c>
      <c r="F128" s="134" t="s">
        <v>12</v>
      </c>
    </row>
    <row r="129" spans="2:6" ht="12.5">
      <c r="B129" s="127">
        <v>0.65584490740740742</v>
      </c>
      <c r="C129" s="128">
        <v>162</v>
      </c>
      <c r="D129" s="129">
        <v>35.659999999999997</v>
      </c>
      <c r="E129" s="129">
        <f t="shared" si="1"/>
        <v>5776.9199999999992</v>
      </c>
      <c r="F129" s="134" t="s">
        <v>12</v>
      </c>
    </row>
    <row r="130" spans="2:6" ht="12.5">
      <c r="B130" s="127">
        <v>0.65804398148148147</v>
      </c>
      <c r="C130" s="128">
        <v>10</v>
      </c>
      <c r="D130" s="129">
        <v>35.659999999999997</v>
      </c>
      <c r="E130" s="129">
        <f t="shared" si="1"/>
        <v>356.59999999999997</v>
      </c>
      <c r="F130" s="134" t="s">
        <v>12</v>
      </c>
    </row>
    <row r="131" spans="2:6" ht="12.5">
      <c r="B131" s="127">
        <v>0.65837962962962959</v>
      </c>
      <c r="C131" s="128">
        <v>105</v>
      </c>
      <c r="D131" s="129">
        <v>35.659999999999997</v>
      </c>
      <c r="E131" s="129">
        <f t="shared" si="1"/>
        <v>3744.2999999999997</v>
      </c>
      <c r="F131" s="134" t="s">
        <v>12</v>
      </c>
    </row>
    <row r="132" spans="2:6" ht="12.5">
      <c r="B132" s="127">
        <v>0.65837962962962959</v>
      </c>
      <c r="C132" s="128">
        <v>265</v>
      </c>
      <c r="D132" s="129">
        <v>35.659999999999997</v>
      </c>
      <c r="E132" s="129">
        <f t="shared" si="1"/>
        <v>9449.9</v>
      </c>
      <c r="F132" s="134" t="s">
        <v>12</v>
      </c>
    </row>
    <row r="133" spans="2:6" ht="12.5">
      <c r="B133" s="127">
        <v>0.6648263888888889</v>
      </c>
      <c r="C133" s="128">
        <v>9</v>
      </c>
      <c r="D133" s="129">
        <v>35.76</v>
      </c>
      <c r="E133" s="129">
        <f t="shared" si="1"/>
        <v>321.83999999999997</v>
      </c>
      <c r="F133" s="134" t="s">
        <v>12</v>
      </c>
    </row>
    <row r="134" spans="2:6" ht="12.5">
      <c r="B134" s="127">
        <v>0.6648263888888889</v>
      </c>
      <c r="C134" s="128">
        <v>135</v>
      </c>
      <c r="D134" s="129">
        <v>35.76</v>
      </c>
      <c r="E134" s="129">
        <f t="shared" si="1"/>
        <v>4827.5999999999995</v>
      </c>
      <c r="F134" s="134" t="s">
        <v>12</v>
      </c>
    </row>
    <row r="135" spans="2:6" ht="12.5">
      <c r="B135" s="127">
        <v>0.6648263888888889</v>
      </c>
      <c r="C135" s="128">
        <v>317</v>
      </c>
      <c r="D135" s="129">
        <v>35.74</v>
      </c>
      <c r="E135" s="129">
        <f t="shared" si="1"/>
        <v>11329.58</v>
      </c>
      <c r="F135" s="134" t="s">
        <v>12</v>
      </c>
    </row>
    <row r="136" spans="2:6" ht="12.5">
      <c r="B136" s="127">
        <v>0.66503472222222226</v>
      </c>
      <c r="C136" s="128">
        <v>381</v>
      </c>
      <c r="D136" s="129">
        <v>35.74</v>
      </c>
      <c r="E136" s="129">
        <f t="shared" si="1"/>
        <v>13616.94</v>
      </c>
      <c r="F136" s="134" t="s">
        <v>12</v>
      </c>
    </row>
    <row r="137" spans="2:6" ht="12.5">
      <c r="B137" s="127">
        <v>0.67167824074074078</v>
      </c>
      <c r="C137" s="128">
        <v>502</v>
      </c>
      <c r="D137" s="129">
        <v>35.799999999999997</v>
      </c>
      <c r="E137" s="129">
        <f t="shared" si="1"/>
        <v>17971.599999999999</v>
      </c>
      <c r="F137" s="134" t="s">
        <v>12</v>
      </c>
    </row>
    <row r="138" spans="2:6" ht="12.5">
      <c r="B138" s="127">
        <v>0.67167824074074078</v>
      </c>
      <c r="C138" s="128">
        <v>185</v>
      </c>
      <c r="D138" s="129">
        <v>35.799999999999997</v>
      </c>
      <c r="E138" s="129">
        <f t="shared" si="1"/>
        <v>6622.9999999999991</v>
      </c>
      <c r="F138" s="134" t="s">
        <v>12</v>
      </c>
    </row>
    <row r="139" spans="2:6" ht="12.5">
      <c r="B139" s="127">
        <v>0.67261574074074071</v>
      </c>
      <c r="C139" s="128">
        <v>291</v>
      </c>
      <c r="D139" s="129">
        <v>35.72</v>
      </c>
      <c r="E139" s="129">
        <f t="shared" si="1"/>
        <v>10394.52</v>
      </c>
      <c r="F139" s="134" t="s">
        <v>12</v>
      </c>
    </row>
    <row r="140" spans="2:6" ht="12.5">
      <c r="B140" s="127">
        <v>0.67539351851851848</v>
      </c>
      <c r="C140" s="128">
        <v>250</v>
      </c>
      <c r="D140" s="129">
        <v>35.700000000000003</v>
      </c>
      <c r="E140" s="129">
        <f t="shared" ref="E140:E163" si="2">C140*D140</f>
        <v>8925</v>
      </c>
      <c r="F140" s="134" t="s">
        <v>12</v>
      </c>
    </row>
    <row r="141" spans="2:6" ht="12.5">
      <c r="B141" s="127">
        <v>0.67746527777777776</v>
      </c>
      <c r="C141" s="128">
        <v>8</v>
      </c>
      <c r="D141" s="129">
        <v>35.74</v>
      </c>
      <c r="E141" s="129">
        <f t="shared" si="2"/>
        <v>285.92</v>
      </c>
      <c r="F141" s="134" t="s">
        <v>12</v>
      </c>
    </row>
    <row r="142" spans="2:6" ht="12.5">
      <c r="B142" s="127">
        <v>0.67746527777777776</v>
      </c>
      <c r="C142" s="128">
        <v>185</v>
      </c>
      <c r="D142" s="129">
        <v>35.74</v>
      </c>
      <c r="E142" s="129">
        <f t="shared" si="2"/>
        <v>6611.9000000000005</v>
      </c>
      <c r="F142" s="134" t="s">
        <v>12</v>
      </c>
    </row>
    <row r="143" spans="2:6" ht="12.5">
      <c r="B143" s="127">
        <v>0.67891203703703706</v>
      </c>
      <c r="C143" s="128">
        <v>290</v>
      </c>
      <c r="D143" s="129">
        <v>35.68</v>
      </c>
      <c r="E143" s="129">
        <f t="shared" si="2"/>
        <v>10347.200000000001</v>
      </c>
      <c r="F143" s="134" t="s">
        <v>12</v>
      </c>
    </row>
    <row r="144" spans="2:6" ht="12.5">
      <c r="B144" s="127">
        <v>0.68303240740740745</v>
      </c>
      <c r="C144" s="128">
        <v>7</v>
      </c>
      <c r="D144" s="129">
        <v>35.64</v>
      </c>
      <c r="E144" s="129">
        <f t="shared" si="2"/>
        <v>249.48000000000002</v>
      </c>
      <c r="F144" s="134" t="s">
        <v>12</v>
      </c>
    </row>
    <row r="145" spans="2:6" ht="12.5">
      <c r="B145" s="127">
        <v>0.68325231481481485</v>
      </c>
      <c r="C145" s="128">
        <v>381</v>
      </c>
      <c r="D145" s="129">
        <v>35.64</v>
      </c>
      <c r="E145" s="129">
        <f t="shared" si="2"/>
        <v>13578.84</v>
      </c>
      <c r="F145" s="134" t="s">
        <v>12</v>
      </c>
    </row>
    <row r="146" spans="2:6" ht="12.5">
      <c r="B146" s="127">
        <v>0.68325231481481485</v>
      </c>
      <c r="C146" s="128">
        <v>72</v>
      </c>
      <c r="D146" s="129">
        <v>35.64</v>
      </c>
      <c r="E146" s="129">
        <f t="shared" si="2"/>
        <v>2566.08</v>
      </c>
      <c r="F146" s="134" t="s">
        <v>12</v>
      </c>
    </row>
    <row r="147" spans="2:6" ht="12.5">
      <c r="B147" s="127">
        <v>0.68387731481481484</v>
      </c>
      <c r="C147" s="128">
        <v>103</v>
      </c>
      <c r="D147" s="129">
        <v>35.54</v>
      </c>
      <c r="E147" s="129">
        <f t="shared" si="2"/>
        <v>3660.62</v>
      </c>
      <c r="F147" s="134" t="s">
        <v>12</v>
      </c>
    </row>
    <row r="148" spans="2:6" ht="12.5">
      <c r="B148" s="127">
        <v>0.68387731481481484</v>
      </c>
      <c r="C148" s="128">
        <v>4</v>
      </c>
      <c r="D148" s="129">
        <v>35.54</v>
      </c>
      <c r="E148" s="129">
        <f t="shared" si="2"/>
        <v>142.16</v>
      </c>
      <c r="F148" s="134" t="s">
        <v>12</v>
      </c>
    </row>
    <row r="149" spans="2:6" ht="12.5">
      <c r="B149" s="127">
        <v>0.68561342592592589</v>
      </c>
      <c r="C149" s="128">
        <v>83</v>
      </c>
      <c r="D149" s="129">
        <v>35.479999999999997</v>
      </c>
      <c r="E149" s="129">
        <f t="shared" si="2"/>
        <v>2944.8399999999997</v>
      </c>
      <c r="F149" s="134" t="s">
        <v>12</v>
      </c>
    </row>
    <row r="150" spans="2:6" ht="12.5">
      <c r="B150" s="127">
        <v>0.68561342592592589</v>
      </c>
      <c r="C150" s="128">
        <v>62</v>
      </c>
      <c r="D150" s="129">
        <v>35.479999999999997</v>
      </c>
      <c r="E150" s="129">
        <f t="shared" si="2"/>
        <v>2199.7599999999998</v>
      </c>
      <c r="F150" s="134" t="s">
        <v>12</v>
      </c>
    </row>
    <row r="151" spans="2:6" ht="12.5">
      <c r="B151" s="127">
        <v>0.69482638888888892</v>
      </c>
      <c r="C151" s="128">
        <v>22</v>
      </c>
      <c r="D151" s="129">
        <v>35.56</v>
      </c>
      <c r="E151" s="129">
        <f t="shared" si="2"/>
        <v>782.32</v>
      </c>
      <c r="F151" s="134" t="s">
        <v>12</v>
      </c>
    </row>
    <row r="152" spans="2:6" ht="12.5">
      <c r="B152" s="127">
        <v>0.69502314814814814</v>
      </c>
      <c r="C152" s="128">
        <v>760</v>
      </c>
      <c r="D152" s="129">
        <v>35.56</v>
      </c>
      <c r="E152" s="129">
        <f t="shared" si="2"/>
        <v>27025.600000000002</v>
      </c>
      <c r="F152" s="134" t="s">
        <v>12</v>
      </c>
    </row>
    <row r="153" spans="2:6" ht="12.5">
      <c r="B153" s="127">
        <v>0.69502314814814814</v>
      </c>
      <c r="C153" s="128">
        <v>269</v>
      </c>
      <c r="D153" s="129">
        <v>35.56</v>
      </c>
      <c r="E153" s="129">
        <f t="shared" si="2"/>
        <v>9565.6400000000012</v>
      </c>
      <c r="F153" s="134" t="s">
        <v>12</v>
      </c>
    </row>
    <row r="154" spans="2:6" ht="12.5">
      <c r="B154" s="127">
        <v>0.70203703703703701</v>
      </c>
      <c r="C154" s="128">
        <v>130</v>
      </c>
      <c r="D154" s="129">
        <v>35.56</v>
      </c>
      <c r="E154" s="129">
        <f t="shared" si="2"/>
        <v>4622.8</v>
      </c>
      <c r="F154" s="134" t="s">
        <v>12</v>
      </c>
    </row>
    <row r="155" spans="2:6" ht="12.5">
      <c r="B155" s="127">
        <v>0.70203703703703701</v>
      </c>
      <c r="C155" s="128">
        <v>66</v>
      </c>
      <c r="D155" s="129">
        <v>35.56</v>
      </c>
      <c r="E155" s="129">
        <f t="shared" si="2"/>
        <v>2346.96</v>
      </c>
      <c r="F155" s="134" t="s">
        <v>12</v>
      </c>
    </row>
    <row r="156" spans="2:6" ht="12.5">
      <c r="B156" s="127">
        <v>0.70739583333333333</v>
      </c>
      <c r="C156" s="128">
        <v>158</v>
      </c>
      <c r="D156" s="129">
        <v>35.6</v>
      </c>
      <c r="E156" s="129">
        <f t="shared" si="2"/>
        <v>5624.8</v>
      </c>
      <c r="F156" s="134" t="s">
        <v>12</v>
      </c>
    </row>
    <row r="157" spans="2:6" ht="12.5">
      <c r="B157" s="127">
        <v>0.7099537037037037</v>
      </c>
      <c r="C157" s="128">
        <v>592</v>
      </c>
      <c r="D157" s="129">
        <v>35.64</v>
      </c>
      <c r="E157" s="129">
        <f t="shared" si="2"/>
        <v>21098.880000000001</v>
      </c>
      <c r="F157" s="134" t="s">
        <v>12</v>
      </c>
    </row>
    <row r="158" spans="2:6" ht="12.5">
      <c r="B158" s="127">
        <v>0.7119212962962963</v>
      </c>
      <c r="C158" s="128">
        <v>304</v>
      </c>
      <c r="D158" s="129">
        <v>35.619999999999997</v>
      </c>
      <c r="E158" s="129">
        <f t="shared" si="2"/>
        <v>10828.48</v>
      </c>
      <c r="F158" s="134" t="s">
        <v>12</v>
      </c>
    </row>
    <row r="159" spans="2:6" ht="12.5">
      <c r="B159" s="127">
        <v>0.71304398148148151</v>
      </c>
      <c r="C159" s="128">
        <v>93</v>
      </c>
      <c r="D159" s="129">
        <v>35.6</v>
      </c>
      <c r="E159" s="129">
        <f t="shared" si="2"/>
        <v>3310.8</v>
      </c>
      <c r="F159" s="134" t="s">
        <v>12</v>
      </c>
    </row>
    <row r="160" spans="2:6" ht="12.5">
      <c r="B160" s="127">
        <v>0.71354166666666663</v>
      </c>
      <c r="C160" s="128">
        <v>130</v>
      </c>
      <c r="D160" s="129">
        <v>35.6</v>
      </c>
      <c r="E160" s="129">
        <f t="shared" si="2"/>
        <v>4628</v>
      </c>
      <c r="F160" s="134" t="s">
        <v>12</v>
      </c>
    </row>
    <row r="161" spans="2:6" ht="12.5">
      <c r="B161" s="127">
        <v>0.71354166666666663</v>
      </c>
      <c r="C161" s="128">
        <v>14</v>
      </c>
      <c r="D161" s="129">
        <v>35.6</v>
      </c>
      <c r="E161" s="129">
        <f t="shared" si="2"/>
        <v>498.40000000000003</v>
      </c>
      <c r="F161" s="134" t="s">
        <v>12</v>
      </c>
    </row>
    <row r="162" spans="2:6" ht="12.5">
      <c r="B162" s="127">
        <v>0.71354166666666663</v>
      </c>
      <c r="C162" s="128">
        <v>7</v>
      </c>
      <c r="D162" s="129">
        <v>35.6</v>
      </c>
      <c r="E162" s="129">
        <f t="shared" si="2"/>
        <v>249.20000000000002</v>
      </c>
      <c r="F162" s="134" t="s">
        <v>12</v>
      </c>
    </row>
    <row r="163" spans="2:6" ht="12.5">
      <c r="B163" s="127">
        <v>0.71354166666666663</v>
      </c>
      <c r="C163" s="128">
        <v>9</v>
      </c>
      <c r="D163" s="129">
        <v>35.6</v>
      </c>
      <c r="E163" s="129">
        <f t="shared" si="2"/>
        <v>320.40000000000003</v>
      </c>
      <c r="F163" s="134" t="s">
        <v>12</v>
      </c>
    </row>
    <row r="164" spans="2:6" ht="12.5">
      <c r="B164" s="127"/>
      <c r="C164" s="128"/>
      <c r="D164" s="129"/>
      <c r="E164" s="129"/>
      <c r="F164" s="134"/>
    </row>
    <row r="165" spans="2:6" ht="12.5">
      <c r="B165" s="127"/>
      <c r="C165" s="128"/>
      <c r="D165" s="129"/>
      <c r="E165" s="129"/>
      <c r="F165" s="134"/>
    </row>
    <row r="166" spans="2:6" ht="12.5">
      <c r="B166" s="127"/>
      <c r="C166" s="128"/>
      <c r="D166" s="129"/>
      <c r="E166" s="129"/>
      <c r="F166" s="134"/>
    </row>
    <row r="167" spans="2:6" ht="12.5">
      <c r="B167" s="127"/>
      <c r="C167" s="128"/>
      <c r="D167" s="129"/>
      <c r="E167" s="129"/>
      <c r="F167" s="134"/>
    </row>
    <row r="168" spans="2:6" ht="12.5">
      <c r="B168" s="127"/>
      <c r="C168" s="128"/>
      <c r="D168" s="129"/>
      <c r="E168" s="129"/>
      <c r="F168" s="134"/>
    </row>
    <row r="169" spans="2:6" ht="12.5">
      <c r="B169" s="127"/>
      <c r="C169" s="128"/>
      <c r="D169" s="129"/>
      <c r="E169" s="129"/>
      <c r="F169" s="134"/>
    </row>
    <row r="170" spans="2:6" ht="12.5">
      <c r="B170" s="127"/>
      <c r="C170" s="128"/>
      <c r="D170" s="129"/>
      <c r="E170" s="129"/>
      <c r="F170" s="134"/>
    </row>
    <row r="171" spans="2:6" ht="12.5">
      <c r="B171" s="127"/>
      <c r="C171" s="128"/>
      <c r="D171" s="129"/>
      <c r="E171" s="129"/>
      <c r="F171" s="134"/>
    </row>
    <row r="172" spans="2:6" ht="12.5">
      <c r="B172" s="127"/>
      <c r="C172" s="128"/>
      <c r="D172" s="129"/>
      <c r="E172" s="129"/>
      <c r="F172" s="134"/>
    </row>
    <row r="173" spans="2:6" ht="12.5">
      <c r="B173" s="127"/>
      <c r="C173" s="128"/>
      <c r="D173" s="129"/>
      <c r="E173" s="129"/>
      <c r="F173" s="134"/>
    </row>
    <row r="174" spans="2:6" ht="12.5">
      <c r="B174" s="127"/>
      <c r="C174" s="128"/>
      <c r="D174" s="129"/>
      <c r="E174" s="129"/>
      <c r="F174" s="134"/>
    </row>
    <row r="175" spans="2:6" ht="12.5">
      <c r="B175" s="127"/>
      <c r="C175" s="128"/>
      <c r="D175" s="129"/>
      <c r="E175" s="129"/>
      <c r="F175" s="134"/>
    </row>
    <row r="176" spans="2:6" ht="12.5">
      <c r="B176" s="127"/>
      <c r="C176" s="128"/>
      <c r="D176" s="129"/>
      <c r="E176" s="129"/>
      <c r="F176" s="134"/>
    </row>
    <row r="177" spans="2:6" ht="12.5">
      <c r="B177" s="127"/>
      <c r="C177" s="128"/>
      <c r="D177" s="129"/>
      <c r="E177" s="129"/>
      <c r="F177" s="134"/>
    </row>
    <row r="178" spans="2:6" ht="12.5">
      <c r="B178" s="127"/>
      <c r="C178" s="128"/>
      <c r="D178" s="129"/>
      <c r="E178" s="129"/>
      <c r="F178" s="134"/>
    </row>
    <row r="179" spans="2:6" ht="12.5">
      <c r="B179" s="127"/>
      <c r="C179" s="128"/>
      <c r="D179" s="129"/>
      <c r="E179" s="129"/>
      <c r="F179" s="134"/>
    </row>
    <row r="180" spans="2:6" ht="12.5">
      <c r="B180" s="127"/>
      <c r="C180" s="128"/>
      <c r="D180" s="129"/>
      <c r="E180" s="129"/>
      <c r="F180" s="134"/>
    </row>
    <row r="181" spans="2:6" ht="12.5">
      <c r="B181" s="127"/>
      <c r="C181" s="128"/>
      <c r="D181" s="129"/>
      <c r="E181" s="129"/>
      <c r="F181" s="134"/>
    </row>
    <row r="182" spans="2:6" ht="12.5">
      <c r="B182" s="127"/>
      <c r="C182" s="128"/>
      <c r="D182" s="129"/>
      <c r="E182" s="129"/>
      <c r="F182" s="134"/>
    </row>
    <row r="183" spans="2:6" ht="12.5">
      <c r="B183" s="127"/>
      <c r="C183" s="128"/>
      <c r="D183" s="129"/>
      <c r="E183" s="129"/>
      <c r="F183" s="134"/>
    </row>
    <row r="184" spans="2:6" ht="12.5">
      <c r="B184" s="127"/>
      <c r="C184" s="128"/>
      <c r="D184" s="129"/>
      <c r="E184" s="129"/>
      <c r="F184" s="134"/>
    </row>
    <row r="185" spans="2:6" ht="12.5">
      <c r="B185" s="127"/>
      <c r="C185" s="128"/>
      <c r="D185" s="129"/>
      <c r="E185" s="129"/>
      <c r="F185" s="134"/>
    </row>
    <row r="186" spans="2:6" ht="12.5">
      <c r="B186" s="127"/>
      <c r="C186" s="128"/>
      <c r="D186" s="129"/>
      <c r="E186" s="129"/>
      <c r="F186" s="134"/>
    </row>
    <row r="187" spans="2:6" ht="12.5">
      <c r="B187" s="127"/>
      <c r="C187" s="128"/>
      <c r="D187" s="129"/>
      <c r="E187" s="129"/>
      <c r="F187" s="134"/>
    </row>
    <row r="188" spans="2:6" ht="12.5">
      <c r="B188" s="127"/>
      <c r="C188" s="128"/>
      <c r="D188" s="129"/>
      <c r="E188" s="129"/>
      <c r="F188" s="134"/>
    </row>
    <row r="189" spans="2:6" ht="12.5">
      <c r="B189" s="127"/>
      <c r="C189" s="128"/>
      <c r="D189" s="129"/>
      <c r="E189" s="129"/>
      <c r="F189" s="134"/>
    </row>
    <row r="190" spans="2:6" ht="12.5">
      <c r="B190" s="127"/>
      <c r="C190" s="128"/>
      <c r="D190" s="129"/>
      <c r="E190" s="129"/>
      <c r="F190" s="134"/>
    </row>
    <row r="191" spans="2:6" ht="12.5">
      <c r="B191" s="127"/>
      <c r="C191" s="128"/>
      <c r="D191" s="129"/>
      <c r="E191" s="129"/>
      <c r="F191" s="134"/>
    </row>
    <row r="192" spans="2:6" ht="12.5">
      <c r="B192" s="127"/>
      <c r="C192" s="128"/>
      <c r="D192" s="129"/>
      <c r="E192" s="129"/>
      <c r="F192" s="134"/>
    </row>
    <row r="193" spans="2:6" ht="12.5">
      <c r="B193" s="127"/>
      <c r="C193" s="128"/>
      <c r="D193" s="129"/>
      <c r="E193" s="129"/>
      <c r="F193" s="134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9" priority="1">
      <formula>$D15&gt;#REF!</formula>
    </cfRule>
  </conditionalFormatting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7A09-AE5D-4274-9D1B-1BA160ED6037}">
  <dimension ref="B1:L329"/>
  <sheetViews>
    <sheetView workbookViewId="0">
      <selection activeCell="H18" sqref="H17:H1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46203</v>
      </c>
      <c r="C15" s="58">
        <f>SUMIF(F21:F4985,F15,C21:C4985)</f>
        <v>29422</v>
      </c>
      <c r="D15" s="59">
        <f>E15/C15</f>
        <v>30.452435592413845</v>
      </c>
      <c r="E15" s="59">
        <f>SUMIF(F21:F4985,F15,E21:E4985)</f>
        <v>895971.56000000017</v>
      </c>
      <c r="F15" s="60" t="s">
        <v>12</v>
      </c>
    </row>
    <row r="16" spans="2:10">
      <c r="B16" s="26">
        <f>B15</f>
        <v>46203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0.37872685185185184</v>
      </c>
      <c r="C21" s="110">
        <v>629</v>
      </c>
      <c r="D21" s="111">
        <v>30.56</v>
      </c>
      <c r="E21" s="111">
        <v>19222.239999999998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128</v>
      </c>
      <c r="D22" s="111">
        <v>30.52</v>
      </c>
      <c r="E22" s="111">
        <v>3906.56</v>
      </c>
      <c r="F22" s="60" t="s">
        <v>12</v>
      </c>
    </row>
    <row r="23" spans="2:12">
      <c r="B23" s="109">
        <v>0.38078703703703703</v>
      </c>
      <c r="C23" s="110">
        <v>72</v>
      </c>
      <c r="D23" s="111">
        <v>30.5</v>
      </c>
      <c r="E23" s="111">
        <v>2196</v>
      </c>
      <c r="F23" s="60" t="s">
        <v>12</v>
      </c>
    </row>
    <row r="24" spans="2:12">
      <c r="B24" s="109">
        <v>0.38096064814814817</v>
      </c>
      <c r="C24" s="110">
        <v>171</v>
      </c>
      <c r="D24" s="111">
        <v>30.5</v>
      </c>
      <c r="E24" s="111">
        <v>5215.5</v>
      </c>
      <c r="F24" s="60" t="s">
        <v>12</v>
      </c>
    </row>
    <row r="25" spans="2:12">
      <c r="B25" s="109">
        <v>0.38234953703703706</v>
      </c>
      <c r="C25" s="110">
        <v>146</v>
      </c>
      <c r="D25" s="111">
        <v>30.44</v>
      </c>
      <c r="E25" s="111">
        <v>4444.24</v>
      </c>
      <c r="F25" s="60" t="s">
        <v>12</v>
      </c>
    </row>
    <row r="26" spans="2:12">
      <c r="B26" s="109">
        <v>0.38285879629629632</v>
      </c>
      <c r="C26" s="110">
        <v>224</v>
      </c>
      <c r="D26" s="111">
        <v>30.36</v>
      </c>
      <c r="E26" s="111">
        <v>6800.6399999999994</v>
      </c>
      <c r="F26" s="60" t="s">
        <v>12</v>
      </c>
    </row>
    <row r="27" spans="2:12">
      <c r="B27" s="109">
        <v>0.38285879629629632</v>
      </c>
      <c r="C27" s="110">
        <v>58</v>
      </c>
      <c r="D27" s="111">
        <v>30.36</v>
      </c>
      <c r="E27" s="111">
        <v>1760.8799999999999</v>
      </c>
      <c r="F27" s="60" t="s">
        <v>12</v>
      </c>
    </row>
    <row r="28" spans="2:12">
      <c r="B28" s="109">
        <v>0.38793981481481482</v>
      </c>
      <c r="C28" s="110">
        <v>771</v>
      </c>
      <c r="D28" s="111">
        <v>30.52</v>
      </c>
      <c r="E28" s="111">
        <v>23530.92</v>
      </c>
      <c r="F28" s="60" t="s">
        <v>12</v>
      </c>
    </row>
    <row r="29" spans="2:12">
      <c r="B29" s="109">
        <v>0.3886574074074074</v>
      </c>
      <c r="C29" s="110">
        <v>181</v>
      </c>
      <c r="D29" s="111">
        <v>30.46</v>
      </c>
      <c r="E29" s="111">
        <v>5513.26</v>
      </c>
      <c r="F29" s="60" t="s">
        <v>12</v>
      </c>
    </row>
    <row r="30" spans="2:12">
      <c r="B30" s="109">
        <v>0.39489583333333333</v>
      </c>
      <c r="C30" s="110">
        <v>914</v>
      </c>
      <c r="D30" s="111">
        <v>30.52</v>
      </c>
      <c r="E30" s="111">
        <v>27895.279999999999</v>
      </c>
      <c r="F30" s="60" t="s">
        <v>12</v>
      </c>
    </row>
    <row r="31" spans="2:12">
      <c r="B31" s="109">
        <v>0.39964120370370371</v>
      </c>
      <c r="C31" s="110">
        <v>182</v>
      </c>
      <c r="D31" s="111">
        <v>30.52</v>
      </c>
      <c r="E31" s="111">
        <v>5554.64</v>
      </c>
      <c r="F31" s="60" t="s">
        <v>12</v>
      </c>
    </row>
    <row r="32" spans="2:12">
      <c r="B32" s="109">
        <v>0.39964120370370371</v>
      </c>
      <c r="C32" s="110">
        <v>327</v>
      </c>
      <c r="D32" s="111">
        <v>30.52</v>
      </c>
      <c r="E32" s="111">
        <v>9980.0399999999991</v>
      </c>
      <c r="F32" s="60" t="s">
        <v>12</v>
      </c>
    </row>
    <row r="33" spans="2:6">
      <c r="B33" s="109">
        <v>0.39994212962962961</v>
      </c>
      <c r="C33" s="110">
        <v>115</v>
      </c>
      <c r="D33" s="111">
        <v>30.5</v>
      </c>
      <c r="E33" s="111">
        <v>3507.5</v>
      </c>
      <c r="F33" s="60" t="s">
        <v>12</v>
      </c>
    </row>
    <row r="34" spans="2:6">
      <c r="B34" s="109">
        <v>0.4042013888888889</v>
      </c>
      <c r="C34" s="110">
        <v>356</v>
      </c>
      <c r="D34" s="111">
        <v>30.5</v>
      </c>
      <c r="E34" s="111">
        <v>10858</v>
      </c>
      <c r="F34" s="60" t="s">
        <v>12</v>
      </c>
    </row>
    <row r="35" spans="2:6">
      <c r="B35" s="109">
        <v>0.40488425925925925</v>
      </c>
      <c r="C35" s="110">
        <v>102</v>
      </c>
      <c r="D35" s="111">
        <v>30.48</v>
      </c>
      <c r="E35" s="111">
        <v>3108.96</v>
      </c>
      <c r="F35" s="60" t="s">
        <v>12</v>
      </c>
    </row>
    <row r="36" spans="2:6">
      <c r="B36" s="109">
        <v>0.40718749999999998</v>
      </c>
      <c r="C36" s="110">
        <v>107</v>
      </c>
      <c r="D36" s="111">
        <v>30.48</v>
      </c>
      <c r="E36" s="111">
        <v>3261.36</v>
      </c>
      <c r="F36" s="60" t="s">
        <v>12</v>
      </c>
    </row>
    <row r="37" spans="2:6">
      <c r="B37" s="109">
        <v>0.40758101851851852</v>
      </c>
      <c r="C37" s="110">
        <v>141</v>
      </c>
      <c r="D37" s="111">
        <v>30.46</v>
      </c>
      <c r="E37" s="111">
        <v>4294.8599999999997</v>
      </c>
      <c r="F37" s="60" t="s">
        <v>12</v>
      </c>
    </row>
    <row r="38" spans="2:6">
      <c r="B38" s="109">
        <v>0.4128472222222222</v>
      </c>
      <c r="C38" s="110">
        <v>379</v>
      </c>
      <c r="D38" s="111">
        <v>30.5</v>
      </c>
      <c r="E38" s="111">
        <v>11559.5</v>
      </c>
      <c r="F38" s="60" t="s">
        <v>12</v>
      </c>
    </row>
    <row r="39" spans="2:6">
      <c r="B39" s="109">
        <v>0.41458333333333336</v>
      </c>
      <c r="C39" s="110">
        <v>100</v>
      </c>
      <c r="D39" s="111">
        <v>30.46</v>
      </c>
      <c r="E39" s="111">
        <v>3046</v>
      </c>
      <c r="F39" s="60" t="s">
        <v>12</v>
      </c>
    </row>
    <row r="40" spans="2:6">
      <c r="B40" s="109">
        <v>0.41471064814814818</v>
      </c>
      <c r="C40" s="110">
        <v>113</v>
      </c>
      <c r="D40" s="111">
        <v>30.42</v>
      </c>
      <c r="E40" s="111">
        <v>3437.46</v>
      </c>
      <c r="F40" s="60" t="s">
        <v>12</v>
      </c>
    </row>
    <row r="41" spans="2:6">
      <c r="B41" s="109">
        <v>0.41674768518518518</v>
      </c>
      <c r="C41" s="110">
        <v>107</v>
      </c>
      <c r="D41" s="111">
        <v>30.42</v>
      </c>
      <c r="E41" s="111">
        <v>3254.94</v>
      </c>
      <c r="F41" s="60" t="s">
        <v>12</v>
      </c>
    </row>
    <row r="42" spans="2:6">
      <c r="B42" s="109">
        <v>0.42787037037037035</v>
      </c>
      <c r="C42" s="110">
        <v>432</v>
      </c>
      <c r="D42" s="111">
        <v>30.42</v>
      </c>
      <c r="E42" s="111">
        <v>13141.44</v>
      </c>
      <c r="F42" s="60" t="s">
        <v>12</v>
      </c>
    </row>
    <row r="43" spans="2:6">
      <c r="B43" s="109">
        <v>0.42787037037037035</v>
      </c>
      <c r="C43" s="110">
        <v>380</v>
      </c>
      <c r="D43" s="111">
        <v>30.4</v>
      </c>
      <c r="E43" s="111">
        <v>11552</v>
      </c>
      <c r="F43" s="60" t="s">
        <v>12</v>
      </c>
    </row>
    <row r="44" spans="2:6">
      <c r="B44" s="109">
        <v>0.42787037037037035</v>
      </c>
      <c r="C44" s="110">
        <v>259</v>
      </c>
      <c r="D44" s="111">
        <v>30.4</v>
      </c>
      <c r="E44" s="111">
        <v>7873.5999999999995</v>
      </c>
      <c r="F44" s="60" t="s">
        <v>12</v>
      </c>
    </row>
    <row r="45" spans="2:6">
      <c r="B45" s="109">
        <v>0.43003472222222222</v>
      </c>
      <c r="C45" s="110">
        <v>108</v>
      </c>
      <c r="D45" s="111">
        <v>30.36</v>
      </c>
      <c r="E45" s="111">
        <v>3278.88</v>
      </c>
      <c r="F45" s="60" t="s">
        <v>12</v>
      </c>
    </row>
    <row r="46" spans="2:6">
      <c r="B46" s="109">
        <v>0.43170138888888887</v>
      </c>
      <c r="C46" s="110">
        <v>56</v>
      </c>
      <c r="D46" s="111">
        <v>30.36</v>
      </c>
      <c r="E46" s="111">
        <v>1700.1599999999999</v>
      </c>
      <c r="F46" s="60" t="s">
        <v>12</v>
      </c>
    </row>
    <row r="47" spans="2:6">
      <c r="B47" s="109">
        <v>0.43170138888888887</v>
      </c>
      <c r="C47" s="110">
        <v>47</v>
      </c>
      <c r="D47" s="111">
        <v>30.36</v>
      </c>
      <c r="E47" s="111">
        <v>1426.92</v>
      </c>
      <c r="F47" s="60" t="s">
        <v>12</v>
      </c>
    </row>
    <row r="48" spans="2:6">
      <c r="B48" s="109">
        <v>0.4342361111111111</v>
      </c>
      <c r="C48" s="110">
        <v>100</v>
      </c>
      <c r="D48" s="111">
        <v>30.46</v>
      </c>
      <c r="E48" s="111">
        <v>3046</v>
      </c>
      <c r="F48" s="60" t="s">
        <v>12</v>
      </c>
    </row>
    <row r="49" spans="2:6">
      <c r="B49" s="109">
        <v>0.4342361111111111</v>
      </c>
      <c r="C49" s="110">
        <v>144</v>
      </c>
      <c r="D49" s="111">
        <v>30.46</v>
      </c>
      <c r="E49" s="111">
        <v>4386.24</v>
      </c>
      <c r="F49" s="60" t="s">
        <v>12</v>
      </c>
    </row>
    <row r="50" spans="2:6">
      <c r="B50" s="109">
        <v>0.43555555555555553</v>
      </c>
      <c r="C50" s="110">
        <v>103</v>
      </c>
      <c r="D50" s="111">
        <v>30.52</v>
      </c>
      <c r="E50" s="111">
        <v>3143.56</v>
      </c>
      <c r="F50" s="60" t="s">
        <v>12</v>
      </c>
    </row>
    <row r="51" spans="2:6">
      <c r="B51" s="109">
        <v>0.43741898148148151</v>
      </c>
      <c r="C51" s="110">
        <v>111</v>
      </c>
      <c r="D51" s="111">
        <v>30.52</v>
      </c>
      <c r="E51" s="111">
        <v>3387.72</v>
      </c>
      <c r="F51" s="60" t="s">
        <v>12</v>
      </c>
    </row>
    <row r="52" spans="2:6">
      <c r="B52" s="109">
        <v>0.44101851851851853</v>
      </c>
      <c r="C52" s="110">
        <v>331</v>
      </c>
      <c r="D52" s="111">
        <v>30.56</v>
      </c>
      <c r="E52" s="111">
        <v>10115.359999999999</v>
      </c>
      <c r="F52" s="60" t="s">
        <v>12</v>
      </c>
    </row>
    <row r="53" spans="2:6">
      <c r="B53" s="109">
        <v>0.44539351851851849</v>
      </c>
      <c r="C53" s="110">
        <v>100</v>
      </c>
      <c r="D53" s="111">
        <v>30.52</v>
      </c>
      <c r="E53" s="111">
        <v>3052</v>
      </c>
      <c r="F53" s="60" t="s">
        <v>12</v>
      </c>
    </row>
    <row r="54" spans="2:6">
      <c r="B54" s="109">
        <v>0.44539351851851849</v>
      </c>
      <c r="C54" s="110">
        <v>186</v>
      </c>
      <c r="D54" s="111">
        <v>30.52</v>
      </c>
      <c r="E54" s="111">
        <v>5676.72</v>
      </c>
      <c r="F54" s="60" t="s">
        <v>12</v>
      </c>
    </row>
    <row r="55" spans="2:6">
      <c r="B55" s="109">
        <v>0.45202546296296298</v>
      </c>
      <c r="C55" s="110">
        <v>381</v>
      </c>
      <c r="D55" s="111">
        <v>30.6</v>
      </c>
      <c r="E55" s="111">
        <v>11658.6</v>
      </c>
      <c r="F55" s="60" t="s">
        <v>12</v>
      </c>
    </row>
    <row r="56" spans="2:6">
      <c r="B56" s="109">
        <v>0.45336805555555554</v>
      </c>
      <c r="C56" s="110">
        <v>142</v>
      </c>
      <c r="D56" s="111">
        <v>30.58</v>
      </c>
      <c r="E56" s="111">
        <v>4342.3599999999997</v>
      </c>
      <c r="F56" s="60" t="s">
        <v>12</v>
      </c>
    </row>
    <row r="57" spans="2:6">
      <c r="B57" s="109">
        <v>0.45374999999999999</v>
      </c>
      <c r="C57" s="110">
        <v>102</v>
      </c>
      <c r="D57" s="111">
        <v>30.54</v>
      </c>
      <c r="E57" s="111">
        <v>3115.08</v>
      </c>
      <c r="F57" s="60" t="s">
        <v>12</v>
      </c>
    </row>
    <row r="58" spans="2:6">
      <c r="B58" s="109">
        <v>0.45521990740740742</v>
      </c>
      <c r="C58" s="110">
        <v>105</v>
      </c>
      <c r="D58" s="111">
        <v>30.54</v>
      </c>
      <c r="E58" s="111">
        <v>3206.7</v>
      </c>
      <c r="F58" s="60" t="s">
        <v>12</v>
      </c>
    </row>
    <row r="59" spans="2:6">
      <c r="B59" s="109">
        <v>0.4622337962962963</v>
      </c>
      <c r="C59" s="110">
        <v>100</v>
      </c>
      <c r="D59" s="111">
        <v>30.5</v>
      </c>
      <c r="E59" s="111">
        <v>3050</v>
      </c>
      <c r="F59" s="60" t="s">
        <v>12</v>
      </c>
    </row>
    <row r="60" spans="2:6">
      <c r="B60" s="109">
        <v>0.4622337962962963</v>
      </c>
      <c r="C60" s="110">
        <v>397</v>
      </c>
      <c r="D60" s="111">
        <v>30.5</v>
      </c>
      <c r="E60" s="111">
        <v>12108.5</v>
      </c>
      <c r="F60" s="60" t="s">
        <v>12</v>
      </c>
    </row>
    <row r="61" spans="2:6">
      <c r="B61" s="109">
        <v>0.4622337962962963</v>
      </c>
      <c r="C61" s="110">
        <v>53</v>
      </c>
      <c r="D61" s="111">
        <v>30.5</v>
      </c>
      <c r="E61" s="111">
        <v>1616.5</v>
      </c>
      <c r="F61" s="60" t="s">
        <v>12</v>
      </c>
    </row>
    <row r="62" spans="2:6">
      <c r="B62" s="109">
        <v>0.46631944444444445</v>
      </c>
      <c r="C62" s="110">
        <v>280</v>
      </c>
      <c r="D62" s="111">
        <v>30.54</v>
      </c>
      <c r="E62" s="111">
        <v>8551.1999999999989</v>
      </c>
      <c r="F62" s="60" t="s">
        <v>12</v>
      </c>
    </row>
    <row r="63" spans="2:6">
      <c r="B63" s="109">
        <v>0.47054398148148147</v>
      </c>
      <c r="C63" s="110">
        <v>106</v>
      </c>
      <c r="D63" s="111">
        <v>30.52</v>
      </c>
      <c r="E63" s="111">
        <v>3235.12</v>
      </c>
      <c r="F63" s="60" t="s">
        <v>12</v>
      </c>
    </row>
    <row r="64" spans="2:6">
      <c r="B64" s="109">
        <v>0.47575231481481484</v>
      </c>
      <c r="C64" s="110">
        <v>190</v>
      </c>
      <c r="D64" s="111">
        <v>30.56</v>
      </c>
      <c r="E64" s="111">
        <v>5806.4</v>
      </c>
      <c r="F64" s="60" t="s">
        <v>12</v>
      </c>
    </row>
    <row r="65" spans="2:6">
      <c r="B65" s="109">
        <v>0.47575231481481484</v>
      </c>
      <c r="C65" s="110">
        <v>223</v>
      </c>
      <c r="D65" s="111">
        <v>30.56</v>
      </c>
      <c r="E65" s="111">
        <v>6814.88</v>
      </c>
      <c r="F65" s="60" t="s">
        <v>12</v>
      </c>
    </row>
    <row r="66" spans="2:6">
      <c r="B66" s="109">
        <v>0.48052083333333334</v>
      </c>
      <c r="C66" s="110">
        <v>165</v>
      </c>
      <c r="D66" s="111">
        <v>30.56</v>
      </c>
      <c r="E66" s="111">
        <v>5042.3999999999996</v>
      </c>
      <c r="F66" s="60" t="s">
        <v>12</v>
      </c>
    </row>
    <row r="67" spans="2:6">
      <c r="B67" s="109">
        <v>0.48100694444444442</v>
      </c>
      <c r="C67" s="110">
        <v>94</v>
      </c>
      <c r="D67" s="111">
        <v>30.56</v>
      </c>
      <c r="E67" s="111">
        <v>2872.64</v>
      </c>
      <c r="F67" s="60" t="s">
        <v>12</v>
      </c>
    </row>
    <row r="68" spans="2:6">
      <c r="B68" s="109">
        <v>0.48685185185185187</v>
      </c>
      <c r="C68" s="110">
        <v>83</v>
      </c>
      <c r="D68" s="111">
        <v>30.56</v>
      </c>
      <c r="E68" s="111">
        <v>2536.48</v>
      </c>
      <c r="F68" s="60" t="s">
        <v>12</v>
      </c>
    </row>
    <row r="69" spans="2:6">
      <c r="B69" s="109">
        <v>0.48685185185185187</v>
      </c>
      <c r="C69" s="110">
        <v>208</v>
      </c>
      <c r="D69" s="111">
        <v>30.56</v>
      </c>
      <c r="E69" s="111">
        <v>6356.48</v>
      </c>
      <c r="F69" s="60" t="s">
        <v>12</v>
      </c>
    </row>
    <row r="70" spans="2:6">
      <c r="B70" s="109">
        <v>0.48685185185185187</v>
      </c>
      <c r="C70" s="110">
        <v>141</v>
      </c>
      <c r="D70" s="111">
        <v>30.56</v>
      </c>
      <c r="E70" s="111">
        <v>4308.96</v>
      </c>
      <c r="F70" s="60" t="s">
        <v>12</v>
      </c>
    </row>
    <row r="71" spans="2:6">
      <c r="B71" s="109">
        <v>0.49209490740740741</v>
      </c>
      <c r="C71" s="110">
        <v>249</v>
      </c>
      <c r="D71" s="111">
        <v>30.54</v>
      </c>
      <c r="E71" s="111">
        <v>7604.46</v>
      </c>
      <c r="F71" s="60" t="s">
        <v>12</v>
      </c>
    </row>
    <row r="72" spans="2:6">
      <c r="B72" s="109">
        <v>0.49814814814814817</v>
      </c>
      <c r="C72" s="110">
        <v>427</v>
      </c>
      <c r="D72" s="111">
        <v>30.62</v>
      </c>
      <c r="E72" s="111">
        <v>13074.74</v>
      </c>
      <c r="F72" s="60" t="s">
        <v>12</v>
      </c>
    </row>
    <row r="73" spans="2:6">
      <c r="B73" s="109">
        <v>0.50023148148148144</v>
      </c>
      <c r="C73" s="110">
        <v>136</v>
      </c>
      <c r="D73" s="111">
        <v>30.64</v>
      </c>
      <c r="E73" s="111">
        <v>4167.04</v>
      </c>
      <c r="F73" s="60" t="s">
        <v>12</v>
      </c>
    </row>
    <row r="74" spans="2:6">
      <c r="B74" s="109">
        <v>0.50454861111111116</v>
      </c>
      <c r="C74" s="110">
        <v>108</v>
      </c>
      <c r="D74" s="111">
        <v>30.62</v>
      </c>
      <c r="E74" s="111">
        <v>3306.96</v>
      </c>
      <c r="F74" s="60" t="s">
        <v>12</v>
      </c>
    </row>
    <row r="75" spans="2:6">
      <c r="B75" s="109">
        <v>0.50565972222222222</v>
      </c>
      <c r="C75" s="110">
        <v>146</v>
      </c>
      <c r="D75" s="111">
        <v>30.6</v>
      </c>
      <c r="E75" s="111">
        <v>4467.6000000000004</v>
      </c>
      <c r="F75" s="60" t="s">
        <v>12</v>
      </c>
    </row>
    <row r="76" spans="2:6">
      <c r="B76" s="109">
        <v>0.50574074074074071</v>
      </c>
      <c r="C76" s="110">
        <v>9</v>
      </c>
      <c r="D76" s="111">
        <v>30.6</v>
      </c>
      <c r="E76" s="111">
        <v>275.40000000000003</v>
      </c>
      <c r="F76" s="60" t="s">
        <v>12</v>
      </c>
    </row>
    <row r="77" spans="2:6">
      <c r="B77" s="109">
        <v>0.50722222222222224</v>
      </c>
      <c r="C77" s="110">
        <v>21</v>
      </c>
      <c r="D77" s="111">
        <v>30.6</v>
      </c>
      <c r="E77" s="111">
        <v>642.6</v>
      </c>
      <c r="F77" s="60" t="s">
        <v>12</v>
      </c>
    </row>
    <row r="78" spans="2:6">
      <c r="B78" s="109">
        <v>0.5084143518518518</v>
      </c>
      <c r="C78" s="110">
        <v>79</v>
      </c>
      <c r="D78" s="111">
        <v>30.6</v>
      </c>
      <c r="E78" s="111">
        <v>2417.4</v>
      </c>
      <c r="F78" s="60" t="s">
        <v>12</v>
      </c>
    </row>
    <row r="79" spans="2:6">
      <c r="B79" s="109">
        <v>0.50890046296296299</v>
      </c>
      <c r="C79" s="110">
        <v>101</v>
      </c>
      <c r="D79" s="111">
        <v>30.58</v>
      </c>
      <c r="E79" s="111">
        <v>3088.58</v>
      </c>
      <c r="F79" s="60" t="s">
        <v>12</v>
      </c>
    </row>
    <row r="80" spans="2:6">
      <c r="B80" s="109">
        <v>0.51155092592592588</v>
      </c>
      <c r="C80" s="110">
        <v>103</v>
      </c>
      <c r="D80" s="111">
        <v>30.58</v>
      </c>
      <c r="E80" s="111">
        <v>3149.74</v>
      </c>
      <c r="F80" s="60" t="s">
        <v>12</v>
      </c>
    </row>
    <row r="81" spans="2:6">
      <c r="B81" s="109">
        <v>0.51535879629629633</v>
      </c>
      <c r="C81" s="110">
        <v>98</v>
      </c>
      <c r="D81" s="111">
        <v>30.56</v>
      </c>
      <c r="E81" s="111">
        <v>2994.8799999999997</v>
      </c>
      <c r="F81" s="60" t="s">
        <v>12</v>
      </c>
    </row>
    <row r="82" spans="2:6">
      <c r="B82" s="109">
        <v>0.51635416666666667</v>
      </c>
      <c r="C82" s="110">
        <v>44</v>
      </c>
      <c r="D82" s="111">
        <v>30.54</v>
      </c>
      <c r="E82" s="111">
        <v>1343.76</v>
      </c>
      <c r="F82" s="60" t="s">
        <v>12</v>
      </c>
    </row>
    <row r="83" spans="2:6">
      <c r="B83" s="109">
        <v>0.51635416666666667</v>
      </c>
      <c r="C83" s="110">
        <v>70</v>
      </c>
      <c r="D83" s="111">
        <v>30.54</v>
      </c>
      <c r="E83" s="111">
        <v>2137.7999999999997</v>
      </c>
      <c r="F83" s="60" t="s">
        <v>12</v>
      </c>
    </row>
    <row r="84" spans="2:6">
      <c r="B84" s="109">
        <v>0.51827546296296301</v>
      </c>
      <c r="C84" s="110">
        <v>100</v>
      </c>
      <c r="D84" s="111">
        <v>30.5</v>
      </c>
      <c r="E84" s="111">
        <v>3050</v>
      </c>
      <c r="F84" s="60" t="s">
        <v>12</v>
      </c>
    </row>
    <row r="85" spans="2:6">
      <c r="B85" s="109">
        <v>0.52457175925925925</v>
      </c>
      <c r="C85" s="110">
        <v>195</v>
      </c>
      <c r="D85" s="111">
        <v>30.52</v>
      </c>
      <c r="E85" s="111">
        <v>5951.4</v>
      </c>
      <c r="F85" s="60" t="s">
        <v>12</v>
      </c>
    </row>
    <row r="86" spans="2:6">
      <c r="B86" s="109">
        <v>0.52457175925925925</v>
      </c>
      <c r="C86" s="110">
        <v>95</v>
      </c>
      <c r="D86" s="111">
        <v>30.52</v>
      </c>
      <c r="E86" s="111">
        <v>2899.4</v>
      </c>
      <c r="F86" s="60" t="s">
        <v>12</v>
      </c>
    </row>
    <row r="87" spans="2:6">
      <c r="B87" s="109">
        <v>0.52457175925925925</v>
      </c>
      <c r="C87" s="110">
        <v>155</v>
      </c>
      <c r="D87" s="111">
        <v>30.52</v>
      </c>
      <c r="E87" s="111">
        <v>4730.6000000000004</v>
      </c>
      <c r="F87" s="60" t="s">
        <v>12</v>
      </c>
    </row>
    <row r="88" spans="2:6">
      <c r="B88" s="109">
        <v>0.5296643518518519</v>
      </c>
      <c r="C88" s="110">
        <v>103</v>
      </c>
      <c r="D88" s="111">
        <v>30.5</v>
      </c>
      <c r="E88" s="111">
        <v>3141.5</v>
      </c>
      <c r="F88" s="60" t="s">
        <v>12</v>
      </c>
    </row>
    <row r="89" spans="2:6">
      <c r="B89" s="109">
        <v>0.5296643518518519</v>
      </c>
      <c r="C89" s="110">
        <v>126</v>
      </c>
      <c r="D89" s="111">
        <v>30.5</v>
      </c>
      <c r="E89" s="111">
        <v>3843</v>
      </c>
      <c r="F89" s="60" t="s">
        <v>12</v>
      </c>
    </row>
    <row r="90" spans="2:6">
      <c r="B90" s="109">
        <v>0.53874999999999995</v>
      </c>
      <c r="C90" s="110">
        <v>50</v>
      </c>
      <c r="D90" s="111">
        <v>30.5</v>
      </c>
      <c r="E90" s="111">
        <v>1525</v>
      </c>
      <c r="F90" s="60" t="s">
        <v>12</v>
      </c>
    </row>
    <row r="91" spans="2:6">
      <c r="B91" s="109">
        <v>0.54510416666666661</v>
      </c>
      <c r="C91" s="110">
        <v>244</v>
      </c>
      <c r="D91" s="111">
        <v>30.5</v>
      </c>
      <c r="E91" s="111">
        <v>7442</v>
      </c>
      <c r="F91" s="60" t="s">
        <v>12</v>
      </c>
    </row>
    <row r="92" spans="2:6">
      <c r="B92" s="109">
        <v>0.54510416666666661</v>
      </c>
      <c r="C92" s="110">
        <v>336</v>
      </c>
      <c r="D92" s="111">
        <v>30.5</v>
      </c>
      <c r="E92" s="111">
        <v>10248</v>
      </c>
      <c r="F92" s="60" t="s">
        <v>12</v>
      </c>
    </row>
    <row r="93" spans="2:6">
      <c r="B93" s="109">
        <v>0.54891203703703706</v>
      </c>
      <c r="C93" s="110">
        <v>105</v>
      </c>
      <c r="D93" s="111">
        <v>30.48</v>
      </c>
      <c r="E93" s="111">
        <v>3200.4</v>
      </c>
      <c r="F93" s="60" t="s">
        <v>12</v>
      </c>
    </row>
    <row r="94" spans="2:6">
      <c r="B94" s="109">
        <v>0.54891203703703706</v>
      </c>
      <c r="C94" s="110">
        <v>122</v>
      </c>
      <c r="D94" s="111">
        <v>30.48</v>
      </c>
      <c r="E94" s="111">
        <v>3718.56</v>
      </c>
      <c r="F94" s="60" t="s">
        <v>12</v>
      </c>
    </row>
    <row r="95" spans="2:6">
      <c r="B95" s="109">
        <v>0.55287037037037035</v>
      </c>
      <c r="C95" s="110">
        <v>109</v>
      </c>
      <c r="D95" s="111">
        <v>30.46</v>
      </c>
      <c r="E95" s="111">
        <v>3320.14</v>
      </c>
      <c r="F95" s="60" t="s">
        <v>12</v>
      </c>
    </row>
    <row r="96" spans="2:6">
      <c r="B96" s="109">
        <v>0.55532407407407403</v>
      </c>
      <c r="C96" s="110">
        <v>100</v>
      </c>
      <c r="D96" s="111">
        <v>30.44</v>
      </c>
      <c r="E96" s="111">
        <v>3044</v>
      </c>
      <c r="F96" s="60" t="s">
        <v>12</v>
      </c>
    </row>
    <row r="97" spans="2:6">
      <c r="B97" s="109">
        <v>0.5560532407407407</v>
      </c>
      <c r="C97" s="110">
        <v>132</v>
      </c>
      <c r="D97" s="111">
        <v>30.42</v>
      </c>
      <c r="E97" s="111">
        <v>4015.44</v>
      </c>
      <c r="F97" s="60" t="s">
        <v>12</v>
      </c>
    </row>
    <row r="98" spans="2:6">
      <c r="B98" s="109">
        <v>0.55927083333333338</v>
      </c>
      <c r="C98" s="110">
        <v>140</v>
      </c>
      <c r="D98" s="111">
        <v>30.44</v>
      </c>
      <c r="E98" s="111">
        <v>4261.6000000000004</v>
      </c>
      <c r="F98" s="60" t="s">
        <v>12</v>
      </c>
    </row>
    <row r="99" spans="2:6">
      <c r="B99" s="109">
        <v>0.5668981481481481</v>
      </c>
      <c r="C99" s="110">
        <v>240</v>
      </c>
      <c r="D99" s="111">
        <v>30.44</v>
      </c>
      <c r="E99" s="111">
        <v>7305.6</v>
      </c>
      <c r="F99" s="60" t="s">
        <v>12</v>
      </c>
    </row>
    <row r="100" spans="2:6">
      <c r="B100" s="109">
        <v>0.57804398148148151</v>
      </c>
      <c r="C100" s="110">
        <v>419</v>
      </c>
      <c r="D100" s="111">
        <v>30.52</v>
      </c>
      <c r="E100" s="111">
        <v>12787.88</v>
      </c>
      <c r="F100" s="60" t="s">
        <v>12</v>
      </c>
    </row>
    <row r="101" spans="2:6">
      <c r="B101" s="109">
        <v>0.58599537037037042</v>
      </c>
      <c r="C101" s="110">
        <v>488</v>
      </c>
      <c r="D101" s="111">
        <v>30.52</v>
      </c>
      <c r="E101" s="111">
        <v>14893.76</v>
      </c>
      <c r="F101" s="60" t="s">
        <v>12</v>
      </c>
    </row>
    <row r="102" spans="2:6">
      <c r="B102" s="109">
        <v>0.58940972222222221</v>
      </c>
      <c r="C102" s="110">
        <v>100</v>
      </c>
      <c r="D102" s="111">
        <v>30.5</v>
      </c>
      <c r="E102" s="111">
        <v>3050</v>
      </c>
      <c r="F102" s="60" t="s">
        <v>12</v>
      </c>
    </row>
    <row r="103" spans="2:6">
      <c r="B103" s="109">
        <v>0.59034722222222225</v>
      </c>
      <c r="C103" s="110">
        <v>133</v>
      </c>
      <c r="D103" s="111">
        <v>30.48</v>
      </c>
      <c r="E103" s="111">
        <v>4053.84</v>
      </c>
      <c r="F103" s="60" t="s">
        <v>12</v>
      </c>
    </row>
    <row r="104" spans="2:6">
      <c r="B104" s="109">
        <v>0.59237268518518515</v>
      </c>
      <c r="C104" s="110">
        <v>108</v>
      </c>
      <c r="D104" s="111">
        <v>30.46</v>
      </c>
      <c r="E104" s="111">
        <v>3289.6800000000003</v>
      </c>
      <c r="F104" s="60" t="s">
        <v>12</v>
      </c>
    </row>
    <row r="105" spans="2:6">
      <c r="B105" s="109">
        <v>0.5972453703703704</v>
      </c>
      <c r="C105" s="110">
        <v>226</v>
      </c>
      <c r="D105" s="111">
        <v>30.48</v>
      </c>
      <c r="E105" s="111">
        <v>6888.4800000000005</v>
      </c>
      <c r="F105" s="60" t="s">
        <v>12</v>
      </c>
    </row>
    <row r="106" spans="2:6">
      <c r="B106" s="109">
        <v>0.60490740740740745</v>
      </c>
      <c r="C106" s="110">
        <v>106</v>
      </c>
      <c r="D106" s="111">
        <v>30.46</v>
      </c>
      <c r="E106" s="111">
        <v>3228.76</v>
      </c>
      <c r="F106" s="60" t="s">
        <v>12</v>
      </c>
    </row>
    <row r="107" spans="2:6">
      <c r="B107" s="109">
        <v>0.60490740740740745</v>
      </c>
      <c r="C107" s="110">
        <v>224</v>
      </c>
      <c r="D107" s="111">
        <v>30.46</v>
      </c>
      <c r="E107" s="111">
        <v>6823.04</v>
      </c>
      <c r="F107" s="60" t="s">
        <v>12</v>
      </c>
    </row>
    <row r="108" spans="2:6">
      <c r="B108" s="109">
        <v>0.60490740740740745</v>
      </c>
      <c r="C108" s="110">
        <v>51</v>
      </c>
      <c r="D108" s="111">
        <v>30.46</v>
      </c>
      <c r="E108" s="111">
        <v>1553.46</v>
      </c>
      <c r="F108" s="60" t="s">
        <v>12</v>
      </c>
    </row>
    <row r="109" spans="2:6">
      <c r="B109" s="109">
        <v>0.60584490740740737</v>
      </c>
      <c r="C109" s="110">
        <v>109</v>
      </c>
      <c r="D109" s="111">
        <v>30.44</v>
      </c>
      <c r="E109" s="111">
        <v>3317.96</v>
      </c>
      <c r="F109" s="60" t="s">
        <v>12</v>
      </c>
    </row>
    <row r="110" spans="2:6">
      <c r="B110" s="109">
        <v>0.60783564814814817</v>
      </c>
      <c r="C110" s="110">
        <v>84</v>
      </c>
      <c r="D110" s="111">
        <v>30.4</v>
      </c>
      <c r="E110" s="111">
        <v>2553.6</v>
      </c>
      <c r="F110" s="60" t="s">
        <v>12</v>
      </c>
    </row>
    <row r="111" spans="2:6">
      <c r="B111" s="109">
        <v>0.60783564814814817</v>
      </c>
      <c r="C111" s="110">
        <v>17</v>
      </c>
      <c r="D111" s="111">
        <v>30.4</v>
      </c>
      <c r="E111" s="111">
        <v>516.79999999999995</v>
      </c>
      <c r="F111" s="60" t="s">
        <v>12</v>
      </c>
    </row>
    <row r="112" spans="2:6">
      <c r="B112" s="109">
        <v>0.61555555555555552</v>
      </c>
      <c r="C112" s="110">
        <v>83</v>
      </c>
      <c r="D112" s="111">
        <v>30.38</v>
      </c>
      <c r="E112" s="111">
        <v>2521.54</v>
      </c>
      <c r="F112" s="60" t="s">
        <v>12</v>
      </c>
    </row>
    <row r="113" spans="2:6">
      <c r="B113" s="109">
        <v>0.61796296296296294</v>
      </c>
      <c r="C113" s="110">
        <v>644</v>
      </c>
      <c r="D113" s="111">
        <v>30.42</v>
      </c>
      <c r="E113" s="111">
        <v>19590.48</v>
      </c>
      <c r="F113" s="60" t="s">
        <v>12</v>
      </c>
    </row>
    <row r="114" spans="2:6">
      <c r="B114" s="109">
        <v>0.61993055555555554</v>
      </c>
      <c r="C114" s="110">
        <v>102</v>
      </c>
      <c r="D114" s="111">
        <v>30.42</v>
      </c>
      <c r="E114" s="111">
        <v>3102.84</v>
      </c>
      <c r="F114" s="60" t="s">
        <v>12</v>
      </c>
    </row>
    <row r="115" spans="2:6">
      <c r="B115" s="109">
        <v>0.62201388888888887</v>
      </c>
      <c r="C115" s="110">
        <v>100</v>
      </c>
      <c r="D115" s="111">
        <v>30.4</v>
      </c>
      <c r="E115" s="111">
        <v>3040</v>
      </c>
      <c r="F115" s="60" t="s">
        <v>12</v>
      </c>
    </row>
    <row r="116" spans="2:6">
      <c r="B116" s="109">
        <v>0.63055555555555554</v>
      </c>
      <c r="C116" s="110">
        <v>156</v>
      </c>
      <c r="D116" s="111">
        <v>30.4</v>
      </c>
      <c r="E116" s="111">
        <v>4742.3999999999996</v>
      </c>
      <c r="F116" s="60" t="s">
        <v>12</v>
      </c>
    </row>
    <row r="117" spans="2:6">
      <c r="B117" s="109">
        <v>0.63055555555555554</v>
      </c>
      <c r="C117" s="110">
        <v>400</v>
      </c>
      <c r="D117" s="111">
        <v>30.4</v>
      </c>
      <c r="E117" s="111">
        <v>12160</v>
      </c>
      <c r="F117" s="60" t="s">
        <v>12</v>
      </c>
    </row>
    <row r="118" spans="2:6">
      <c r="B118" s="109">
        <v>0.63055555555555554</v>
      </c>
      <c r="C118" s="110">
        <v>162</v>
      </c>
      <c r="D118" s="111">
        <v>30.4</v>
      </c>
      <c r="E118" s="111">
        <v>4924.8</v>
      </c>
      <c r="F118" s="60" t="s">
        <v>12</v>
      </c>
    </row>
    <row r="119" spans="2:6">
      <c r="B119" s="109">
        <v>0.6334143518518518</v>
      </c>
      <c r="C119" s="110">
        <v>103</v>
      </c>
      <c r="D119" s="111">
        <v>30.38</v>
      </c>
      <c r="E119" s="111">
        <v>3129.14</v>
      </c>
      <c r="F119" s="60" t="s">
        <v>12</v>
      </c>
    </row>
    <row r="120" spans="2:6">
      <c r="B120" s="109">
        <v>0.63482638888888887</v>
      </c>
      <c r="C120" s="110">
        <v>99</v>
      </c>
      <c r="D120" s="111">
        <v>30.36</v>
      </c>
      <c r="E120" s="111">
        <v>3005.64</v>
      </c>
      <c r="F120" s="60" t="s">
        <v>12</v>
      </c>
    </row>
    <row r="121" spans="2:6">
      <c r="B121" s="109">
        <v>0.63646990740740739</v>
      </c>
      <c r="C121" s="110">
        <v>102</v>
      </c>
      <c r="D121" s="111">
        <v>30.34</v>
      </c>
      <c r="E121" s="111">
        <v>3094.68</v>
      </c>
      <c r="F121" s="60" t="s">
        <v>12</v>
      </c>
    </row>
    <row r="122" spans="2:6">
      <c r="B122" s="109">
        <v>0.63803240740740741</v>
      </c>
      <c r="C122" s="110">
        <v>103</v>
      </c>
      <c r="D122" s="111">
        <v>30.32</v>
      </c>
      <c r="E122" s="111">
        <v>3122.96</v>
      </c>
      <c r="F122" s="60" t="s">
        <v>12</v>
      </c>
    </row>
    <row r="123" spans="2:6">
      <c r="B123" s="109">
        <v>0.64101851851851854</v>
      </c>
      <c r="C123" s="110">
        <v>71</v>
      </c>
      <c r="D123" s="111">
        <v>30.32</v>
      </c>
      <c r="E123" s="111">
        <v>2152.7199999999998</v>
      </c>
      <c r="F123" s="60" t="s">
        <v>12</v>
      </c>
    </row>
    <row r="124" spans="2:6">
      <c r="B124" s="109">
        <v>0.64167824074074076</v>
      </c>
      <c r="C124" s="110">
        <v>130</v>
      </c>
      <c r="D124" s="111">
        <v>30.32</v>
      </c>
      <c r="E124" s="111">
        <v>3941.6</v>
      </c>
      <c r="F124" s="60" t="s">
        <v>12</v>
      </c>
    </row>
    <row r="125" spans="2:6">
      <c r="B125" s="109">
        <v>0.64167824074074076</v>
      </c>
      <c r="C125" s="110">
        <v>123</v>
      </c>
      <c r="D125" s="111">
        <v>30.32</v>
      </c>
      <c r="E125" s="111">
        <v>3729.36</v>
      </c>
      <c r="F125" s="60" t="s">
        <v>12</v>
      </c>
    </row>
    <row r="126" spans="2:6">
      <c r="B126" s="109">
        <v>0.64517361111111116</v>
      </c>
      <c r="C126" s="110">
        <v>500</v>
      </c>
      <c r="D126" s="111">
        <v>30.34</v>
      </c>
      <c r="E126" s="111">
        <v>15170</v>
      </c>
      <c r="F126" s="60" t="s">
        <v>12</v>
      </c>
    </row>
    <row r="127" spans="2:6">
      <c r="B127" s="109">
        <v>0.64769675925925929</v>
      </c>
      <c r="C127" s="110">
        <v>405</v>
      </c>
      <c r="D127" s="111">
        <v>30.34</v>
      </c>
      <c r="E127" s="111">
        <v>12287.7</v>
      </c>
      <c r="F127" s="60" t="s">
        <v>12</v>
      </c>
    </row>
    <row r="128" spans="2:6">
      <c r="B128" s="109">
        <v>0.64769675925925929</v>
      </c>
      <c r="C128" s="110">
        <v>78</v>
      </c>
      <c r="D128" s="111">
        <v>30.34</v>
      </c>
      <c r="E128" s="111">
        <v>2366.52</v>
      </c>
      <c r="F128" s="60" t="s">
        <v>12</v>
      </c>
    </row>
    <row r="129" spans="2:6">
      <c r="B129" s="109">
        <v>0.64833333333333332</v>
      </c>
      <c r="C129" s="110">
        <v>207</v>
      </c>
      <c r="D129" s="111">
        <v>30.3</v>
      </c>
      <c r="E129" s="111">
        <v>6272.1</v>
      </c>
      <c r="F129" s="60" t="s">
        <v>12</v>
      </c>
    </row>
    <row r="130" spans="2:6">
      <c r="B130" s="109">
        <v>0.64833333333333332</v>
      </c>
      <c r="C130" s="110">
        <v>161</v>
      </c>
      <c r="D130" s="111">
        <v>30.3</v>
      </c>
      <c r="E130" s="111">
        <v>4878.3</v>
      </c>
      <c r="F130" s="60" t="s">
        <v>12</v>
      </c>
    </row>
    <row r="131" spans="2:6">
      <c r="B131" s="109">
        <v>0.64978009259259262</v>
      </c>
      <c r="C131" s="110">
        <v>104</v>
      </c>
      <c r="D131" s="111">
        <v>30.26</v>
      </c>
      <c r="E131" s="111">
        <v>3147.04</v>
      </c>
      <c r="F131" s="60" t="s">
        <v>12</v>
      </c>
    </row>
    <row r="132" spans="2:6">
      <c r="B132" s="109">
        <v>0.65259259259259261</v>
      </c>
      <c r="C132" s="110">
        <v>477</v>
      </c>
      <c r="D132" s="111">
        <v>30.3</v>
      </c>
      <c r="E132" s="111">
        <v>14453.1</v>
      </c>
      <c r="F132" s="60" t="s">
        <v>12</v>
      </c>
    </row>
    <row r="133" spans="2:6">
      <c r="B133" s="109">
        <v>0.65903935185185181</v>
      </c>
      <c r="C133" s="110">
        <v>645</v>
      </c>
      <c r="D133" s="111">
        <v>30.3</v>
      </c>
      <c r="E133" s="111">
        <v>19543.5</v>
      </c>
      <c r="F133" s="60" t="s">
        <v>12</v>
      </c>
    </row>
    <row r="134" spans="2:6">
      <c r="B134" s="109">
        <v>0.65903935185185181</v>
      </c>
      <c r="C134" s="110">
        <v>371</v>
      </c>
      <c r="D134" s="111">
        <v>30.3</v>
      </c>
      <c r="E134" s="111">
        <v>11241.300000000001</v>
      </c>
      <c r="F134" s="60" t="s">
        <v>12</v>
      </c>
    </row>
    <row r="135" spans="2:6">
      <c r="B135" s="109">
        <v>0.6596643518518519</v>
      </c>
      <c r="C135" s="110">
        <v>115</v>
      </c>
      <c r="D135" s="111">
        <v>30.28</v>
      </c>
      <c r="E135" s="111">
        <v>3482.2000000000003</v>
      </c>
      <c r="F135" s="60" t="s">
        <v>12</v>
      </c>
    </row>
    <row r="136" spans="2:6">
      <c r="B136" s="109">
        <v>0.66849537037037032</v>
      </c>
      <c r="C136" s="110">
        <v>13</v>
      </c>
      <c r="D136" s="111">
        <v>30.32</v>
      </c>
      <c r="E136" s="111">
        <v>394.16</v>
      </c>
      <c r="F136" s="60" t="s">
        <v>12</v>
      </c>
    </row>
    <row r="137" spans="2:6">
      <c r="B137" s="109">
        <v>0.66849537037037032</v>
      </c>
      <c r="C137" s="110">
        <v>100</v>
      </c>
      <c r="D137" s="111">
        <v>30.32</v>
      </c>
      <c r="E137" s="111">
        <v>3032</v>
      </c>
      <c r="F137" s="60" t="s">
        <v>12</v>
      </c>
    </row>
    <row r="138" spans="2:6">
      <c r="B138" s="109">
        <v>0.66849537037037032</v>
      </c>
      <c r="C138" s="110">
        <v>311</v>
      </c>
      <c r="D138" s="111">
        <v>30.32</v>
      </c>
      <c r="E138" s="111">
        <v>9429.52</v>
      </c>
      <c r="F138" s="60" t="s">
        <v>12</v>
      </c>
    </row>
    <row r="139" spans="2:6">
      <c r="B139" s="109">
        <v>0.67181712962962958</v>
      </c>
      <c r="C139" s="110">
        <v>516</v>
      </c>
      <c r="D139" s="111">
        <v>30.38</v>
      </c>
      <c r="E139" s="111">
        <v>15676.08</v>
      </c>
      <c r="F139" s="60" t="s">
        <v>12</v>
      </c>
    </row>
    <row r="140" spans="2:6">
      <c r="B140" s="109">
        <v>0.67185185185185181</v>
      </c>
      <c r="C140" s="110">
        <v>852</v>
      </c>
      <c r="D140" s="111">
        <v>30.38</v>
      </c>
      <c r="E140" s="111">
        <v>25883.759999999998</v>
      </c>
      <c r="F140" s="60" t="s">
        <v>12</v>
      </c>
    </row>
    <row r="141" spans="2:6">
      <c r="B141" s="109">
        <v>0.67488425925925921</v>
      </c>
      <c r="C141" s="110">
        <v>190</v>
      </c>
      <c r="D141" s="111">
        <v>30.4</v>
      </c>
      <c r="E141" s="111">
        <v>5776</v>
      </c>
      <c r="F141" s="60" t="s">
        <v>12</v>
      </c>
    </row>
    <row r="142" spans="2:6">
      <c r="B142" s="109">
        <v>0.67781250000000004</v>
      </c>
      <c r="C142" s="110">
        <v>104</v>
      </c>
      <c r="D142" s="111">
        <v>30.42</v>
      </c>
      <c r="E142" s="111">
        <v>3163.6800000000003</v>
      </c>
      <c r="F142" s="60" t="s">
        <v>12</v>
      </c>
    </row>
    <row r="143" spans="2:6">
      <c r="B143" s="109">
        <v>0.67781250000000004</v>
      </c>
      <c r="C143" s="110">
        <v>393</v>
      </c>
      <c r="D143" s="111">
        <v>30.42</v>
      </c>
      <c r="E143" s="111">
        <v>11955.060000000001</v>
      </c>
      <c r="F143" s="60" t="s">
        <v>12</v>
      </c>
    </row>
    <row r="144" spans="2:6">
      <c r="B144" s="109">
        <v>0.67797453703703703</v>
      </c>
      <c r="C144" s="110">
        <v>212</v>
      </c>
      <c r="D144" s="111">
        <v>30.4</v>
      </c>
      <c r="E144" s="111">
        <v>6444.7999999999993</v>
      </c>
      <c r="F144" s="60" t="s">
        <v>12</v>
      </c>
    </row>
    <row r="145" spans="2:6">
      <c r="B145" s="109">
        <v>0.68003472222222228</v>
      </c>
      <c r="C145" s="110">
        <v>104</v>
      </c>
      <c r="D145" s="111">
        <v>30.36</v>
      </c>
      <c r="E145" s="111">
        <v>3157.44</v>
      </c>
      <c r="F145" s="60" t="s">
        <v>12</v>
      </c>
    </row>
    <row r="146" spans="2:6">
      <c r="B146" s="109">
        <v>0.68055555555555558</v>
      </c>
      <c r="C146" s="110">
        <v>116</v>
      </c>
      <c r="D146" s="111">
        <v>30.34</v>
      </c>
      <c r="E146" s="111">
        <v>3519.44</v>
      </c>
      <c r="F146" s="60" t="s">
        <v>12</v>
      </c>
    </row>
    <row r="147" spans="2:6">
      <c r="B147" s="109">
        <v>0.68559027777777781</v>
      </c>
      <c r="C147" s="110">
        <v>342</v>
      </c>
      <c r="D147" s="111">
        <v>30.38</v>
      </c>
      <c r="E147" s="111">
        <v>10389.959999999999</v>
      </c>
      <c r="F147" s="60" t="s">
        <v>12</v>
      </c>
    </row>
    <row r="148" spans="2:6">
      <c r="B148" s="109">
        <v>0.69142361111111106</v>
      </c>
      <c r="C148" s="110">
        <v>615</v>
      </c>
      <c r="D148" s="111">
        <v>30.42</v>
      </c>
      <c r="E148" s="111">
        <v>18708.3</v>
      </c>
      <c r="F148" s="60" t="s">
        <v>12</v>
      </c>
    </row>
    <row r="149" spans="2:6">
      <c r="B149" s="109">
        <v>0.69439814814814815</v>
      </c>
      <c r="C149" s="110">
        <v>581</v>
      </c>
      <c r="D149" s="111">
        <v>30.42</v>
      </c>
      <c r="E149" s="111">
        <v>17674.02</v>
      </c>
      <c r="F149" s="60" t="s">
        <v>12</v>
      </c>
    </row>
    <row r="150" spans="2:6">
      <c r="B150" s="109">
        <v>0.69924768518518521</v>
      </c>
      <c r="C150" s="110">
        <v>457</v>
      </c>
      <c r="D150" s="111">
        <v>30.4</v>
      </c>
      <c r="E150" s="111">
        <v>13892.8</v>
      </c>
      <c r="F150" s="60" t="s">
        <v>12</v>
      </c>
    </row>
    <row r="151" spans="2:6">
      <c r="B151" s="109">
        <v>0.7011574074074074</v>
      </c>
      <c r="C151" s="110">
        <v>143</v>
      </c>
      <c r="D151" s="111">
        <v>30.38</v>
      </c>
      <c r="E151" s="111">
        <v>4344.34</v>
      </c>
      <c r="F151" s="60" t="s">
        <v>12</v>
      </c>
    </row>
    <row r="152" spans="2:6">
      <c r="B152" s="109">
        <v>0.70332175925925922</v>
      </c>
      <c r="C152" s="110">
        <v>459</v>
      </c>
      <c r="D152" s="111">
        <v>30.44</v>
      </c>
      <c r="E152" s="111">
        <v>13971.960000000001</v>
      </c>
      <c r="F152" s="60" t="s">
        <v>12</v>
      </c>
    </row>
    <row r="153" spans="2:6">
      <c r="B153" s="109">
        <v>0.70890046296296294</v>
      </c>
      <c r="C153" s="110">
        <v>518</v>
      </c>
      <c r="D153" s="111">
        <v>30.44</v>
      </c>
      <c r="E153" s="111">
        <v>15767.92</v>
      </c>
      <c r="F153" s="60" t="s">
        <v>12</v>
      </c>
    </row>
    <row r="154" spans="2:6">
      <c r="B154" s="109">
        <v>0.70894675925925921</v>
      </c>
      <c r="C154" s="110">
        <v>124</v>
      </c>
      <c r="D154" s="111">
        <v>30.42</v>
      </c>
      <c r="E154" s="111">
        <v>3772.0800000000004</v>
      </c>
      <c r="F154" s="60" t="s">
        <v>12</v>
      </c>
    </row>
    <row r="155" spans="2:6">
      <c r="B155" s="109">
        <v>0.70894675925925921</v>
      </c>
      <c r="C155" s="110">
        <v>339</v>
      </c>
      <c r="D155" s="111">
        <v>30.42</v>
      </c>
      <c r="E155" s="111">
        <v>10312.380000000001</v>
      </c>
      <c r="F155" s="60" t="s">
        <v>12</v>
      </c>
    </row>
    <row r="156" spans="2:6">
      <c r="B156" s="109">
        <v>0.70894675925925921</v>
      </c>
      <c r="C156" s="110">
        <v>95</v>
      </c>
      <c r="D156" s="111">
        <v>30.42</v>
      </c>
      <c r="E156" s="111">
        <v>2889.9</v>
      </c>
      <c r="F156" s="60" t="s">
        <v>12</v>
      </c>
    </row>
    <row r="157" spans="2:6">
      <c r="B157" s="109">
        <v>0.71643518518518523</v>
      </c>
      <c r="C157" s="110">
        <v>739</v>
      </c>
      <c r="D157" s="111">
        <v>30.5</v>
      </c>
      <c r="E157" s="111">
        <v>22539.5</v>
      </c>
      <c r="F157" s="60" t="s">
        <v>12</v>
      </c>
    </row>
    <row r="158" spans="2:6">
      <c r="B158" s="109">
        <v>0.71643518518518523</v>
      </c>
      <c r="C158" s="110">
        <v>199</v>
      </c>
      <c r="D158" s="111">
        <v>30.5</v>
      </c>
      <c r="E158" s="111">
        <v>6069.5</v>
      </c>
      <c r="F158" s="60" t="s">
        <v>12</v>
      </c>
    </row>
    <row r="159" spans="2:6">
      <c r="B159" s="109">
        <v>0.71643518518518523</v>
      </c>
      <c r="C159" s="110">
        <v>1</v>
      </c>
      <c r="D159" s="111">
        <v>30.5</v>
      </c>
      <c r="E159" s="111">
        <v>30.5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4" priority="1">
      <formula>$D15&gt;#REF!</formula>
    </cfRule>
  </conditionalFormatting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2C17-0C60-48DD-81DC-25A3CA486505}">
  <dimension ref="B1:L329"/>
  <sheetViews>
    <sheetView workbookViewId="0">
      <selection activeCell="H26" sqref="H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46202</v>
      </c>
      <c r="C15" s="58">
        <f>SUMIF(F21:F4985,F15,C21:C4985)</f>
        <v>29275</v>
      </c>
      <c r="D15" s="59">
        <f>E15/C15</f>
        <v>30.605554910333044</v>
      </c>
      <c r="E15" s="59">
        <f>SUMIF(F21:F4985,F15,E21:E4985)</f>
        <v>895977.61999999988</v>
      </c>
      <c r="F15" s="60" t="s">
        <v>12</v>
      </c>
    </row>
    <row r="16" spans="2:10">
      <c r="B16" s="26">
        <f>B15</f>
        <v>46202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0.38173611111111111</v>
      </c>
      <c r="C21" s="110">
        <v>849</v>
      </c>
      <c r="D21" s="111">
        <v>30.82</v>
      </c>
      <c r="E21" s="111">
        <v>26166.18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0.38368055555555558</v>
      </c>
      <c r="C22" s="110">
        <v>111</v>
      </c>
      <c r="D22" s="111">
        <v>30.78</v>
      </c>
      <c r="E22" s="111">
        <v>3416.58</v>
      </c>
      <c r="F22" s="60" t="s">
        <v>12</v>
      </c>
    </row>
    <row r="23" spans="2:12">
      <c r="B23" s="109">
        <v>0.38712962962962966</v>
      </c>
      <c r="C23" s="110">
        <v>729</v>
      </c>
      <c r="D23" s="111">
        <v>30.84</v>
      </c>
      <c r="E23" s="111">
        <v>22482.36</v>
      </c>
      <c r="F23" s="60" t="s">
        <v>12</v>
      </c>
    </row>
    <row r="24" spans="2:12">
      <c r="B24" s="109">
        <v>0.38975694444444442</v>
      </c>
      <c r="C24" s="110">
        <v>391</v>
      </c>
      <c r="D24" s="111">
        <v>30.88</v>
      </c>
      <c r="E24" s="111">
        <v>12074.08</v>
      </c>
      <c r="F24" s="60" t="s">
        <v>12</v>
      </c>
    </row>
    <row r="25" spans="2:12">
      <c r="B25" s="109">
        <v>0.39041666666666669</v>
      </c>
      <c r="C25" s="110">
        <v>179</v>
      </c>
      <c r="D25" s="111">
        <v>30.88</v>
      </c>
      <c r="E25" s="111">
        <v>5527.5199999999995</v>
      </c>
      <c r="F25" s="60" t="s">
        <v>12</v>
      </c>
    </row>
    <row r="26" spans="2:12">
      <c r="B26" s="109">
        <v>0.39116898148148149</v>
      </c>
      <c r="C26" s="110">
        <v>108</v>
      </c>
      <c r="D26" s="111">
        <v>30.86</v>
      </c>
      <c r="E26" s="111">
        <v>3332.88</v>
      </c>
      <c r="F26" s="60" t="s">
        <v>12</v>
      </c>
    </row>
    <row r="27" spans="2:12">
      <c r="B27" s="109">
        <v>0.39723379629629629</v>
      </c>
      <c r="C27" s="110">
        <v>508</v>
      </c>
      <c r="D27" s="111">
        <v>30.78</v>
      </c>
      <c r="E27" s="111">
        <v>15636.24</v>
      </c>
      <c r="F27" s="60" t="s">
        <v>12</v>
      </c>
    </row>
    <row r="28" spans="2:12">
      <c r="B28" s="109">
        <v>0.40085648148148151</v>
      </c>
      <c r="C28" s="110">
        <v>643</v>
      </c>
      <c r="D28" s="111">
        <v>30.72</v>
      </c>
      <c r="E28" s="111">
        <v>19752.96</v>
      </c>
      <c r="F28" s="60" t="s">
        <v>12</v>
      </c>
    </row>
    <row r="29" spans="2:12">
      <c r="B29" s="109">
        <v>0.40195601851851853</v>
      </c>
      <c r="C29" s="110">
        <v>108</v>
      </c>
      <c r="D29" s="111">
        <v>30.7</v>
      </c>
      <c r="E29" s="111">
        <v>3315.6</v>
      </c>
      <c r="F29" s="60" t="s">
        <v>12</v>
      </c>
    </row>
    <row r="30" spans="2:12">
      <c r="B30" s="109">
        <v>0.40307870370370369</v>
      </c>
      <c r="C30" s="110">
        <v>147</v>
      </c>
      <c r="D30" s="111">
        <v>30.72</v>
      </c>
      <c r="E30" s="111">
        <v>4515.84</v>
      </c>
      <c r="F30" s="60" t="s">
        <v>12</v>
      </c>
    </row>
    <row r="31" spans="2:12">
      <c r="B31" s="109">
        <v>0.40314814814814814</v>
      </c>
      <c r="C31" s="110">
        <v>15</v>
      </c>
      <c r="D31" s="111">
        <v>30.72</v>
      </c>
      <c r="E31" s="111">
        <v>460.79999999999995</v>
      </c>
      <c r="F31" s="60" t="s">
        <v>12</v>
      </c>
    </row>
    <row r="32" spans="2:12">
      <c r="B32" s="109">
        <v>0.41149305555555554</v>
      </c>
      <c r="C32" s="110">
        <v>466</v>
      </c>
      <c r="D32" s="111">
        <v>30.78</v>
      </c>
      <c r="E32" s="111">
        <v>14343.480000000001</v>
      </c>
      <c r="F32" s="60" t="s">
        <v>12</v>
      </c>
    </row>
    <row r="33" spans="2:6">
      <c r="B33" s="109">
        <v>0.41149305555555554</v>
      </c>
      <c r="C33" s="110">
        <v>230</v>
      </c>
      <c r="D33" s="111">
        <v>30.78</v>
      </c>
      <c r="E33" s="111">
        <v>7079.4000000000005</v>
      </c>
      <c r="F33" s="60" t="s">
        <v>12</v>
      </c>
    </row>
    <row r="34" spans="2:6">
      <c r="B34" s="109">
        <v>0.41533564814814816</v>
      </c>
      <c r="C34" s="110">
        <v>98</v>
      </c>
      <c r="D34" s="111">
        <v>30.76</v>
      </c>
      <c r="E34" s="111">
        <v>3014.48</v>
      </c>
      <c r="F34" s="60" t="s">
        <v>12</v>
      </c>
    </row>
    <row r="35" spans="2:6">
      <c r="B35" s="109">
        <v>0.41559027777777779</v>
      </c>
      <c r="C35" s="110">
        <v>178</v>
      </c>
      <c r="D35" s="111">
        <v>30.74</v>
      </c>
      <c r="E35" s="111">
        <v>5471.7199999999993</v>
      </c>
      <c r="F35" s="60" t="s">
        <v>12</v>
      </c>
    </row>
    <row r="36" spans="2:6">
      <c r="B36" s="109">
        <v>0.41559027777777779</v>
      </c>
      <c r="C36" s="110">
        <v>45</v>
      </c>
      <c r="D36" s="111">
        <v>30.74</v>
      </c>
      <c r="E36" s="111">
        <v>1383.3</v>
      </c>
      <c r="F36" s="60" t="s">
        <v>12</v>
      </c>
    </row>
    <row r="37" spans="2:6">
      <c r="B37" s="109">
        <v>0.41677083333333331</v>
      </c>
      <c r="C37" s="110">
        <v>100</v>
      </c>
      <c r="D37" s="111">
        <v>30.7</v>
      </c>
      <c r="E37" s="111">
        <v>3070</v>
      </c>
      <c r="F37" s="60" t="s">
        <v>12</v>
      </c>
    </row>
    <row r="38" spans="2:6">
      <c r="B38" s="109">
        <v>0.41972222222222222</v>
      </c>
      <c r="C38" s="110">
        <v>287</v>
      </c>
      <c r="D38" s="111">
        <v>30.76</v>
      </c>
      <c r="E38" s="111">
        <v>8828.1200000000008</v>
      </c>
      <c r="F38" s="60" t="s">
        <v>12</v>
      </c>
    </row>
    <row r="39" spans="2:6">
      <c r="B39" s="109">
        <v>0.42160879629629627</v>
      </c>
      <c r="C39" s="110">
        <v>102</v>
      </c>
      <c r="D39" s="111">
        <v>30.74</v>
      </c>
      <c r="E39" s="111">
        <v>3135.48</v>
      </c>
      <c r="F39" s="60" t="s">
        <v>12</v>
      </c>
    </row>
    <row r="40" spans="2:6">
      <c r="B40" s="109">
        <v>0.42302083333333335</v>
      </c>
      <c r="C40" s="110">
        <v>104</v>
      </c>
      <c r="D40" s="111">
        <v>30.72</v>
      </c>
      <c r="E40" s="111">
        <v>3194.88</v>
      </c>
      <c r="F40" s="60" t="s">
        <v>12</v>
      </c>
    </row>
    <row r="41" spans="2:6">
      <c r="B41" s="109">
        <v>0.42659722222222224</v>
      </c>
      <c r="C41" s="110">
        <v>120</v>
      </c>
      <c r="D41" s="111">
        <v>30.7</v>
      </c>
      <c r="E41" s="111">
        <v>3684</v>
      </c>
      <c r="F41" s="60" t="s">
        <v>12</v>
      </c>
    </row>
    <row r="42" spans="2:6">
      <c r="B42" s="109">
        <v>0.42659722222222224</v>
      </c>
      <c r="C42" s="110">
        <v>214</v>
      </c>
      <c r="D42" s="111">
        <v>30.7</v>
      </c>
      <c r="E42" s="111">
        <v>6569.8</v>
      </c>
      <c r="F42" s="60" t="s">
        <v>12</v>
      </c>
    </row>
    <row r="43" spans="2:6">
      <c r="B43" s="109">
        <v>0.4304398148148148</v>
      </c>
      <c r="C43" s="110">
        <v>156</v>
      </c>
      <c r="D43" s="111">
        <v>30.7</v>
      </c>
      <c r="E43" s="111">
        <v>4789.2</v>
      </c>
      <c r="F43" s="60" t="s">
        <v>12</v>
      </c>
    </row>
    <row r="44" spans="2:6">
      <c r="B44" s="109">
        <v>0.43269675925925927</v>
      </c>
      <c r="C44" s="110">
        <v>92</v>
      </c>
      <c r="D44" s="111">
        <v>30.72</v>
      </c>
      <c r="E44" s="111">
        <v>2826.24</v>
      </c>
      <c r="F44" s="60" t="s">
        <v>12</v>
      </c>
    </row>
    <row r="45" spans="2:6">
      <c r="B45" s="109">
        <v>0.43269675925925927</v>
      </c>
      <c r="C45" s="110">
        <v>92</v>
      </c>
      <c r="D45" s="111">
        <v>30.72</v>
      </c>
      <c r="E45" s="111">
        <v>2826.24</v>
      </c>
      <c r="F45" s="60" t="s">
        <v>12</v>
      </c>
    </row>
    <row r="46" spans="2:6">
      <c r="B46" s="109">
        <v>0.43454861111111109</v>
      </c>
      <c r="C46" s="110">
        <v>212</v>
      </c>
      <c r="D46" s="111">
        <v>30.74</v>
      </c>
      <c r="E46" s="111">
        <v>6516.88</v>
      </c>
      <c r="F46" s="60" t="s">
        <v>12</v>
      </c>
    </row>
    <row r="47" spans="2:6">
      <c r="B47" s="109">
        <v>0.4397685185185185</v>
      </c>
      <c r="C47" s="110">
        <v>311</v>
      </c>
      <c r="D47" s="111">
        <v>30.76</v>
      </c>
      <c r="E47" s="111">
        <v>9566.36</v>
      </c>
      <c r="F47" s="60" t="s">
        <v>12</v>
      </c>
    </row>
    <row r="48" spans="2:6">
      <c r="B48" s="109">
        <v>0.44190972222222225</v>
      </c>
      <c r="C48" s="110">
        <v>138</v>
      </c>
      <c r="D48" s="111">
        <v>30.74</v>
      </c>
      <c r="E48" s="111">
        <v>4242.12</v>
      </c>
      <c r="F48" s="60" t="s">
        <v>12</v>
      </c>
    </row>
    <row r="49" spans="2:6">
      <c r="B49" s="109">
        <v>0.44491898148148146</v>
      </c>
      <c r="C49" s="110">
        <v>164</v>
      </c>
      <c r="D49" s="111">
        <v>30.7</v>
      </c>
      <c r="E49" s="111">
        <v>5034.8</v>
      </c>
      <c r="F49" s="60" t="s">
        <v>12</v>
      </c>
    </row>
    <row r="50" spans="2:6">
      <c r="B50" s="109">
        <v>0.44491898148148146</v>
      </c>
      <c r="C50" s="110">
        <v>171</v>
      </c>
      <c r="D50" s="111">
        <v>30.7</v>
      </c>
      <c r="E50" s="111">
        <v>5249.7</v>
      </c>
      <c r="F50" s="60" t="s">
        <v>12</v>
      </c>
    </row>
    <row r="51" spans="2:6">
      <c r="B51" s="109">
        <v>0.4463078703703704</v>
      </c>
      <c r="C51" s="110">
        <v>105</v>
      </c>
      <c r="D51" s="111">
        <v>30.62</v>
      </c>
      <c r="E51" s="111">
        <v>3215.1</v>
      </c>
      <c r="F51" s="60" t="s">
        <v>12</v>
      </c>
    </row>
    <row r="52" spans="2:6">
      <c r="B52" s="109">
        <v>0.45173611111111112</v>
      </c>
      <c r="C52" s="110">
        <v>167</v>
      </c>
      <c r="D52" s="111">
        <v>30.68</v>
      </c>
      <c r="E52" s="111">
        <v>5123.5600000000004</v>
      </c>
      <c r="F52" s="60" t="s">
        <v>12</v>
      </c>
    </row>
    <row r="53" spans="2:6">
      <c r="B53" s="109">
        <v>0.45173611111111112</v>
      </c>
      <c r="C53" s="110">
        <v>203</v>
      </c>
      <c r="D53" s="111">
        <v>30.68</v>
      </c>
      <c r="E53" s="111">
        <v>6228.04</v>
      </c>
      <c r="F53" s="60" t="s">
        <v>12</v>
      </c>
    </row>
    <row r="54" spans="2:6">
      <c r="B54" s="109">
        <v>0.4571412037037037</v>
      </c>
      <c r="C54" s="110">
        <v>276</v>
      </c>
      <c r="D54" s="111">
        <v>30.72</v>
      </c>
      <c r="E54" s="111">
        <v>8478.7199999999993</v>
      </c>
      <c r="F54" s="60" t="s">
        <v>12</v>
      </c>
    </row>
    <row r="55" spans="2:6">
      <c r="B55" s="109">
        <v>0.45874999999999999</v>
      </c>
      <c r="C55" s="110">
        <v>128</v>
      </c>
      <c r="D55" s="111">
        <v>30.7</v>
      </c>
      <c r="E55" s="111">
        <v>3929.6</v>
      </c>
      <c r="F55" s="60" t="s">
        <v>12</v>
      </c>
    </row>
    <row r="56" spans="2:6">
      <c r="B56" s="109">
        <v>0.45905092592592595</v>
      </c>
      <c r="C56" s="110">
        <v>127</v>
      </c>
      <c r="D56" s="111">
        <v>30.68</v>
      </c>
      <c r="E56" s="111">
        <v>3896.36</v>
      </c>
      <c r="F56" s="60" t="s">
        <v>12</v>
      </c>
    </row>
    <row r="57" spans="2:6">
      <c r="B57" s="109">
        <v>0.46069444444444446</v>
      </c>
      <c r="C57" s="110">
        <v>53</v>
      </c>
      <c r="D57" s="111">
        <v>30.62</v>
      </c>
      <c r="E57" s="111">
        <v>1622.8600000000001</v>
      </c>
      <c r="F57" s="60" t="s">
        <v>12</v>
      </c>
    </row>
    <row r="58" spans="2:6">
      <c r="B58" s="109">
        <v>0.46111111111111114</v>
      </c>
      <c r="C58" s="110">
        <v>48</v>
      </c>
      <c r="D58" s="111">
        <v>30.62</v>
      </c>
      <c r="E58" s="111">
        <v>1469.76</v>
      </c>
      <c r="F58" s="60" t="s">
        <v>12</v>
      </c>
    </row>
    <row r="59" spans="2:6">
      <c r="B59" s="109">
        <v>0.47324074074074074</v>
      </c>
      <c r="C59" s="110">
        <v>844</v>
      </c>
      <c r="D59" s="111">
        <v>30.68</v>
      </c>
      <c r="E59" s="111">
        <v>25893.919999999998</v>
      </c>
      <c r="F59" s="60" t="s">
        <v>12</v>
      </c>
    </row>
    <row r="60" spans="2:6">
      <c r="B60" s="109">
        <v>0.47562500000000002</v>
      </c>
      <c r="C60" s="110">
        <v>111</v>
      </c>
      <c r="D60" s="111">
        <v>30.7</v>
      </c>
      <c r="E60" s="111">
        <v>3407.7</v>
      </c>
      <c r="F60" s="60" t="s">
        <v>12</v>
      </c>
    </row>
    <row r="61" spans="2:6">
      <c r="B61" s="109">
        <v>0.48412037037037037</v>
      </c>
      <c r="C61" s="110">
        <v>234</v>
      </c>
      <c r="D61" s="111">
        <v>30.7</v>
      </c>
      <c r="E61" s="111">
        <v>7183.8</v>
      </c>
      <c r="F61" s="60" t="s">
        <v>12</v>
      </c>
    </row>
    <row r="62" spans="2:6">
      <c r="B62" s="109">
        <v>0.48412037037037037</v>
      </c>
      <c r="C62" s="110">
        <v>154</v>
      </c>
      <c r="D62" s="111">
        <v>30.7</v>
      </c>
      <c r="E62" s="111">
        <v>4727.8</v>
      </c>
      <c r="F62" s="60" t="s">
        <v>12</v>
      </c>
    </row>
    <row r="63" spans="2:6">
      <c r="B63" s="109">
        <v>0.48886574074074074</v>
      </c>
      <c r="C63" s="110">
        <v>33</v>
      </c>
      <c r="D63" s="111">
        <v>30.72</v>
      </c>
      <c r="E63" s="111">
        <v>1013.76</v>
      </c>
      <c r="F63" s="60" t="s">
        <v>12</v>
      </c>
    </row>
    <row r="64" spans="2:6">
      <c r="B64" s="109">
        <v>0.48886574074074074</v>
      </c>
      <c r="C64" s="110">
        <v>270</v>
      </c>
      <c r="D64" s="111">
        <v>30.72</v>
      </c>
      <c r="E64" s="111">
        <v>8294.4</v>
      </c>
      <c r="F64" s="60" t="s">
        <v>12</v>
      </c>
    </row>
    <row r="65" spans="2:6">
      <c r="B65" s="109">
        <v>0.49589120370370371</v>
      </c>
      <c r="C65" s="110">
        <v>254</v>
      </c>
      <c r="D65" s="111">
        <v>30.66</v>
      </c>
      <c r="E65" s="111">
        <v>7787.64</v>
      </c>
      <c r="F65" s="60" t="s">
        <v>12</v>
      </c>
    </row>
    <row r="66" spans="2:6">
      <c r="B66" s="109">
        <v>0.50055555555555553</v>
      </c>
      <c r="C66" s="110">
        <v>437</v>
      </c>
      <c r="D66" s="111">
        <v>30.68</v>
      </c>
      <c r="E66" s="111">
        <v>13407.16</v>
      </c>
      <c r="F66" s="60" t="s">
        <v>12</v>
      </c>
    </row>
    <row r="67" spans="2:6">
      <c r="B67" s="109">
        <v>0.5110069444444445</v>
      </c>
      <c r="C67" s="110">
        <v>109</v>
      </c>
      <c r="D67" s="111">
        <v>30.64</v>
      </c>
      <c r="E67" s="111">
        <v>3339.76</v>
      </c>
      <c r="F67" s="60" t="s">
        <v>12</v>
      </c>
    </row>
    <row r="68" spans="2:6">
      <c r="B68" s="109">
        <v>0.5110069444444445</v>
      </c>
      <c r="C68" s="110">
        <v>439</v>
      </c>
      <c r="D68" s="111">
        <v>30.64</v>
      </c>
      <c r="E68" s="111">
        <v>13450.960000000001</v>
      </c>
      <c r="F68" s="60" t="s">
        <v>12</v>
      </c>
    </row>
    <row r="69" spans="2:6">
      <c r="B69" s="109">
        <v>0.51658564814814811</v>
      </c>
      <c r="C69" s="110">
        <v>251</v>
      </c>
      <c r="D69" s="111">
        <v>30.6</v>
      </c>
      <c r="E69" s="111">
        <v>7680.6</v>
      </c>
      <c r="F69" s="60" t="s">
        <v>12</v>
      </c>
    </row>
    <row r="70" spans="2:6">
      <c r="B70" s="109">
        <v>0.52401620370370372</v>
      </c>
      <c r="C70" s="110">
        <v>60</v>
      </c>
      <c r="D70" s="111">
        <v>30.62</v>
      </c>
      <c r="E70" s="111">
        <v>1837.2</v>
      </c>
      <c r="F70" s="60" t="s">
        <v>12</v>
      </c>
    </row>
    <row r="71" spans="2:6">
      <c r="B71" s="109">
        <v>0.52401620370370372</v>
      </c>
      <c r="C71" s="110">
        <v>439</v>
      </c>
      <c r="D71" s="111">
        <v>30.62</v>
      </c>
      <c r="E71" s="111">
        <v>13442.18</v>
      </c>
      <c r="F71" s="60" t="s">
        <v>12</v>
      </c>
    </row>
    <row r="72" spans="2:6">
      <c r="B72" s="109">
        <v>0.53407407407407403</v>
      </c>
      <c r="C72" s="110">
        <v>498</v>
      </c>
      <c r="D72" s="111">
        <v>30.62</v>
      </c>
      <c r="E72" s="111">
        <v>15248.76</v>
      </c>
      <c r="F72" s="60" t="s">
        <v>12</v>
      </c>
    </row>
    <row r="73" spans="2:6">
      <c r="B73" s="109">
        <v>0.54131944444444446</v>
      </c>
      <c r="C73" s="110">
        <v>100</v>
      </c>
      <c r="D73" s="111">
        <v>30.6</v>
      </c>
      <c r="E73" s="111">
        <v>3060</v>
      </c>
      <c r="F73" s="60" t="s">
        <v>12</v>
      </c>
    </row>
    <row r="74" spans="2:6">
      <c r="B74" s="109">
        <v>0.54131944444444446</v>
      </c>
      <c r="C74" s="110">
        <v>19</v>
      </c>
      <c r="D74" s="111">
        <v>30.6</v>
      </c>
      <c r="E74" s="111">
        <v>581.4</v>
      </c>
      <c r="F74" s="60" t="s">
        <v>12</v>
      </c>
    </row>
    <row r="75" spans="2:6">
      <c r="B75" s="109">
        <v>0.55063657407407407</v>
      </c>
      <c r="C75" s="110">
        <v>656</v>
      </c>
      <c r="D75" s="111">
        <v>30.62</v>
      </c>
      <c r="E75" s="111">
        <v>20086.72</v>
      </c>
      <c r="F75" s="60" t="s">
        <v>12</v>
      </c>
    </row>
    <row r="76" spans="2:6">
      <c r="B76" s="109">
        <v>0.55363425925925924</v>
      </c>
      <c r="C76" s="110">
        <v>102</v>
      </c>
      <c r="D76" s="111">
        <v>30.56</v>
      </c>
      <c r="E76" s="111">
        <v>3117.12</v>
      </c>
      <c r="F76" s="60" t="s">
        <v>12</v>
      </c>
    </row>
    <row r="77" spans="2:6">
      <c r="B77" s="109">
        <v>0.55699074074074073</v>
      </c>
      <c r="C77" s="110">
        <v>105</v>
      </c>
      <c r="D77" s="111">
        <v>30.54</v>
      </c>
      <c r="E77" s="111">
        <v>3206.7</v>
      </c>
      <c r="F77" s="60" t="s">
        <v>12</v>
      </c>
    </row>
    <row r="78" spans="2:6">
      <c r="B78" s="109">
        <v>0.55699074074074073</v>
      </c>
      <c r="C78" s="110">
        <v>139</v>
      </c>
      <c r="D78" s="111">
        <v>30.54</v>
      </c>
      <c r="E78" s="111">
        <v>4245.0599999999995</v>
      </c>
      <c r="F78" s="60" t="s">
        <v>12</v>
      </c>
    </row>
    <row r="79" spans="2:6">
      <c r="B79" s="109">
        <v>0.56047453703703709</v>
      </c>
      <c r="C79" s="110">
        <v>104</v>
      </c>
      <c r="D79" s="111">
        <v>30.52</v>
      </c>
      <c r="E79" s="111">
        <v>3174.08</v>
      </c>
      <c r="F79" s="60" t="s">
        <v>12</v>
      </c>
    </row>
    <row r="80" spans="2:6">
      <c r="B80" s="109">
        <v>0.56331018518518516</v>
      </c>
      <c r="C80" s="110">
        <v>102</v>
      </c>
      <c r="D80" s="111">
        <v>30.52</v>
      </c>
      <c r="E80" s="111">
        <v>3113.04</v>
      </c>
      <c r="F80" s="60" t="s">
        <v>12</v>
      </c>
    </row>
    <row r="81" spans="2:6">
      <c r="B81" s="109">
        <v>0.56916666666666671</v>
      </c>
      <c r="C81" s="110">
        <v>220</v>
      </c>
      <c r="D81" s="111">
        <v>30.52</v>
      </c>
      <c r="E81" s="111">
        <v>6714.4</v>
      </c>
      <c r="F81" s="60" t="s">
        <v>12</v>
      </c>
    </row>
    <row r="82" spans="2:6">
      <c r="B82" s="109">
        <v>0.57526620370370374</v>
      </c>
      <c r="C82" s="110">
        <v>152</v>
      </c>
      <c r="D82" s="111">
        <v>30.5</v>
      </c>
      <c r="E82" s="111">
        <v>4636</v>
      </c>
      <c r="F82" s="60" t="s">
        <v>12</v>
      </c>
    </row>
    <row r="83" spans="2:6">
      <c r="B83" s="109">
        <v>0.57526620370370374</v>
      </c>
      <c r="C83" s="110">
        <v>241</v>
      </c>
      <c r="D83" s="111">
        <v>30.5</v>
      </c>
      <c r="E83" s="111">
        <v>7350.5</v>
      </c>
      <c r="F83" s="60" t="s">
        <v>12</v>
      </c>
    </row>
    <row r="84" spans="2:6">
      <c r="B84" s="109">
        <v>0.58509259259259261</v>
      </c>
      <c r="C84" s="110">
        <v>416</v>
      </c>
      <c r="D84" s="111">
        <v>30.52</v>
      </c>
      <c r="E84" s="111">
        <v>12696.32</v>
      </c>
      <c r="F84" s="60" t="s">
        <v>12</v>
      </c>
    </row>
    <row r="85" spans="2:6">
      <c r="B85" s="109">
        <v>0.58575231481481482</v>
      </c>
      <c r="C85" s="110">
        <v>119</v>
      </c>
      <c r="D85" s="111">
        <v>30.5</v>
      </c>
      <c r="E85" s="111">
        <v>3629.5</v>
      </c>
      <c r="F85" s="60" t="s">
        <v>12</v>
      </c>
    </row>
    <row r="86" spans="2:6">
      <c r="B86" s="109">
        <v>0.58575231481481482</v>
      </c>
      <c r="C86" s="110">
        <v>1</v>
      </c>
      <c r="D86" s="111">
        <v>30.5</v>
      </c>
      <c r="E86" s="111">
        <v>30.5</v>
      </c>
      <c r="F86" s="60" t="s">
        <v>12</v>
      </c>
    </row>
    <row r="87" spans="2:6">
      <c r="B87" s="109">
        <v>0.59859953703703705</v>
      </c>
      <c r="C87" s="110">
        <v>477</v>
      </c>
      <c r="D87" s="111">
        <v>30.52</v>
      </c>
      <c r="E87" s="111">
        <v>14558.039999999999</v>
      </c>
      <c r="F87" s="60" t="s">
        <v>12</v>
      </c>
    </row>
    <row r="88" spans="2:6">
      <c r="B88" s="109">
        <v>0.59859953703703705</v>
      </c>
      <c r="C88" s="110">
        <v>154</v>
      </c>
      <c r="D88" s="111">
        <v>30.52</v>
      </c>
      <c r="E88" s="111">
        <v>4700.08</v>
      </c>
      <c r="F88" s="60" t="s">
        <v>12</v>
      </c>
    </row>
    <row r="89" spans="2:6">
      <c r="B89" s="109">
        <v>0.60082175925925929</v>
      </c>
      <c r="C89" s="110">
        <v>101</v>
      </c>
      <c r="D89" s="111">
        <v>30.5</v>
      </c>
      <c r="E89" s="111">
        <v>3080.5</v>
      </c>
      <c r="F89" s="60" t="s">
        <v>12</v>
      </c>
    </row>
    <row r="90" spans="2:6">
      <c r="B90" s="109">
        <v>0.60380787037037043</v>
      </c>
      <c r="C90" s="110">
        <v>102</v>
      </c>
      <c r="D90" s="111">
        <v>30.5</v>
      </c>
      <c r="E90" s="111">
        <v>3111</v>
      </c>
      <c r="F90" s="60" t="s">
        <v>12</v>
      </c>
    </row>
    <row r="91" spans="2:6">
      <c r="B91" s="109">
        <v>0.60616898148148146</v>
      </c>
      <c r="C91" s="110">
        <v>105</v>
      </c>
      <c r="D91" s="111">
        <v>30.48</v>
      </c>
      <c r="E91" s="111">
        <v>3200.4</v>
      </c>
      <c r="F91" s="60" t="s">
        <v>12</v>
      </c>
    </row>
    <row r="92" spans="2:6">
      <c r="B92" s="109">
        <v>0.61361111111111111</v>
      </c>
      <c r="C92" s="110">
        <v>169</v>
      </c>
      <c r="D92" s="111">
        <v>30.46</v>
      </c>
      <c r="E92" s="111">
        <v>5147.74</v>
      </c>
      <c r="F92" s="60" t="s">
        <v>12</v>
      </c>
    </row>
    <row r="93" spans="2:6">
      <c r="B93" s="109">
        <v>0.61361111111111111</v>
      </c>
      <c r="C93" s="110">
        <v>386</v>
      </c>
      <c r="D93" s="111">
        <v>30.46</v>
      </c>
      <c r="E93" s="111">
        <v>11757.56</v>
      </c>
      <c r="F93" s="60" t="s">
        <v>12</v>
      </c>
    </row>
    <row r="94" spans="2:6">
      <c r="B94" s="109">
        <v>0.62127314814814816</v>
      </c>
      <c r="C94" s="110">
        <v>649</v>
      </c>
      <c r="D94" s="111">
        <v>30.48</v>
      </c>
      <c r="E94" s="111">
        <v>19781.52</v>
      </c>
      <c r="F94" s="60" t="s">
        <v>12</v>
      </c>
    </row>
    <row r="95" spans="2:6">
      <c r="B95" s="109">
        <v>0.62806712962962963</v>
      </c>
      <c r="C95" s="110">
        <v>255</v>
      </c>
      <c r="D95" s="111">
        <v>30.46</v>
      </c>
      <c r="E95" s="111">
        <v>7767.3</v>
      </c>
      <c r="F95" s="60" t="s">
        <v>12</v>
      </c>
    </row>
    <row r="96" spans="2:6">
      <c r="B96" s="109">
        <v>0.62806712962962963</v>
      </c>
      <c r="C96" s="110">
        <v>310</v>
      </c>
      <c r="D96" s="111">
        <v>30.46</v>
      </c>
      <c r="E96" s="111">
        <v>9442.6</v>
      </c>
      <c r="F96" s="60" t="s">
        <v>12</v>
      </c>
    </row>
    <row r="97" spans="2:6">
      <c r="B97" s="109">
        <v>0.63300925925925922</v>
      </c>
      <c r="C97" s="110">
        <v>258</v>
      </c>
      <c r="D97" s="111">
        <v>30.46</v>
      </c>
      <c r="E97" s="111">
        <v>7858.68</v>
      </c>
      <c r="F97" s="60" t="s">
        <v>12</v>
      </c>
    </row>
    <row r="98" spans="2:6">
      <c r="B98" s="109">
        <v>0.63885416666666661</v>
      </c>
      <c r="C98" s="110">
        <v>304</v>
      </c>
      <c r="D98" s="111">
        <v>30.48</v>
      </c>
      <c r="E98" s="111">
        <v>9265.92</v>
      </c>
      <c r="F98" s="60" t="s">
        <v>12</v>
      </c>
    </row>
    <row r="99" spans="2:6">
      <c r="B99" s="109">
        <v>0.63894675925925926</v>
      </c>
      <c r="C99" s="110">
        <v>177</v>
      </c>
      <c r="D99" s="111">
        <v>30.48</v>
      </c>
      <c r="E99" s="111">
        <v>5394.96</v>
      </c>
      <c r="F99" s="60" t="s">
        <v>12</v>
      </c>
    </row>
    <row r="100" spans="2:6">
      <c r="B100" s="109">
        <v>0.64019675925925923</v>
      </c>
      <c r="C100" s="110">
        <v>102</v>
      </c>
      <c r="D100" s="111">
        <v>30.48</v>
      </c>
      <c r="E100" s="111">
        <v>3108.96</v>
      </c>
      <c r="F100" s="60" t="s">
        <v>12</v>
      </c>
    </row>
    <row r="101" spans="2:6">
      <c r="B101" s="109">
        <v>0.64447916666666671</v>
      </c>
      <c r="C101" s="110">
        <v>616</v>
      </c>
      <c r="D101" s="111">
        <v>30.54</v>
      </c>
      <c r="E101" s="111">
        <v>18812.64</v>
      </c>
      <c r="F101" s="60" t="s">
        <v>12</v>
      </c>
    </row>
    <row r="102" spans="2:6">
      <c r="B102" s="109">
        <v>0.64771990740740737</v>
      </c>
      <c r="C102" s="110">
        <v>471</v>
      </c>
      <c r="D102" s="111">
        <v>30.56</v>
      </c>
      <c r="E102" s="111">
        <v>14393.76</v>
      </c>
      <c r="F102" s="60" t="s">
        <v>12</v>
      </c>
    </row>
    <row r="103" spans="2:6">
      <c r="B103" s="109">
        <v>0.64771990740740737</v>
      </c>
      <c r="C103" s="110">
        <v>244</v>
      </c>
      <c r="D103" s="111">
        <v>30.56</v>
      </c>
      <c r="E103" s="111">
        <v>7456.6399999999994</v>
      </c>
      <c r="F103" s="60" t="s">
        <v>12</v>
      </c>
    </row>
    <row r="104" spans="2:6">
      <c r="B104" s="109">
        <v>0.65034722222222219</v>
      </c>
      <c r="C104" s="110">
        <v>470</v>
      </c>
      <c r="D104" s="111">
        <v>30.62</v>
      </c>
      <c r="E104" s="111">
        <v>14391.4</v>
      </c>
      <c r="F104" s="60" t="s">
        <v>12</v>
      </c>
    </row>
    <row r="105" spans="2:6">
      <c r="B105" s="109">
        <v>0.65060185185185182</v>
      </c>
      <c r="C105" s="110">
        <v>129</v>
      </c>
      <c r="D105" s="111">
        <v>30.58</v>
      </c>
      <c r="E105" s="111">
        <v>3944.8199999999997</v>
      </c>
      <c r="F105" s="60" t="s">
        <v>12</v>
      </c>
    </row>
    <row r="106" spans="2:6">
      <c r="B106" s="109">
        <v>0.65460648148148148</v>
      </c>
      <c r="C106" s="110">
        <v>162</v>
      </c>
      <c r="D106" s="111">
        <v>30.6</v>
      </c>
      <c r="E106" s="111">
        <v>4957.2</v>
      </c>
      <c r="F106" s="60" t="s">
        <v>12</v>
      </c>
    </row>
    <row r="107" spans="2:6">
      <c r="B107" s="109">
        <v>0.65460648148148148</v>
      </c>
      <c r="C107" s="110">
        <v>450</v>
      </c>
      <c r="D107" s="111">
        <v>30.6</v>
      </c>
      <c r="E107" s="111">
        <v>13770</v>
      </c>
      <c r="F107" s="60" t="s">
        <v>12</v>
      </c>
    </row>
    <row r="108" spans="2:6">
      <c r="B108" s="109">
        <v>0.65714120370370366</v>
      </c>
      <c r="C108" s="110">
        <v>109</v>
      </c>
      <c r="D108" s="111">
        <v>30.58</v>
      </c>
      <c r="E108" s="111">
        <v>3333.22</v>
      </c>
      <c r="F108" s="60" t="s">
        <v>12</v>
      </c>
    </row>
    <row r="109" spans="2:6">
      <c r="B109" s="109">
        <v>0.6595833333333333</v>
      </c>
      <c r="C109" s="110">
        <v>325</v>
      </c>
      <c r="D109" s="111">
        <v>30.54</v>
      </c>
      <c r="E109" s="111">
        <v>9925.5</v>
      </c>
      <c r="F109" s="60" t="s">
        <v>12</v>
      </c>
    </row>
    <row r="110" spans="2:6">
      <c r="B110" s="109">
        <v>0.66432870370370367</v>
      </c>
      <c r="C110" s="110">
        <v>347</v>
      </c>
      <c r="D110" s="111">
        <v>30.52</v>
      </c>
      <c r="E110" s="111">
        <v>10590.44</v>
      </c>
      <c r="F110" s="60" t="s">
        <v>12</v>
      </c>
    </row>
    <row r="111" spans="2:6">
      <c r="B111" s="109">
        <v>0.66432870370370367</v>
      </c>
      <c r="C111" s="110">
        <v>363</v>
      </c>
      <c r="D111" s="111">
        <v>30.52</v>
      </c>
      <c r="E111" s="111">
        <v>11078.76</v>
      </c>
      <c r="F111" s="60" t="s">
        <v>12</v>
      </c>
    </row>
    <row r="112" spans="2:6">
      <c r="B112" s="109">
        <v>0.67166666666666663</v>
      </c>
      <c r="C112" s="110">
        <v>50</v>
      </c>
      <c r="D112" s="111">
        <v>30.6</v>
      </c>
      <c r="E112" s="111">
        <v>1530</v>
      </c>
      <c r="F112" s="60" t="s">
        <v>12</v>
      </c>
    </row>
    <row r="113" spans="2:6">
      <c r="B113" s="109">
        <v>0.67167824074074078</v>
      </c>
      <c r="C113" s="110">
        <v>581</v>
      </c>
      <c r="D113" s="111">
        <v>30.6</v>
      </c>
      <c r="E113" s="111">
        <v>17778.600000000002</v>
      </c>
      <c r="F113" s="60" t="s">
        <v>12</v>
      </c>
    </row>
    <row r="114" spans="2:6">
      <c r="B114" s="109">
        <v>0.67234953703703704</v>
      </c>
      <c r="C114" s="110">
        <v>825</v>
      </c>
      <c r="D114" s="111">
        <v>30.58</v>
      </c>
      <c r="E114" s="111">
        <v>25228.5</v>
      </c>
      <c r="F114" s="60" t="s">
        <v>12</v>
      </c>
    </row>
    <row r="115" spans="2:6">
      <c r="B115" s="109">
        <v>0.67381944444444442</v>
      </c>
      <c r="C115" s="110">
        <v>109</v>
      </c>
      <c r="D115" s="111">
        <v>30.54</v>
      </c>
      <c r="E115" s="111">
        <v>3328.86</v>
      </c>
      <c r="F115" s="60" t="s">
        <v>12</v>
      </c>
    </row>
    <row r="116" spans="2:6">
      <c r="B116" s="109">
        <v>0.67555555555555558</v>
      </c>
      <c r="C116" s="110">
        <v>242</v>
      </c>
      <c r="D116" s="111">
        <v>30.5</v>
      </c>
      <c r="E116" s="111">
        <v>7381</v>
      </c>
      <c r="F116" s="60" t="s">
        <v>12</v>
      </c>
    </row>
    <row r="117" spans="2:6">
      <c r="B117" s="109">
        <v>0.67594907407407412</v>
      </c>
      <c r="C117" s="110">
        <v>267</v>
      </c>
      <c r="D117" s="111">
        <v>30.48</v>
      </c>
      <c r="E117" s="111">
        <v>8138.16</v>
      </c>
      <c r="F117" s="60" t="s">
        <v>12</v>
      </c>
    </row>
    <row r="118" spans="2:6">
      <c r="B118" s="109">
        <v>0.67673611111111109</v>
      </c>
      <c r="C118" s="110">
        <v>123</v>
      </c>
      <c r="D118" s="111">
        <v>30.46</v>
      </c>
      <c r="E118" s="111">
        <v>3746.58</v>
      </c>
      <c r="F118" s="60" t="s">
        <v>12</v>
      </c>
    </row>
    <row r="119" spans="2:6">
      <c r="B119" s="109">
        <v>0.67807870370370371</v>
      </c>
      <c r="C119" s="110">
        <v>107</v>
      </c>
      <c r="D119" s="111">
        <v>30.44</v>
      </c>
      <c r="E119" s="111">
        <v>3257.08</v>
      </c>
      <c r="F119" s="60" t="s">
        <v>12</v>
      </c>
    </row>
    <row r="120" spans="2:6">
      <c r="B120" s="109">
        <v>0.67844907407407407</v>
      </c>
      <c r="C120" s="110">
        <v>139</v>
      </c>
      <c r="D120" s="111">
        <v>30.42</v>
      </c>
      <c r="E120" s="111">
        <v>4228.38</v>
      </c>
      <c r="F120" s="60" t="s">
        <v>12</v>
      </c>
    </row>
    <row r="121" spans="2:6">
      <c r="B121" s="109">
        <v>0.68162037037037038</v>
      </c>
      <c r="C121" s="110">
        <v>270</v>
      </c>
      <c r="D121" s="111">
        <v>30.44</v>
      </c>
      <c r="E121" s="111">
        <v>8218.8000000000011</v>
      </c>
      <c r="F121" s="60" t="s">
        <v>12</v>
      </c>
    </row>
    <row r="122" spans="2:6">
      <c r="B122" s="109">
        <v>0.68162037037037038</v>
      </c>
      <c r="C122" s="110">
        <v>3</v>
      </c>
      <c r="D122" s="111">
        <v>30.44</v>
      </c>
      <c r="E122" s="111">
        <v>91.320000000000007</v>
      </c>
      <c r="F122" s="60" t="s">
        <v>12</v>
      </c>
    </row>
    <row r="123" spans="2:6">
      <c r="B123" s="109">
        <v>0.68718749999999995</v>
      </c>
      <c r="C123" s="110">
        <v>370</v>
      </c>
      <c r="D123" s="111">
        <v>30.46</v>
      </c>
      <c r="E123" s="111">
        <v>11270.2</v>
      </c>
      <c r="F123" s="60" t="s">
        <v>12</v>
      </c>
    </row>
    <row r="124" spans="2:6">
      <c r="B124" s="109">
        <v>0.68718749999999995</v>
      </c>
      <c r="C124" s="110">
        <v>340</v>
      </c>
      <c r="D124" s="111">
        <v>30.46</v>
      </c>
      <c r="E124" s="111">
        <v>10356.4</v>
      </c>
      <c r="F124" s="60" t="s">
        <v>12</v>
      </c>
    </row>
    <row r="125" spans="2:6">
      <c r="B125" s="109">
        <v>0.6897685185185185</v>
      </c>
      <c r="C125" s="110">
        <v>198</v>
      </c>
      <c r="D125" s="111">
        <v>30.5</v>
      </c>
      <c r="E125" s="111">
        <v>6039</v>
      </c>
      <c r="F125" s="60" t="s">
        <v>12</v>
      </c>
    </row>
    <row r="126" spans="2:6">
      <c r="B126" s="109">
        <v>0.69155092592592593</v>
      </c>
      <c r="C126" s="110">
        <v>151</v>
      </c>
      <c r="D126" s="111">
        <v>30.48</v>
      </c>
      <c r="E126" s="111">
        <v>4602.4800000000005</v>
      </c>
      <c r="F126" s="60" t="s">
        <v>12</v>
      </c>
    </row>
    <row r="127" spans="2:6">
      <c r="B127" s="109">
        <v>0.694849537037037</v>
      </c>
      <c r="C127" s="110">
        <v>219</v>
      </c>
      <c r="D127" s="111">
        <v>30.46</v>
      </c>
      <c r="E127" s="111">
        <v>6670.74</v>
      </c>
      <c r="F127" s="60" t="s">
        <v>12</v>
      </c>
    </row>
    <row r="128" spans="2:6">
      <c r="B128" s="109">
        <v>0.694849537037037</v>
      </c>
      <c r="C128" s="110">
        <v>255</v>
      </c>
      <c r="D128" s="111">
        <v>30.46</v>
      </c>
      <c r="E128" s="111">
        <v>7767.3</v>
      </c>
      <c r="F128" s="60" t="s">
        <v>12</v>
      </c>
    </row>
    <row r="129" spans="2:6">
      <c r="B129" s="109">
        <v>0.69570601851851854</v>
      </c>
      <c r="C129" s="110">
        <v>100</v>
      </c>
      <c r="D129" s="111">
        <v>30.42</v>
      </c>
      <c r="E129" s="111">
        <v>3042</v>
      </c>
      <c r="F129" s="60" t="s">
        <v>12</v>
      </c>
    </row>
    <row r="130" spans="2:6">
      <c r="B130" s="109">
        <v>0.69854166666666662</v>
      </c>
      <c r="C130" s="110">
        <v>472</v>
      </c>
      <c r="D130" s="111">
        <v>30.42</v>
      </c>
      <c r="E130" s="111">
        <v>14358.240000000002</v>
      </c>
      <c r="F130" s="60" t="s">
        <v>12</v>
      </c>
    </row>
    <row r="131" spans="2:6">
      <c r="B131" s="109">
        <v>0.69916666666666671</v>
      </c>
      <c r="C131" s="110">
        <v>216</v>
      </c>
      <c r="D131" s="111">
        <v>30.4</v>
      </c>
      <c r="E131" s="111">
        <v>6566.4</v>
      </c>
      <c r="F131" s="60" t="s">
        <v>12</v>
      </c>
    </row>
    <row r="132" spans="2:6">
      <c r="B132" s="109">
        <v>0.69960648148148152</v>
      </c>
      <c r="C132" s="110">
        <v>107</v>
      </c>
      <c r="D132" s="111">
        <v>30.4</v>
      </c>
      <c r="E132" s="111">
        <v>3252.7999999999997</v>
      </c>
      <c r="F132" s="60" t="s">
        <v>12</v>
      </c>
    </row>
    <row r="133" spans="2:6">
      <c r="B133" s="109">
        <v>0.70128472222222227</v>
      </c>
      <c r="C133" s="110">
        <v>151</v>
      </c>
      <c r="D133" s="111">
        <v>30.44</v>
      </c>
      <c r="E133" s="111">
        <v>4596.4400000000005</v>
      </c>
      <c r="F133" s="60" t="s">
        <v>12</v>
      </c>
    </row>
    <row r="134" spans="2:6">
      <c r="B134" s="109">
        <v>0.70135416666666661</v>
      </c>
      <c r="C134" s="110">
        <v>51</v>
      </c>
      <c r="D134" s="111">
        <v>30.44</v>
      </c>
      <c r="E134" s="111">
        <v>1552.44</v>
      </c>
      <c r="F134" s="60" t="s">
        <v>12</v>
      </c>
    </row>
    <row r="135" spans="2:6">
      <c r="B135" s="109">
        <v>0.70216435185185189</v>
      </c>
      <c r="C135" s="110">
        <v>118</v>
      </c>
      <c r="D135" s="111">
        <v>30.44</v>
      </c>
      <c r="E135" s="111">
        <v>3591.92</v>
      </c>
      <c r="F135" s="60" t="s">
        <v>12</v>
      </c>
    </row>
    <row r="136" spans="2:6">
      <c r="B136" s="109">
        <v>0.70347222222222228</v>
      </c>
      <c r="C136" s="110">
        <v>81</v>
      </c>
      <c r="D136" s="111">
        <v>30.44</v>
      </c>
      <c r="E136" s="111">
        <v>2465.6400000000003</v>
      </c>
      <c r="F136" s="60" t="s">
        <v>12</v>
      </c>
    </row>
    <row r="137" spans="2:6">
      <c r="B137" s="109">
        <v>0.70347222222222228</v>
      </c>
      <c r="C137" s="110">
        <v>20</v>
      </c>
      <c r="D137" s="111">
        <v>30.44</v>
      </c>
      <c r="E137" s="111">
        <v>608.80000000000007</v>
      </c>
      <c r="F137" s="60" t="s">
        <v>12</v>
      </c>
    </row>
    <row r="138" spans="2:6">
      <c r="B138" s="109">
        <v>0.71343749999999995</v>
      </c>
      <c r="C138" s="110">
        <v>58</v>
      </c>
      <c r="D138" s="111">
        <v>30.54</v>
      </c>
      <c r="E138" s="111">
        <v>1771.32</v>
      </c>
      <c r="F138" s="60" t="s">
        <v>12</v>
      </c>
    </row>
    <row r="139" spans="2:6">
      <c r="B139" s="109">
        <v>0.71343749999999995</v>
      </c>
      <c r="C139" s="110">
        <v>727</v>
      </c>
      <c r="D139" s="111">
        <v>30.54</v>
      </c>
      <c r="E139" s="111">
        <v>22202.579999999998</v>
      </c>
      <c r="F139" s="60" t="s">
        <v>12</v>
      </c>
    </row>
    <row r="140" spans="2:6">
      <c r="B140" s="109">
        <v>0.71343749999999995</v>
      </c>
      <c r="C140" s="110">
        <v>188</v>
      </c>
      <c r="D140" s="111">
        <v>30.54</v>
      </c>
      <c r="E140" s="111">
        <v>5741.5199999999995</v>
      </c>
      <c r="F140" s="60" t="s">
        <v>12</v>
      </c>
    </row>
    <row r="141" spans="2:6">
      <c r="B141" s="109">
        <v>0.71343749999999995</v>
      </c>
      <c r="C141" s="110">
        <v>60</v>
      </c>
      <c r="D141" s="111">
        <v>30.54</v>
      </c>
      <c r="E141" s="111">
        <v>1832.3999999999999</v>
      </c>
      <c r="F141" s="60" t="s">
        <v>12</v>
      </c>
    </row>
    <row r="142" spans="2:6">
      <c r="B142" s="109">
        <v>0.7134490740740741</v>
      </c>
      <c r="C142" s="110">
        <v>231</v>
      </c>
      <c r="D142" s="111">
        <v>30.54</v>
      </c>
      <c r="E142" s="111">
        <v>7054.74</v>
      </c>
      <c r="F142" s="60" t="s">
        <v>12</v>
      </c>
    </row>
    <row r="143" spans="2:6">
      <c r="B143" s="109">
        <v>0.71480324074074075</v>
      </c>
      <c r="C143" s="110">
        <v>2</v>
      </c>
      <c r="D143" s="111">
        <v>30.56</v>
      </c>
      <c r="E143" s="111">
        <v>61.12</v>
      </c>
      <c r="F143" s="60" t="s">
        <v>12</v>
      </c>
    </row>
    <row r="144" spans="2:6">
      <c r="B144" s="109">
        <v>0.71587962962962959</v>
      </c>
      <c r="C144" s="110">
        <v>425</v>
      </c>
      <c r="D144" s="111">
        <v>30.56</v>
      </c>
      <c r="E144" s="111">
        <v>12988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3" priority="1">
      <formula>$D15&gt;#REF!</formula>
    </cfRule>
  </conditionalFormatting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B0FA-C258-4F90-B2F0-5FDBB2D08A79}">
  <dimension ref="B1:L329"/>
  <sheetViews>
    <sheetView workbookViewId="0">
      <selection activeCell="I15" sqref="I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46199</v>
      </c>
      <c r="C15" s="58">
        <f>SUMIF(F21:F4985,F15,C21:C4985)</f>
        <v>28994</v>
      </c>
      <c r="D15" s="59">
        <f>E15/C15</f>
        <v>30.902591570669799</v>
      </c>
      <c r="E15" s="59">
        <f>SUMIF(F21:F4985,F15,E21:E4985)</f>
        <v>895989.74000000011</v>
      </c>
      <c r="F15" s="60" t="s">
        <v>12</v>
      </c>
    </row>
    <row r="16" spans="2:10">
      <c r="B16" s="26">
        <f>B15</f>
        <v>46199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0.37957175925925923</v>
      </c>
      <c r="C21" s="110">
        <v>637</v>
      </c>
      <c r="D21" s="111">
        <v>31.56</v>
      </c>
      <c r="E21" s="111">
        <v>20103.719999999998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0.38087962962962962</v>
      </c>
      <c r="C22" s="110">
        <v>386</v>
      </c>
      <c r="D22" s="111">
        <v>31.6</v>
      </c>
      <c r="E22" s="111">
        <v>12197.6</v>
      </c>
      <c r="F22" s="60" t="s">
        <v>12</v>
      </c>
    </row>
    <row r="23" spans="2:12">
      <c r="B23" s="109">
        <v>0.38214120370370369</v>
      </c>
      <c r="C23" s="110">
        <v>145</v>
      </c>
      <c r="D23" s="111">
        <v>31.56</v>
      </c>
      <c r="E23" s="111">
        <v>4576.2</v>
      </c>
      <c r="F23" s="60" t="s">
        <v>12</v>
      </c>
    </row>
    <row r="24" spans="2:12">
      <c r="B24" s="109">
        <v>0.3825925925925926</v>
      </c>
      <c r="C24" s="110">
        <v>191</v>
      </c>
      <c r="D24" s="111">
        <v>31.54</v>
      </c>
      <c r="E24" s="111">
        <v>6024.1399999999994</v>
      </c>
      <c r="F24" s="60" t="s">
        <v>12</v>
      </c>
    </row>
    <row r="25" spans="2:12">
      <c r="B25" s="109">
        <v>0.38476851851851851</v>
      </c>
      <c r="C25" s="110">
        <v>146</v>
      </c>
      <c r="D25" s="111">
        <v>31.5</v>
      </c>
      <c r="E25" s="111">
        <v>4599</v>
      </c>
      <c r="F25" s="60" t="s">
        <v>12</v>
      </c>
    </row>
    <row r="26" spans="2:12">
      <c r="B26" s="109">
        <v>0.38658564814814816</v>
      </c>
      <c r="C26" s="110">
        <v>133</v>
      </c>
      <c r="D26" s="111">
        <v>31.52</v>
      </c>
      <c r="E26" s="111">
        <v>4192.16</v>
      </c>
      <c r="F26" s="60" t="s">
        <v>12</v>
      </c>
    </row>
    <row r="27" spans="2:12">
      <c r="B27" s="109">
        <v>0.38722222222222225</v>
      </c>
      <c r="C27" s="110">
        <v>12</v>
      </c>
      <c r="D27" s="111">
        <v>31.52</v>
      </c>
      <c r="E27" s="111">
        <v>378.24</v>
      </c>
      <c r="F27" s="60" t="s">
        <v>12</v>
      </c>
    </row>
    <row r="28" spans="2:12">
      <c r="B28" s="109">
        <v>0.38722222222222225</v>
      </c>
      <c r="C28" s="110">
        <v>257</v>
      </c>
      <c r="D28" s="111">
        <v>31.52</v>
      </c>
      <c r="E28" s="111">
        <v>8100.64</v>
      </c>
      <c r="F28" s="60" t="s">
        <v>12</v>
      </c>
    </row>
    <row r="29" spans="2:12">
      <c r="B29" s="109">
        <v>0.38980324074074074</v>
      </c>
      <c r="C29" s="110">
        <v>343</v>
      </c>
      <c r="D29" s="111">
        <v>31.48</v>
      </c>
      <c r="E29" s="111">
        <v>10797.64</v>
      </c>
      <c r="F29" s="60" t="s">
        <v>12</v>
      </c>
    </row>
    <row r="30" spans="2:12">
      <c r="B30" s="109">
        <v>0.39114583333333336</v>
      </c>
      <c r="C30" s="110">
        <v>29</v>
      </c>
      <c r="D30" s="111">
        <v>31.48</v>
      </c>
      <c r="E30" s="111">
        <v>912.92</v>
      </c>
      <c r="F30" s="60" t="s">
        <v>12</v>
      </c>
    </row>
    <row r="31" spans="2:12">
      <c r="B31" s="109">
        <v>0.39114583333333336</v>
      </c>
      <c r="C31" s="110">
        <v>338</v>
      </c>
      <c r="D31" s="111">
        <v>31.48</v>
      </c>
      <c r="E31" s="111">
        <v>10640.24</v>
      </c>
      <c r="F31" s="60" t="s">
        <v>12</v>
      </c>
    </row>
    <row r="32" spans="2:12">
      <c r="B32" s="109">
        <v>0.39347222222222222</v>
      </c>
      <c r="C32" s="110">
        <v>2</v>
      </c>
      <c r="D32" s="111">
        <v>31.44</v>
      </c>
      <c r="E32" s="111">
        <v>62.88</v>
      </c>
      <c r="F32" s="60" t="s">
        <v>12</v>
      </c>
    </row>
    <row r="33" spans="2:6">
      <c r="B33" s="109">
        <v>0.39347222222222222</v>
      </c>
      <c r="C33" s="110">
        <v>217</v>
      </c>
      <c r="D33" s="111">
        <v>31.44</v>
      </c>
      <c r="E33" s="111">
        <v>6822.4800000000005</v>
      </c>
      <c r="F33" s="60" t="s">
        <v>12</v>
      </c>
    </row>
    <row r="34" spans="2:6">
      <c r="B34" s="109">
        <v>0.39445601851851853</v>
      </c>
      <c r="C34" s="110">
        <v>177</v>
      </c>
      <c r="D34" s="111">
        <v>31.42</v>
      </c>
      <c r="E34" s="111">
        <v>5561.34</v>
      </c>
      <c r="F34" s="60" t="s">
        <v>12</v>
      </c>
    </row>
    <row r="35" spans="2:6">
      <c r="B35" s="109">
        <v>0.39456018518518521</v>
      </c>
      <c r="C35" s="110">
        <v>157</v>
      </c>
      <c r="D35" s="111">
        <v>31.34</v>
      </c>
      <c r="E35" s="111">
        <v>4920.38</v>
      </c>
      <c r="F35" s="60" t="s">
        <v>12</v>
      </c>
    </row>
    <row r="36" spans="2:6">
      <c r="B36" s="109">
        <v>0.39675925925925926</v>
      </c>
      <c r="C36" s="110">
        <v>183</v>
      </c>
      <c r="D36" s="111">
        <v>31.36</v>
      </c>
      <c r="E36" s="111">
        <v>5738.88</v>
      </c>
      <c r="F36" s="60" t="s">
        <v>12</v>
      </c>
    </row>
    <row r="37" spans="2:6">
      <c r="B37" s="109">
        <v>0.39930555555555558</v>
      </c>
      <c r="C37" s="110">
        <v>123</v>
      </c>
      <c r="D37" s="111">
        <v>31.34</v>
      </c>
      <c r="E37" s="111">
        <v>3854.82</v>
      </c>
      <c r="F37" s="60" t="s">
        <v>12</v>
      </c>
    </row>
    <row r="38" spans="2:6">
      <c r="B38" s="109">
        <v>0.39930555555555558</v>
      </c>
      <c r="C38" s="110">
        <v>79</v>
      </c>
      <c r="D38" s="111">
        <v>31.34</v>
      </c>
      <c r="E38" s="111">
        <v>2475.86</v>
      </c>
      <c r="F38" s="60" t="s">
        <v>12</v>
      </c>
    </row>
    <row r="39" spans="2:6">
      <c r="B39" s="109">
        <v>0.4010185185185185</v>
      </c>
      <c r="C39" s="110">
        <v>125</v>
      </c>
      <c r="D39" s="111">
        <v>31.3</v>
      </c>
      <c r="E39" s="111">
        <v>3912.5</v>
      </c>
      <c r="F39" s="60" t="s">
        <v>12</v>
      </c>
    </row>
    <row r="40" spans="2:6">
      <c r="B40" s="109">
        <v>0.4010185185185185</v>
      </c>
      <c r="C40" s="110">
        <v>106</v>
      </c>
      <c r="D40" s="111">
        <v>31.3</v>
      </c>
      <c r="E40" s="111">
        <v>3317.8</v>
      </c>
      <c r="F40" s="60" t="s">
        <v>12</v>
      </c>
    </row>
    <row r="41" spans="2:6">
      <c r="B41" s="109">
        <v>0.4034375</v>
      </c>
      <c r="C41" s="110">
        <v>159</v>
      </c>
      <c r="D41" s="111">
        <v>31.28</v>
      </c>
      <c r="E41" s="111">
        <v>4973.5200000000004</v>
      </c>
      <c r="F41" s="60" t="s">
        <v>12</v>
      </c>
    </row>
    <row r="42" spans="2:6">
      <c r="B42" s="109">
        <v>0.40395833333333331</v>
      </c>
      <c r="C42" s="110">
        <v>215</v>
      </c>
      <c r="D42" s="111">
        <v>31.26</v>
      </c>
      <c r="E42" s="111">
        <v>6720.9000000000005</v>
      </c>
      <c r="F42" s="60" t="s">
        <v>12</v>
      </c>
    </row>
    <row r="43" spans="2:6">
      <c r="B43" s="109">
        <v>0.40456018518518516</v>
      </c>
      <c r="C43" s="110">
        <v>100</v>
      </c>
      <c r="D43" s="111">
        <v>31.2</v>
      </c>
      <c r="E43" s="111">
        <v>3120</v>
      </c>
      <c r="F43" s="60" t="s">
        <v>12</v>
      </c>
    </row>
    <row r="44" spans="2:6">
      <c r="B44" s="109">
        <v>0.40600694444444446</v>
      </c>
      <c r="C44" s="110">
        <v>129</v>
      </c>
      <c r="D44" s="111">
        <v>31.26</v>
      </c>
      <c r="E44" s="111">
        <v>4032.5400000000004</v>
      </c>
      <c r="F44" s="60" t="s">
        <v>12</v>
      </c>
    </row>
    <row r="45" spans="2:6">
      <c r="B45" s="109">
        <v>0.40945601851851854</v>
      </c>
      <c r="C45" s="110">
        <v>102</v>
      </c>
      <c r="D45" s="111">
        <v>31.16</v>
      </c>
      <c r="E45" s="111">
        <v>3178.32</v>
      </c>
      <c r="F45" s="60" t="s">
        <v>12</v>
      </c>
    </row>
    <row r="46" spans="2:6">
      <c r="B46" s="109">
        <v>0.41100694444444447</v>
      </c>
      <c r="C46" s="110">
        <v>32</v>
      </c>
      <c r="D46" s="111">
        <v>31.18</v>
      </c>
      <c r="E46" s="111">
        <v>997.76</v>
      </c>
      <c r="F46" s="60" t="s">
        <v>12</v>
      </c>
    </row>
    <row r="47" spans="2:6">
      <c r="B47" s="109">
        <v>0.41116898148148145</v>
      </c>
      <c r="C47" s="110">
        <v>4</v>
      </c>
      <c r="D47" s="111">
        <v>31.18</v>
      </c>
      <c r="E47" s="111">
        <v>124.72</v>
      </c>
      <c r="F47" s="60" t="s">
        <v>12</v>
      </c>
    </row>
    <row r="48" spans="2:6">
      <c r="B48" s="109">
        <v>0.41121527777777778</v>
      </c>
      <c r="C48" s="110">
        <v>216</v>
      </c>
      <c r="D48" s="111">
        <v>31.18</v>
      </c>
      <c r="E48" s="111">
        <v>6734.88</v>
      </c>
      <c r="F48" s="60" t="s">
        <v>12</v>
      </c>
    </row>
    <row r="49" spans="2:6">
      <c r="B49" s="109">
        <v>0.41282407407407407</v>
      </c>
      <c r="C49" s="110">
        <v>99</v>
      </c>
      <c r="D49" s="111">
        <v>31.16</v>
      </c>
      <c r="E49" s="111">
        <v>3084.84</v>
      </c>
      <c r="F49" s="60" t="s">
        <v>12</v>
      </c>
    </row>
    <row r="50" spans="2:6">
      <c r="B50" s="109">
        <v>0.4137615740740741</v>
      </c>
      <c r="C50" s="110">
        <v>101</v>
      </c>
      <c r="D50" s="111">
        <v>31.14</v>
      </c>
      <c r="E50" s="111">
        <v>3145.14</v>
      </c>
      <c r="F50" s="60" t="s">
        <v>12</v>
      </c>
    </row>
    <row r="51" spans="2:6">
      <c r="B51" s="109">
        <v>0.41461805555555553</v>
      </c>
      <c r="C51" s="110">
        <v>95</v>
      </c>
      <c r="D51" s="111">
        <v>31.14</v>
      </c>
      <c r="E51" s="111">
        <v>2958.3</v>
      </c>
      <c r="F51" s="60" t="s">
        <v>12</v>
      </c>
    </row>
    <row r="52" spans="2:6">
      <c r="B52" s="109">
        <v>0.41609953703703706</v>
      </c>
      <c r="C52" s="110">
        <v>97</v>
      </c>
      <c r="D52" s="111">
        <v>31.12</v>
      </c>
      <c r="E52" s="111">
        <v>3018.64</v>
      </c>
      <c r="F52" s="60" t="s">
        <v>12</v>
      </c>
    </row>
    <row r="53" spans="2:6">
      <c r="B53" s="109">
        <v>0.41644675925925928</v>
      </c>
      <c r="C53" s="110">
        <v>107</v>
      </c>
      <c r="D53" s="111">
        <v>31.1</v>
      </c>
      <c r="E53" s="111">
        <v>3327.7000000000003</v>
      </c>
      <c r="F53" s="60" t="s">
        <v>12</v>
      </c>
    </row>
    <row r="54" spans="2:6">
      <c r="B54" s="109">
        <v>0.4175462962962963</v>
      </c>
      <c r="C54" s="110">
        <v>102</v>
      </c>
      <c r="D54" s="111">
        <v>31.06</v>
      </c>
      <c r="E54" s="111">
        <v>3168.12</v>
      </c>
      <c r="F54" s="60" t="s">
        <v>12</v>
      </c>
    </row>
    <row r="55" spans="2:6">
      <c r="B55" s="109">
        <v>0.41865740740740742</v>
      </c>
      <c r="C55" s="110">
        <v>108</v>
      </c>
      <c r="D55" s="111">
        <v>31.04</v>
      </c>
      <c r="E55" s="111">
        <v>3352.3199999999997</v>
      </c>
      <c r="F55" s="60" t="s">
        <v>12</v>
      </c>
    </row>
    <row r="56" spans="2:6">
      <c r="B56" s="109">
        <v>0.42097222222222225</v>
      </c>
      <c r="C56" s="110">
        <v>33</v>
      </c>
      <c r="D56" s="111">
        <v>31.02</v>
      </c>
      <c r="E56" s="111">
        <v>1023.66</v>
      </c>
      <c r="F56" s="60" t="s">
        <v>12</v>
      </c>
    </row>
    <row r="57" spans="2:6">
      <c r="B57" s="109">
        <v>0.42097222222222225</v>
      </c>
      <c r="C57" s="110">
        <v>91</v>
      </c>
      <c r="D57" s="111">
        <v>31.02</v>
      </c>
      <c r="E57" s="111">
        <v>2822.82</v>
      </c>
      <c r="F57" s="60" t="s">
        <v>12</v>
      </c>
    </row>
    <row r="58" spans="2:6">
      <c r="B58" s="109">
        <v>0.42127314814814815</v>
      </c>
      <c r="C58" s="110">
        <v>116</v>
      </c>
      <c r="D58" s="111">
        <v>30.98</v>
      </c>
      <c r="E58" s="111">
        <v>3593.68</v>
      </c>
      <c r="F58" s="60" t="s">
        <v>12</v>
      </c>
    </row>
    <row r="59" spans="2:6">
      <c r="B59" s="109">
        <v>0.42267361111111112</v>
      </c>
      <c r="C59" s="110">
        <v>94</v>
      </c>
      <c r="D59" s="111">
        <v>30.96</v>
      </c>
      <c r="E59" s="111">
        <v>2910.2400000000002</v>
      </c>
      <c r="F59" s="60" t="s">
        <v>12</v>
      </c>
    </row>
    <row r="60" spans="2:6">
      <c r="B60" s="109">
        <v>0.42489583333333331</v>
      </c>
      <c r="C60" s="110">
        <v>160</v>
      </c>
      <c r="D60" s="111">
        <v>30.96</v>
      </c>
      <c r="E60" s="111">
        <v>4953.6000000000004</v>
      </c>
      <c r="F60" s="60" t="s">
        <v>12</v>
      </c>
    </row>
    <row r="61" spans="2:6">
      <c r="B61" s="109">
        <v>0.42563657407407407</v>
      </c>
      <c r="C61" s="110">
        <v>96</v>
      </c>
      <c r="D61" s="111">
        <v>30.94</v>
      </c>
      <c r="E61" s="111">
        <v>2970.2400000000002</v>
      </c>
      <c r="F61" s="60" t="s">
        <v>12</v>
      </c>
    </row>
    <row r="62" spans="2:6">
      <c r="B62" s="109">
        <v>0.4286226851851852</v>
      </c>
      <c r="C62" s="110">
        <v>17</v>
      </c>
      <c r="D62" s="111">
        <v>30.86</v>
      </c>
      <c r="E62" s="111">
        <v>524.62</v>
      </c>
      <c r="F62" s="60" t="s">
        <v>12</v>
      </c>
    </row>
    <row r="63" spans="2:6">
      <c r="B63" s="109">
        <v>0.42927083333333332</v>
      </c>
      <c r="C63" s="110">
        <v>83</v>
      </c>
      <c r="D63" s="111">
        <v>30.86</v>
      </c>
      <c r="E63" s="111">
        <v>2561.38</v>
      </c>
      <c r="F63" s="60" t="s">
        <v>12</v>
      </c>
    </row>
    <row r="64" spans="2:6">
      <c r="B64" s="109">
        <v>0.42960648148148151</v>
      </c>
      <c r="C64" s="110">
        <v>158</v>
      </c>
      <c r="D64" s="111">
        <v>30.82</v>
      </c>
      <c r="E64" s="111">
        <v>4869.5600000000004</v>
      </c>
      <c r="F64" s="60" t="s">
        <v>12</v>
      </c>
    </row>
    <row r="65" spans="2:6">
      <c r="B65" s="109">
        <v>0.43114583333333334</v>
      </c>
      <c r="C65" s="110">
        <v>104</v>
      </c>
      <c r="D65" s="111">
        <v>30.8</v>
      </c>
      <c r="E65" s="111">
        <v>3203.2000000000003</v>
      </c>
      <c r="F65" s="60" t="s">
        <v>12</v>
      </c>
    </row>
    <row r="66" spans="2:6">
      <c r="B66" s="109">
        <v>0.43322916666666667</v>
      </c>
      <c r="C66" s="110">
        <v>103</v>
      </c>
      <c r="D66" s="111">
        <v>30.76</v>
      </c>
      <c r="E66" s="111">
        <v>3168.28</v>
      </c>
      <c r="F66" s="60" t="s">
        <v>12</v>
      </c>
    </row>
    <row r="67" spans="2:6">
      <c r="B67" s="109">
        <v>0.43379629629629629</v>
      </c>
      <c r="C67" s="110">
        <v>95</v>
      </c>
      <c r="D67" s="111">
        <v>30.72</v>
      </c>
      <c r="E67" s="111">
        <v>2918.4</v>
      </c>
      <c r="F67" s="60" t="s">
        <v>12</v>
      </c>
    </row>
    <row r="68" spans="2:6">
      <c r="B68" s="109">
        <v>0.43510416666666668</v>
      </c>
      <c r="C68" s="110">
        <v>101</v>
      </c>
      <c r="D68" s="111">
        <v>30.72</v>
      </c>
      <c r="E68" s="111">
        <v>3102.72</v>
      </c>
      <c r="F68" s="60" t="s">
        <v>12</v>
      </c>
    </row>
    <row r="69" spans="2:6">
      <c r="B69" s="109">
        <v>0.43681712962962965</v>
      </c>
      <c r="C69" s="110">
        <v>102</v>
      </c>
      <c r="D69" s="111">
        <v>30.7</v>
      </c>
      <c r="E69" s="111">
        <v>3131.4</v>
      </c>
      <c r="F69" s="60" t="s">
        <v>12</v>
      </c>
    </row>
    <row r="70" spans="2:6">
      <c r="B70" s="109">
        <v>0.43781249999999999</v>
      </c>
      <c r="C70" s="110">
        <v>100</v>
      </c>
      <c r="D70" s="111">
        <v>30.76</v>
      </c>
      <c r="E70" s="111">
        <v>3076</v>
      </c>
      <c r="F70" s="60" t="s">
        <v>12</v>
      </c>
    </row>
    <row r="71" spans="2:6">
      <c r="B71" s="109">
        <v>0.44045138888888891</v>
      </c>
      <c r="C71" s="110">
        <v>99</v>
      </c>
      <c r="D71" s="111">
        <v>30.74</v>
      </c>
      <c r="E71" s="111">
        <v>3043.2599999999998</v>
      </c>
      <c r="F71" s="60" t="s">
        <v>12</v>
      </c>
    </row>
    <row r="72" spans="2:6">
      <c r="B72" s="109">
        <v>0.44109953703703703</v>
      </c>
      <c r="C72" s="110">
        <v>111</v>
      </c>
      <c r="D72" s="111">
        <v>30.72</v>
      </c>
      <c r="E72" s="111">
        <v>3409.92</v>
      </c>
      <c r="F72" s="60" t="s">
        <v>12</v>
      </c>
    </row>
    <row r="73" spans="2:6">
      <c r="B73" s="109">
        <v>0.44184027777777779</v>
      </c>
      <c r="C73" s="110">
        <v>100</v>
      </c>
      <c r="D73" s="111">
        <v>30.68</v>
      </c>
      <c r="E73" s="111">
        <v>3068</v>
      </c>
      <c r="F73" s="60" t="s">
        <v>12</v>
      </c>
    </row>
    <row r="74" spans="2:6">
      <c r="B74" s="109">
        <v>0.44346064814814817</v>
      </c>
      <c r="C74" s="110">
        <v>100</v>
      </c>
      <c r="D74" s="111">
        <v>30.64</v>
      </c>
      <c r="E74" s="111">
        <v>3064</v>
      </c>
      <c r="F74" s="60" t="s">
        <v>12</v>
      </c>
    </row>
    <row r="75" spans="2:6">
      <c r="B75" s="109">
        <v>0.44534722222222223</v>
      </c>
      <c r="C75" s="110">
        <v>97</v>
      </c>
      <c r="D75" s="111">
        <v>30.58</v>
      </c>
      <c r="E75" s="111">
        <v>2966.2599999999998</v>
      </c>
      <c r="F75" s="60" t="s">
        <v>12</v>
      </c>
    </row>
    <row r="76" spans="2:6">
      <c r="B76" s="109">
        <v>0.44673611111111111</v>
      </c>
      <c r="C76" s="110">
        <v>99</v>
      </c>
      <c r="D76" s="111">
        <v>30.52</v>
      </c>
      <c r="E76" s="111">
        <v>3021.48</v>
      </c>
      <c r="F76" s="60" t="s">
        <v>12</v>
      </c>
    </row>
    <row r="77" spans="2:6">
      <c r="B77" s="109">
        <v>0.44925925925925925</v>
      </c>
      <c r="C77" s="110">
        <v>100</v>
      </c>
      <c r="D77" s="111">
        <v>30.5</v>
      </c>
      <c r="E77" s="111">
        <v>3050</v>
      </c>
      <c r="F77" s="60" t="s">
        <v>12</v>
      </c>
    </row>
    <row r="78" spans="2:6">
      <c r="B78" s="109">
        <v>0.4498611111111111</v>
      </c>
      <c r="C78" s="110">
        <v>105</v>
      </c>
      <c r="D78" s="111">
        <v>30.5</v>
      </c>
      <c r="E78" s="111">
        <v>3202.5</v>
      </c>
      <c r="F78" s="60" t="s">
        <v>12</v>
      </c>
    </row>
    <row r="79" spans="2:6">
      <c r="B79" s="109">
        <v>0.45155092592592594</v>
      </c>
      <c r="C79" s="110">
        <v>107</v>
      </c>
      <c r="D79" s="111">
        <v>30.46</v>
      </c>
      <c r="E79" s="111">
        <v>3259.2200000000003</v>
      </c>
      <c r="F79" s="60" t="s">
        <v>12</v>
      </c>
    </row>
    <row r="80" spans="2:6">
      <c r="B80" s="109">
        <v>0.45225694444444442</v>
      </c>
      <c r="C80" s="110">
        <v>102</v>
      </c>
      <c r="D80" s="111">
        <v>30.42</v>
      </c>
      <c r="E80" s="111">
        <v>3102.84</v>
      </c>
      <c r="F80" s="60" t="s">
        <v>12</v>
      </c>
    </row>
    <row r="81" spans="2:6">
      <c r="B81" s="109">
        <v>0.45401620370370371</v>
      </c>
      <c r="C81" s="110">
        <v>118</v>
      </c>
      <c r="D81" s="111">
        <v>30.52</v>
      </c>
      <c r="E81" s="111">
        <v>3601.36</v>
      </c>
      <c r="F81" s="60" t="s">
        <v>12</v>
      </c>
    </row>
    <row r="82" spans="2:6">
      <c r="B82" s="109">
        <v>0.455625</v>
      </c>
      <c r="C82" s="110">
        <v>50</v>
      </c>
      <c r="D82" s="111">
        <v>30.46</v>
      </c>
      <c r="E82" s="111">
        <v>1523</v>
      </c>
      <c r="F82" s="60" t="s">
        <v>12</v>
      </c>
    </row>
    <row r="83" spans="2:6">
      <c r="B83" s="109">
        <v>0.45569444444444446</v>
      </c>
      <c r="C83" s="110">
        <v>37</v>
      </c>
      <c r="D83" s="111">
        <v>30.46</v>
      </c>
      <c r="E83" s="111">
        <v>1127.02</v>
      </c>
      <c r="F83" s="60" t="s">
        <v>12</v>
      </c>
    </row>
    <row r="84" spans="2:6">
      <c r="B84" s="109">
        <v>0.45569444444444446</v>
      </c>
      <c r="C84" s="110">
        <v>12</v>
      </c>
      <c r="D84" s="111">
        <v>30.46</v>
      </c>
      <c r="E84" s="111">
        <v>365.52</v>
      </c>
      <c r="F84" s="60" t="s">
        <v>12</v>
      </c>
    </row>
    <row r="85" spans="2:6">
      <c r="B85" s="109">
        <v>0.45740740740740743</v>
      </c>
      <c r="C85" s="110">
        <v>132</v>
      </c>
      <c r="D85" s="111">
        <v>30.48</v>
      </c>
      <c r="E85" s="111">
        <v>4023.36</v>
      </c>
      <c r="F85" s="60" t="s">
        <v>12</v>
      </c>
    </row>
    <row r="86" spans="2:6">
      <c r="B86" s="109">
        <v>0.46085648148148151</v>
      </c>
      <c r="C86" s="110">
        <v>102</v>
      </c>
      <c r="D86" s="111">
        <v>30.42</v>
      </c>
      <c r="E86" s="111">
        <v>3102.84</v>
      </c>
      <c r="F86" s="60" t="s">
        <v>12</v>
      </c>
    </row>
    <row r="87" spans="2:6">
      <c r="B87" s="109">
        <v>0.46090277777777777</v>
      </c>
      <c r="C87" s="110">
        <v>48</v>
      </c>
      <c r="D87" s="111">
        <v>30.4</v>
      </c>
      <c r="E87" s="111">
        <v>1459.1999999999998</v>
      </c>
      <c r="F87" s="60" t="s">
        <v>12</v>
      </c>
    </row>
    <row r="88" spans="2:6">
      <c r="B88" s="109">
        <v>0.46112268518518518</v>
      </c>
      <c r="C88" s="110">
        <v>127</v>
      </c>
      <c r="D88" s="111">
        <v>30.4</v>
      </c>
      <c r="E88" s="111">
        <v>3860.7999999999997</v>
      </c>
      <c r="F88" s="60" t="s">
        <v>12</v>
      </c>
    </row>
    <row r="89" spans="2:6">
      <c r="B89" s="109">
        <v>0.46363425925925927</v>
      </c>
      <c r="C89" s="110">
        <v>109</v>
      </c>
      <c r="D89" s="111">
        <v>30.36</v>
      </c>
      <c r="E89" s="111">
        <v>3309.24</v>
      </c>
      <c r="F89" s="60" t="s">
        <v>12</v>
      </c>
    </row>
    <row r="90" spans="2:6">
      <c r="B90" s="109">
        <v>0.46407407407407408</v>
      </c>
      <c r="C90" s="110">
        <v>101</v>
      </c>
      <c r="D90" s="111">
        <v>30.34</v>
      </c>
      <c r="E90" s="111">
        <v>3064.34</v>
      </c>
      <c r="F90" s="60" t="s">
        <v>12</v>
      </c>
    </row>
    <row r="91" spans="2:6">
      <c r="B91" s="109">
        <v>0.46869212962962964</v>
      </c>
      <c r="C91" s="110">
        <v>290</v>
      </c>
      <c r="D91" s="111">
        <v>30.38</v>
      </c>
      <c r="E91" s="111">
        <v>8810.1999999999989</v>
      </c>
      <c r="F91" s="60" t="s">
        <v>12</v>
      </c>
    </row>
    <row r="92" spans="2:6">
      <c r="B92" s="109">
        <v>0.47023148148148147</v>
      </c>
      <c r="C92" s="110">
        <v>95</v>
      </c>
      <c r="D92" s="111">
        <v>30.4</v>
      </c>
      <c r="E92" s="111">
        <v>2888</v>
      </c>
      <c r="F92" s="60" t="s">
        <v>12</v>
      </c>
    </row>
    <row r="93" spans="2:6">
      <c r="B93" s="109">
        <v>0.47355324074074073</v>
      </c>
      <c r="C93" s="110">
        <v>191</v>
      </c>
      <c r="D93" s="111">
        <v>30.5</v>
      </c>
      <c r="E93" s="111">
        <v>5825.5</v>
      </c>
      <c r="F93" s="60" t="s">
        <v>12</v>
      </c>
    </row>
    <row r="94" spans="2:6">
      <c r="B94" s="109">
        <v>0.47592592592592592</v>
      </c>
      <c r="C94" s="110">
        <v>107</v>
      </c>
      <c r="D94" s="111">
        <v>30.52</v>
      </c>
      <c r="E94" s="111">
        <v>3265.64</v>
      </c>
      <c r="F94" s="60" t="s">
        <v>12</v>
      </c>
    </row>
    <row r="95" spans="2:6">
      <c r="B95" s="109">
        <v>0.47758101851851853</v>
      </c>
      <c r="C95" s="110">
        <v>97</v>
      </c>
      <c r="D95" s="111">
        <v>30.46</v>
      </c>
      <c r="E95" s="111">
        <v>2954.62</v>
      </c>
      <c r="F95" s="60" t="s">
        <v>12</v>
      </c>
    </row>
    <row r="96" spans="2:6">
      <c r="B96" s="109">
        <v>0.48079861111111111</v>
      </c>
      <c r="C96" s="110">
        <v>180</v>
      </c>
      <c r="D96" s="111">
        <v>30.7</v>
      </c>
      <c r="E96" s="111">
        <v>5526</v>
      </c>
      <c r="F96" s="60" t="s">
        <v>12</v>
      </c>
    </row>
    <row r="97" spans="2:6">
      <c r="B97" s="109">
        <v>0.4861111111111111</v>
      </c>
      <c r="C97" s="110">
        <v>129</v>
      </c>
      <c r="D97" s="111">
        <v>30.8</v>
      </c>
      <c r="E97" s="111">
        <v>3973.2000000000003</v>
      </c>
      <c r="F97" s="60" t="s">
        <v>12</v>
      </c>
    </row>
    <row r="98" spans="2:6">
      <c r="B98" s="109">
        <v>0.4861111111111111</v>
      </c>
      <c r="C98" s="110">
        <v>17</v>
      </c>
      <c r="D98" s="111">
        <v>30.8</v>
      </c>
      <c r="E98" s="111">
        <v>523.6</v>
      </c>
      <c r="F98" s="60" t="s">
        <v>12</v>
      </c>
    </row>
    <row r="99" spans="2:6">
      <c r="B99" s="109">
        <v>0.4861111111111111</v>
      </c>
      <c r="C99" s="110">
        <v>127</v>
      </c>
      <c r="D99" s="111">
        <v>30.8</v>
      </c>
      <c r="E99" s="111">
        <v>3911.6</v>
      </c>
      <c r="F99" s="60" t="s">
        <v>12</v>
      </c>
    </row>
    <row r="100" spans="2:6">
      <c r="B100" s="109">
        <v>0.48872685185185183</v>
      </c>
      <c r="C100" s="110">
        <v>98</v>
      </c>
      <c r="D100" s="111">
        <v>30.8</v>
      </c>
      <c r="E100" s="111">
        <v>3018.4</v>
      </c>
      <c r="F100" s="60" t="s">
        <v>12</v>
      </c>
    </row>
    <row r="101" spans="2:6">
      <c r="B101" s="109">
        <v>0.48964120370370373</v>
      </c>
      <c r="C101" s="110">
        <v>39</v>
      </c>
      <c r="D101" s="111">
        <v>30.76</v>
      </c>
      <c r="E101" s="111">
        <v>1199.6400000000001</v>
      </c>
      <c r="F101" s="60" t="s">
        <v>12</v>
      </c>
    </row>
    <row r="102" spans="2:6">
      <c r="B102" s="109">
        <v>0.48964120370370373</v>
      </c>
      <c r="C102" s="110">
        <v>59</v>
      </c>
      <c r="D102" s="111">
        <v>30.76</v>
      </c>
      <c r="E102" s="111">
        <v>1814.8400000000001</v>
      </c>
      <c r="F102" s="60" t="s">
        <v>12</v>
      </c>
    </row>
    <row r="103" spans="2:6">
      <c r="B103" s="109">
        <v>0.49237268518518518</v>
      </c>
      <c r="C103" s="110">
        <v>54</v>
      </c>
      <c r="D103" s="111">
        <v>30.76</v>
      </c>
      <c r="E103" s="111">
        <v>1661.0400000000002</v>
      </c>
      <c r="F103" s="60" t="s">
        <v>12</v>
      </c>
    </row>
    <row r="104" spans="2:6">
      <c r="B104" s="109">
        <v>0.49256944444444445</v>
      </c>
      <c r="C104" s="110">
        <v>50</v>
      </c>
      <c r="D104" s="111">
        <v>30.76</v>
      </c>
      <c r="E104" s="111">
        <v>1538</v>
      </c>
      <c r="F104" s="60" t="s">
        <v>12</v>
      </c>
    </row>
    <row r="105" spans="2:6">
      <c r="B105" s="109">
        <v>0.49377314814814816</v>
      </c>
      <c r="C105" s="110">
        <v>26</v>
      </c>
      <c r="D105" s="111">
        <v>30.82</v>
      </c>
      <c r="E105" s="111">
        <v>801.32</v>
      </c>
      <c r="F105" s="60" t="s">
        <v>12</v>
      </c>
    </row>
    <row r="106" spans="2:6">
      <c r="B106" s="109">
        <v>0.49378472222222225</v>
      </c>
      <c r="C106" s="110">
        <v>30</v>
      </c>
      <c r="D106" s="111">
        <v>30.82</v>
      </c>
      <c r="E106" s="111">
        <v>924.6</v>
      </c>
      <c r="F106" s="60" t="s">
        <v>12</v>
      </c>
    </row>
    <row r="107" spans="2:6">
      <c r="B107" s="109">
        <v>0.4939236111111111</v>
      </c>
      <c r="C107" s="110">
        <v>56</v>
      </c>
      <c r="D107" s="111">
        <v>30.82</v>
      </c>
      <c r="E107" s="111">
        <v>1725.92</v>
      </c>
      <c r="F107" s="60" t="s">
        <v>12</v>
      </c>
    </row>
    <row r="108" spans="2:6">
      <c r="B108" s="109">
        <v>0.49604166666666666</v>
      </c>
      <c r="C108" s="110">
        <v>104</v>
      </c>
      <c r="D108" s="111">
        <v>30.8</v>
      </c>
      <c r="E108" s="111">
        <v>3203.2000000000003</v>
      </c>
      <c r="F108" s="60" t="s">
        <v>12</v>
      </c>
    </row>
    <row r="109" spans="2:6">
      <c r="B109" s="109">
        <v>0.49604166666666666</v>
      </c>
      <c r="C109" s="110">
        <v>44</v>
      </c>
      <c r="D109" s="111">
        <v>30.8</v>
      </c>
      <c r="E109" s="111">
        <v>1355.2</v>
      </c>
      <c r="F109" s="60" t="s">
        <v>12</v>
      </c>
    </row>
    <row r="110" spans="2:6">
      <c r="B110" s="109">
        <v>0.4994675925925926</v>
      </c>
      <c r="C110" s="110">
        <v>25</v>
      </c>
      <c r="D110" s="111">
        <v>30.84</v>
      </c>
      <c r="E110" s="111">
        <v>771</v>
      </c>
      <c r="F110" s="60" t="s">
        <v>12</v>
      </c>
    </row>
    <row r="111" spans="2:6">
      <c r="B111" s="109">
        <v>0.49962962962962965</v>
      </c>
      <c r="C111" s="110">
        <v>21</v>
      </c>
      <c r="D111" s="111">
        <v>30.84</v>
      </c>
      <c r="E111" s="111">
        <v>647.64</v>
      </c>
      <c r="F111" s="60" t="s">
        <v>12</v>
      </c>
    </row>
    <row r="112" spans="2:6">
      <c r="B112" s="109">
        <v>0.49980324074074073</v>
      </c>
      <c r="C112" s="110">
        <v>172</v>
      </c>
      <c r="D112" s="111">
        <v>30.84</v>
      </c>
      <c r="E112" s="111">
        <v>5304.48</v>
      </c>
      <c r="F112" s="60" t="s">
        <v>12</v>
      </c>
    </row>
    <row r="113" spans="2:6">
      <c r="B113" s="109">
        <v>0.50555555555555554</v>
      </c>
      <c r="C113" s="110">
        <v>64</v>
      </c>
      <c r="D113" s="111">
        <v>30.84</v>
      </c>
      <c r="E113" s="111">
        <v>1973.76</v>
      </c>
      <c r="F113" s="60" t="s">
        <v>12</v>
      </c>
    </row>
    <row r="114" spans="2:6">
      <c r="B114" s="109">
        <v>0.50555555555555554</v>
      </c>
      <c r="C114" s="110">
        <v>241</v>
      </c>
      <c r="D114" s="111">
        <v>30.84</v>
      </c>
      <c r="E114" s="111">
        <v>7432.44</v>
      </c>
      <c r="F114" s="60" t="s">
        <v>12</v>
      </c>
    </row>
    <row r="115" spans="2:6">
      <c r="B115" s="109">
        <v>0.51137731481481485</v>
      </c>
      <c r="C115" s="110">
        <v>123</v>
      </c>
      <c r="D115" s="111">
        <v>30.82</v>
      </c>
      <c r="E115" s="111">
        <v>3790.86</v>
      </c>
      <c r="F115" s="60" t="s">
        <v>12</v>
      </c>
    </row>
    <row r="116" spans="2:6">
      <c r="B116" s="109">
        <v>0.51137731481481485</v>
      </c>
      <c r="C116" s="110">
        <v>145</v>
      </c>
      <c r="D116" s="111">
        <v>30.82</v>
      </c>
      <c r="E116" s="111">
        <v>4468.8999999999996</v>
      </c>
      <c r="F116" s="60" t="s">
        <v>12</v>
      </c>
    </row>
    <row r="117" spans="2:6">
      <c r="B117" s="109">
        <v>0.51340277777777776</v>
      </c>
      <c r="C117" s="110">
        <v>116</v>
      </c>
      <c r="D117" s="111">
        <v>30.86</v>
      </c>
      <c r="E117" s="111">
        <v>3579.7599999999998</v>
      </c>
      <c r="F117" s="60" t="s">
        <v>12</v>
      </c>
    </row>
    <row r="118" spans="2:6">
      <c r="B118" s="109">
        <v>0.51875000000000004</v>
      </c>
      <c r="C118" s="110">
        <v>88</v>
      </c>
      <c r="D118" s="111">
        <v>30.84</v>
      </c>
      <c r="E118" s="111">
        <v>2713.92</v>
      </c>
      <c r="F118" s="60" t="s">
        <v>12</v>
      </c>
    </row>
    <row r="119" spans="2:6">
      <c r="B119" s="109">
        <v>0.51900462962962968</v>
      </c>
      <c r="C119" s="110">
        <v>18</v>
      </c>
      <c r="D119" s="111">
        <v>30.84</v>
      </c>
      <c r="E119" s="111">
        <v>555.12</v>
      </c>
      <c r="F119" s="60" t="s">
        <v>12</v>
      </c>
    </row>
    <row r="120" spans="2:6">
      <c r="B120" s="109">
        <v>0.51900462962962968</v>
      </c>
      <c r="C120" s="110">
        <v>132</v>
      </c>
      <c r="D120" s="111">
        <v>30.84</v>
      </c>
      <c r="E120" s="111">
        <v>4070.88</v>
      </c>
      <c r="F120" s="60" t="s">
        <v>12</v>
      </c>
    </row>
    <row r="121" spans="2:6">
      <c r="B121" s="109">
        <v>0.51998842592592598</v>
      </c>
      <c r="C121" s="110">
        <v>67</v>
      </c>
      <c r="D121" s="111">
        <v>30.86</v>
      </c>
      <c r="E121" s="111">
        <v>2067.62</v>
      </c>
      <c r="F121" s="60" t="s">
        <v>12</v>
      </c>
    </row>
    <row r="122" spans="2:6">
      <c r="B122" s="109">
        <v>0.52009259259259255</v>
      </c>
      <c r="C122" s="110">
        <v>22</v>
      </c>
      <c r="D122" s="111">
        <v>30.86</v>
      </c>
      <c r="E122" s="111">
        <v>678.92</v>
      </c>
      <c r="F122" s="60" t="s">
        <v>12</v>
      </c>
    </row>
    <row r="123" spans="2:6">
      <c r="B123" s="109">
        <v>0.5201041666666667</v>
      </c>
      <c r="C123" s="110">
        <v>11</v>
      </c>
      <c r="D123" s="111">
        <v>30.86</v>
      </c>
      <c r="E123" s="111">
        <v>339.46</v>
      </c>
      <c r="F123" s="60" t="s">
        <v>12</v>
      </c>
    </row>
    <row r="124" spans="2:6">
      <c r="B124" s="109">
        <v>0.52239583333333328</v>
      </c>
      <c r="C124" s="110">
        <v>107</v>
      </c>
      <c r="D124" s="111">
        <v>30.84</v>
      </c>
      <c r="E124" s="111">
        <v>3299.88</v>
      </c>
      <c r="F124" s="60" t="s">
        <v>12</v>
      </c>
    </row>
    <row r="125" spans="2:6">
      <c r="B125" s="109">
        <v>0.52398148148148149</v>
      </c>
      <c r="C125" s="110">
        <v>6</v>
      </c>
      <c r="D125" s="111">
        <v>30.86</v>
      </c>
      <c r="E125" s="111">
        <v>185.16</v>
      </c>
      <c r="F125" s="60" t="s">
        <v>12</v>
      </c>
    </row>
    <row r="126" spans="2:6">
      <c r="B126" s="109">
        <v>0.52398148148148149</v>
      </c>
      <c r="C126" s="110">
        <v>170</v>
      </c>
      <c r="D126" s="111">
        <v>30.86</v>
      </c>
      <c r="E126" s="111">
        <v>5246.2</v>
      </c>
      <c r="F126" s="60" t="s">
        <v>12</v>
      </c>
    </row>
    <row r="127" spans="2:6">
      <c r="B127" s="109">
        <v>0.52935185185185185</v>
      </c>
      <c r="C127" s="110">
        <v>220</v>
      </c>
      <c r="D127" s="111">
        <v>30.88</v>
      </c>
      <c r="E127" s="111">
        <v>6793.5999999999995</v>
      </c>
      <c r="F127" s="60" t="s">
        <v>12</v>
      </c>
    </row>
    <row r="128" spans="2:6">
      <c r="B128" s="109">
        <v>0.53245370370370371</v>
      </c>
      <c r="C128" s="110">
        <v>90</v>
      </c>
      <c r="D128" s="111">
        <v>30.92</v>
      </c>
      <c r="E128" s="111">
        <v>2782.8</v>
      </c>
      <c r="F128" s="60" t="s">
        <v>12</v>
      </c>
    </row>
    <row r="129" spans="2:6">
      <c r="B129" s="109">
        <v>0.53245370370370371</v>
      </c>
      <c r="C129" s="110">
        <v>73</v>
      </c>
      <c r="D129" s="111">
        <v>30.92</v>
      </c>
      <c r="E129" s="111">
        <v>2257.1600000000003</v>
      </c>
      <c r="F129" s="60" t="s">
        <v>12</v>
      </c>
    </row>
    <row r="130" spans="2:6">
      <c r="B130" s="109">
        <v>0.53821759259259261</v>
      </c>
      <c r="C130" s="110">
        <v>187</v>
      </c>
      <c r="D130" s="111">
        <v>30.96</v>
      </c>
      <c r="E130" s="111">
        <v>5789.52</v>
      </c>
      <c r="F130" s="60" t="s">
        <v>12</v>
      </c>
    </row>
    <row r="131" spans="2:6">
      <c r="B131" s="109">
        <v>0.54151620370370368</v>
      </c>
      <c r="C131" s="110">
        <v>106</v>
      </c>
      <c r="D131" s="111">
        <v>30.96</v>
      </c>
      <c r="E131" s="111">
        <v>3281.76</v>
      </c>
      <c r="F131" s="60" t="s">
        <v>12</v>
      </c>
    </row>
    <row r="132" spans="2:6">
      <c r="B132" s="109">
        <v>0.54276620370370365</v>
      </c>
      <c r="C132" s="110">
        <v>103</v>
      </c>
      <c r="D132" s="111">
        <v>30.94</v>
      </c>
      <c r="E132" s="111">
        <v>3186.82</v>
      </c>
      <c r="F132" s="60" t="s">
        <v>12</v>
      </c>
    </row>
    <row r="133" spans="2:6">
      <c r="B133" s="109">
        <v>0.54487268518518517</v>
      </c>
      <c r="C133" s="110">
        <v>102</v>
      </c>
      <c r="D133" s="111">
        <v>30.88</v>
      </c>
      <c r="E133" s="111">
        <v>3149.7599999999998</v>
      </c>
      <c r="F133" s="60" t="s">
        <v>12</v>
      </c>
    </row>
    <row r="134" spans="2:6">
      <c r="B134" s="109">
        <v>0.54738425925925926</v>
      </c>
      <c r="C134" s="110">
        <v>19</v>
      </c>
      <c r="D134" s="111">
        <v>30.92</v>
      </c>
      <c r="E134" s="111">
        <v>587.48</v>
      </c>
      <c r="F134" s="60" t="s">
        <v>12</v>
      </c>
    </row>
    <row r="135" spans="2:6">
      <c r="B135" s="109">
        <v>0.54803240740740744</v>
      </c>
      <c r="C135" s="110">
        <v>84</v>
      </c>
      <c r="D135" s="111">
        <v>30.92</v>
      </c>
      <c r="E135" s="111">
        <v>2597.2800000000002</v>
      </c>
      <c r="F135" s="60" t="s">
        <v>12</v>
      </c>
    </row>
    <row r="136" spans="2:6">
      <c r="B136" s="109">
        <v>0.5504282407407407</v>
      </c>
      <c r="C136" s="110">
        <v>14</v>
      </c>
      <c r="D136" s="111">
        <v>30.86</v>
      </c>
      <c r="E136" s="111">
        <v>432.03999999999996</v>
      </c>
      <c r="F136" s="60" t="s">
        <v>12</v>
      </c>
    </row>
    <row r="137" spans="2:6">
      <c r="B137" s="109">
        <v>0.5504282407407407</v>
      </c>
      <c r="C137" s="110">
        <v>90</v>
      </c>
      <c r="D137" s="111">
        <v>30.86</v>
      </c>
      <c r="E137" s="111">
        <v>2777.4</v>
      </c>
      <c r="F137" s="60" t="s">
        <v>12</v>
      </c>
    </row>
    <row r="138" spans="2:6">
      <c r="B138" s="109">
        <v>0.55249999999999999</v>
      </c>
      <c r="C138" s="110">
        <v>96</v>
      </c>
      <c r="D138" s="111">
        <v>30.86</v>
      </c>
      <c r="E138" s="111">
        <v>2962.56</v>
      </c>
      <c r="F138" s="60" t="s">
        <v>12</v>
      </c>
    </row>
    <row r="139" spans="2:6">
      <c r="B139" s="109">
        <v>0.55429398148148146</v>
      </c>
      <c r="C139" s="110">
        <v>87</v>
      </c>
      <c r="D139" s="111">
        <v>30.84</v>
      </c>
      <c r="E139" s="111">
        <v>2683.08</v>
      </c>
      <c r="F139" s="60" t="s">
        <v>12</v>
      </c>
    </row>
    <row r="140" spans="2:6">
      <c r="B140" s="109">
        <v>0.55429398148148146</v>
      </c>
      <c r="C140" s="110">
        <v>9</v>
      </c>
      <c r="D140" s="111">
        <v>30.84</v>
      </c>
      <c r="E140" s="111">
        <v>277.56</v>
      </c>
      <c r="F140" s="60" t="s">
        <v>12</v>
      </c>
    </row>
    <row r="141" spans="2:6">
      <c r="B141" s="109">
        <v>0.55718749999999995</v>
      </c>
      <c r="C141" s="110">
        <v>163</v>
      </c>
      <c r="D141" s="111">
        <v>30.92</v>
      </c>
      <c r="E141" s="111">
        <v>5039.96</v>
      </c>
      <c r="F141" s="60" t="s">
        <v>12</v>
      </c>
    </row>
    <row r="142" spans="2:6">
      <c r="B142" s="109">
        <v>0.56125000000000003</v>
      </c>
      <c r="C142" s="110">
        <v>53</v>
      </c>
      <c r="D142" s="111">
        <v>30.9</v>
      </c>
      <c r="E142" s="111">
        <v>1637.6999999999998</v>
      </c>
      <c r="F142" s="60" t="s">
        <v>12</v>
      </c>
    </row>
    <row r="143" spans="2:6">
      <c r="B143" s="109">
        <v>0.56170138888888888</v>
      </c>
      <c r="C143" s="110">
        <v>45</v>
      </c>
      <c r="D143" s="111">
        <v>30.9</v>
      </c>
      <c r="E143" s="111">
        <v>1390.5</v>
      </c>
      <c r="F143" s="60" t="s">
        <v>12</v>
      </c>
    </row>
    <row r="144" spans="2:6">
      <c r="B144" s="109">
        <v>0.56451388888888887</v>
      </c>
      <c r="C144" s="110">
        <v>101</v>
      </c>
      <c r="D144" s="111">
        <v>30.88</v>
      </c>
      <c r="E144" s="111">
        <v>3118.88</v>
      </c>
      <c r="F144" s="60" t="s">
        <v>12</v>
      </c>
    </row>
    <row r="145" spans="2:6">
      <c r="B145" s="109">
        <v>0.56550925925925921</v>
      </c>
      <c r="C145" s="110">
        <v>80</v>
      </c>
      <c r="D145" s="111">
        <v>30.86</v>
      </c>
      <c r="E145" s="111">
        <v>2468.8000000000002</v>
      </c>
      <c r="F145" s="60" t="s">
        <v>12</v>
      </c>
    </row>
    <row r="146" spans="2:6">
      <c r="B146" s="109">
        <v>0.56550925925925921</v>
      </c>
      <c r="C146" s="110">
        <v>16</v>
      </c>
      <c r="D146" s="111">
        <v>30.86</v>
      </c>
      <c r="E146" s="111">
        <v>493.76</v>
      </c>
      <c r="F146" s="60" t="s">
        <v>12</v>
      </c>
    </row>
    <row r="147" spans="2:6">
      <c r="B147" s="109">
        <v>0.56722222222222218</v>
      </c>
      <c r="C147" s="110">
        <v>98</v>
      </c>
      <c r="D147" s="111">
        <v>30.86</v>
      </c>
      <c r="E147" s="111">
        <v>3024.2799999999997</v>
      </c>
      <c r="F147" s="60" t="s">
        <v>12</v>
      </c>
    </row>
    <row r="148" spans="2:6">
      <c r="B148" s="109">
        <v>0.57156249999999997</v>
      </c>
      <c r="C148" s="110">
        <v>86</v>
      </c>
      <c r="D148" s="111">
        <v>30.82</v>
      </c>
      <c r="E148" s="111">
        <v>2650.52</v>
      </c>
      <c r="F148" s="60" t="s">
        <v>12</v>
      </c>
    </row>
    <row r="149" spans="2:6">
      <c r="B149" s="109">
        <v>0.57156249999999997</v>
      </c>
      <c r="C149" s="110">
        <v>13</v>
      </c>
      <c r="D149" s="111">
        <v>30.82</v>
      </c>
      <c r="E149" s="111">
        <v>400.66</v>
      </c>
      <c r="F149" s="60" t="s">
        <v>12</v>
      </c>
    </row>
    <row r="150" spans="2:6">
      <c r="B150" s="109">
        <v>0.57313657407407403</v>
      </c>
      <c r="C150" s="110">
        <v>33</v>
      </c>
      <c r="D150" s="111">
        <v>30.8</v>
      </c>
      <c r="E150" s="111">
        <v>1016.4</v>
      </c>
      <c r="F150" s="60" t="s">
        <v>12</v>
      </c>
    </row>
    <row r="151" spans="2:6">
      <c r="B151" s="109">
        <v>0.57313657407407403</v>
      </c>
      <c r="C151" s="110">
        <v>104</v>
      </c>
      <c r="D151" s="111">
        <v>30.8</v>
      </c>
      <c r="E151" s="111">
        <v>3203.2000000000003</v>
      </c>
      <c r="F151" s="60" t="s">
        <v>12</v>
      </c>
    </row>
    <row r="152" spans="2:6">
      <c r="B152" s="109">
        <v>0.58091435185185181</v>
      </c>
      <c r="C152" s="110">
        <v>161</v>
      </c>
      <c r="D152" s="111">
        <v>30.8</v>
      </c>
      <c r="E152" s="111">
        <v>4958.8</v>
      </c>
      <c r="F152" s="60" t="s">
        <v>12</v>
      </c>
    </row>
    <row r="153" spans="2:6">
      <c r="B153" s="109">
        <v>0.58436342592592594</v>
      </c>
      <c r="C153" s="110">
        <v>161</v>
      </c>
      <c r="D153" s="111">
        <v>30.78</v>
      </c>
      <c r="E153" s="111">
        <v>4955.58</v>
      </c>
      <c r="F153" s="60" t="s">
        <v>12</v>
      </c>
    </row>
    <row r="154" spans="2:6">
      <c r="B154" s="109">
        <v>0.58436342592592594</v>
      </c>
      <c r="C154" s="110">
        <v>89</v>
      </c>
      <c r="D154" s="111">
        <v>30.78</v>
      </c>
      <c r="E154" s="111">
        <v>2739.42</v>
      </c>
      <c r="F154" s="60" t="s">
        <v>12</v>
      </c>
    </row>
    <row r="155" spans="2:6">
      <c r="B155" s="109">
        <v>0.58436342592592594</v>
      </c>
      <c r="C155" s="110">
        <v>71</v>
      </c>
      <c r="D155" s="111">
        <v>30.78</v>
      </c>
      <c r="E155" s="111">
        <v>2185.38</v>
      </c>
      <c r="F155" s="60" t="s">
        <v>12</v>
      </c>
    </row>
    <row r="156" spans="2:6">
      <c r="B156" s="109">
        <v>0.58799768518518514</v>
      </c>
      <c r="C156" s="110">
        <v>118</v>
      </c>
      <c r="D156" s="111">
        <v>30.82</v>
      </c>
      <c r="E156" s="111">
        <v>3636.76</v>
      </c>
      <c r="F156" s="60" t="s">
        <v>12</v>
      </c>
    </row>
    <row r="157" spans="2:6">
      <c r="B157" s="109">
        <v>0.59012731481481484</v>
      </c>
      <c r="C157" s="110">
        <v>94</v>
      </c>
      <c r="D157" s="111">
        <v>30.84</v>
      </c>
      <c r="E157" s="111">
        <v>2898.96</v>
      </c>
      <c r="F157" s="60" t="s">
        <v>12</v>
      </c>
    </row>
    <row r="158" spans="2:6">
      <c r="B158" s="109">
        <v>0.59862268518518513</v>
      </c>
      <c r="C158" s="110">
        <v>444</v>
      </c>
      <c r="D158" s="111">
        <v>30.8</v>
      </c>
      <c r="E158" s="111">
        <v>13675.2</v>
      </c>
      <c r="F158" s="60" t="s">
        <v>12</v>
      </c>
    </row>
    <row r="159" spans="2:6">
      <c r="B159" s="109">
        <v>0.60434027777777777</v>
      </c>
      <c r="C159" s="110">
        <v>95</v>
      </c>
      <c r="D159" s="111">
        <v>30.74</v>
      </c>
      <c r="E159" s="111">
        <v>2920.2999999999997</v>
      </c>
      <c r="F159" s="60" t="s">
        <v>12</v>
      </c>
    </row>
    <row r="160" spans="2:6">
      <c r="B160" s="109">
        <v>0.60434027777777777</v>
      </c>
      <c r="C160" s="110">
        <v>165</v>
      </c>
      <c r="D160" s="111">
        <v>30.74</v>
      </c>
      <c r="E160" s="111">
        <v>5072.0999999999995</v>
      </c>
      <c r="F160" s="60" t="s">
        <v>12</v>
      </c>
    </row>
    <row r="161" spans="2:6">
      <c r="B161" s="109">
        <v>0.60672453703703699</v>
      </c>
      <c r="C161" s="110">
        <v>90</v>
      </c>
      <c r="D161" s="111">
        <v>30.76</v>
      </c>
      <c r="E161" s="111">
        <v>2768.4</v>
      </c>
      <c r="F161" s="60" t="s">
        <v>12</v>
      </c>
    </row>
    <row r="162" spans="2:6">
      <c r="B162" s="109">
        <v>0.60701388888888885</v>
      </c>
      <c r="C162" s="110">
        <v>63</v>
      </c>
      <c r="D162" s="111">
        <v>30.76</v>
      </c>
      <c r="E162" s="111">
        <v>1937.88</v>
      </c>
      <c r="F162" s="60" t="s">
        <v>12</v>
      </c>
    </row>
    <row r="163" spans="2:6">
      <c r="B163" s="109">
        <v>0.60862268518518514</v>
      </c>
      <c r="C163" s="110">
        <v>31</v>
      </c>
      <c r="D163" s="111">
        <v>30.74</v>
      </c>
      <c r="E163" s="111">
        <v>952.93999999999994</v>
      </c>
      <c r="F163" s="60" t="s">
        <v>12</v>
      </c>
    </row>
    <row r="164" spans="2:6">
      <c r="B164" s="109">
        <v>0.60862268518518514</v>
      </c>
      <c r="C164" s="110">
        <v>92</v>
      </c>
      <c r="D164" s="111">
        <v>30.74</v>
      </c>
      <c r="E164" s="111">
        <v>2828.08</v>
      </c>
      <c r="F164" s="60" t="s">
        <v>12</v>
      </c>
    </row>
    <row r="165" spans="2:6">
      <c r="B165" s="109">
        <v>0.61447916666666669</v>
      </c>
      <c r="C165" s="110">
        <v>4</v>
      </c>
      <c r="D165" s="111">
        <v>30.78</v>
      </c>
      <c r="E165" s="111">
        <v>123.12</v>
      </c>
      <c r="F165" s="60" t="s">
        <v>12</v>
      </c>
    </row>
    <row r="166" spans="2:6">
      <c r="B166" s="109">
        <v>0.61484953703703704</v>
      </c>
      <c r="C166" s="110">
        <v>454</v>
      </c>
      <c r="D166" s="111">
        <v>30.78</v>
      </c>
      <c r="E166" s="111">
        <v>13974.12</v>
      </c>
      <c r="F166" s="60" t="s">
        <v>12</v>
      </c>
    </row>
    <row r="167" spans="2:6">
      <c r="B167" s="109">
        <v>0.62466435185185187</v>
      </c>
      <c r="C167" s="110">
        <v>716</v>
      </c>
      <c r="D167" s="111">
        <v>30.88</v>
      </c>
      <c r="E167" s="111">
        <v>22110.079999999998</v>
      </c>
      <c r="F167" s="60" t="s">
        <v>12</v>
      </c>
    </row>
    <row r="168" spans="2:6">
      <c r="B168" s="109">
        <v>0.62932870370370375</v>
      </c>
      <c r="C168" s="110">
        <v>135</v>
      </c>
      <c r="D168" s="111">
        <v>30.86</v>
      </c>
      <c r="E168" s="111">
        <v>4166.1000000000004</v>
      </c>
      <c r="F168" s="60" t="s">
        <v>12</v>
      </c>
    </row>
    <row r="169" spans="2:6">
      <c r="B169" s="109">
        <v>0.62932870370370375</v>
      </c>
      <c r="C169" s="110">
        <v>217</v>
      </c>
      <c r="D169" s="111">
        <v>30.86</v>
      </c>
      <c r="E169" s="111">
        <v>6696.62</v>
      </c>
      <c r="F169" s="60" t="s">
        <v>12</v>
      </c>
    </row>
    <row r="170" spans="2:6">
      <c r="B170" s="109">
        <v>0.62942129629629628</v>
      </c>
      <c r="C170" s="110">
        <v>131</v>
      </c>
      <c r="D170" s="111">
        <v>30.86</v>
      </c>
      <c r="E170" s="111">
        <v>4042.66</v>
      </c>
      <c r="F170" s="60" t="s">
        <v>12</v>
      </c>
    </row>
    <row r="171" spans="2:6">
      <c r="B171" s="109">
        <v>0.63390046296296299</v>
      </c>
      <c r="C171" s="110">
        <v>98</v>
      </c>
      <c r="D171" s="111">
        <v>30.78</v>
      </c>
      <c r="E171" s="111">
        <v>3016.44</v>
      </c>
      <c r="F171" s="60" t="s">
        <v>12</v>
      </c>
    </row>
    <row r="172" spans="2:6">
      <c r="B172" s="109">
        <v>0.63390046296296299</v>
      </c>
      <c r="C172" s="110">
        <v>181</v>
      </c>
      <c r="D172" s="111">
        <v>30.78</v>
      </c>
      <c r="E172" s="111">
        <v>5571.18</v>
      </c>
      <c r="F172" s="60" t="s">
        <v>12</v>
      </c>
    </row>
    <row r="173" spans="2:6">
      <c r="B173" s="109">
        <v>0.63605324074074077</v>
      </c>
      <c r="C173" s="110">
        <v>101</v>
      </c>
      <c r="D173" s="111">
        <v>30.76</v>
      </c>
      <c r="E173" s="111">
        <v>3106.76</v>
      </c>
      <c r="F173" s="60" t="s">
        <v>12</v>
      </c>
    </row>
    <row r="174" spans="2:6">
      <c r="B174" s="109">
        <v>0.63701388888888888</v>
      </c>
      <c r="C174" s="110">
        <v>109</v>
      </c>
      <c r="D174" s="111">
        <v>30.76</v>
      </c>
      <c r="E174" s="111">
        <v>3352.84</v>
      </c>
      <c r="F174" s="60" t="s">
        <v>12</v>
      </c>
    </row>
    <row r="175" spans="2:6">
      <c r="B175" s="109">
        <v>0.63839120370370372</v>
      </c>
      <c r="C175" s="110">
        <v>106</v>
      </c>
      <c r="D175" s="111">
        <v>30.82</v>
      </c>
      <c r="E175" s="111">
        <v>3266.92</v>
      </c>
      <c r="F175" s="60" t="s">
        <v>12</v>
      </c>
    </row>
    <row r="176" spans="2:6">
      <c r="B176" s="109">
        <v>0.64473379629629635</v>
      </c>
      <c r="C176" s="110">
        <v>158</v>
      </c>
      <c r="D176" s="111">
        <v>30.76</v>
      </c>
      <c r="E176" s="111">
        <v>4860.08</v>
      </c>
      <c r="F176" s="60" t="s">
        <v>12</v>
      </c>
    </row>
    <row r="177" spans="2:6">
      <c r="B177" s="109">
        <v>0.64476851851851846</v>
      </c>
      <c r="C177" s="110">
        <v>208</v>
      </c>
      <c r="D177" s="111">
        <v>30.76</v>
      </c>
      <c r="E177" s="111">
        <v>6398.08</v>
      </c>
      <c r="F177" s="60" t="s">
        <v>12</v>
      </c>
    </row>
    <row r="178" spans="2:6">
      <c r="B178" s="109">
        <v>0.64549768518518513</v>
      </c>
      <c r="C178" s="110">
        <v>10</v>
      </c>
      <c r="D178" s="111">
        <v>30.74</v>
      </c>
      <c r="E178" s="111">
        <v>307.39999999999998</v>
      </c>
      <c r="F178" s="60" t="s">
        <v>12</v>
      </c>
    </row>
    <row r="179" spans="2:6">
      <c r="B179" s="109">
        <v>0.64628472222222222</v>
      </c>
      <c r="C179" s="110">
        <v>948</v>
      </c>
      <c r="D179" s="111">
        <v>30.76</v>
      </c>
      <c r="E179" s="111">
        <v>29160.480000000003</v>
      </c>
      <c r="F179" s="60" t="s">
        <v>12</v>
      </c>
    </row>
    <row r="180" spans="2:6">
      <c r="B180" s="109">
        <v>0.64810185185185187</v>
      </c>
      <c r="C180" s="110">
        <v>273</v>
      </c>
      <c r="D180" s="111">
        <v>30.76</v>
      </c>
      <c r="E180" s="111">
        <v>8397.48</v>
      </c>
      <c r="F180" s="60" t="s">
        <v>12</v>
      </c>
    </row>
    <row r="181" spans="2:6">
      <c r="B181" s="109">
        <v>0.64859953703703699</v>
      </c>
      <c r="C181" s="110">
        <v>10</v>
      </c>
      <c r="D181" s="111">
        <v>30.72</v>
      </c>
      <c r="E181" s="111">
        <v>307.2</v>
      </c>
      <c r="F181" s="60" t="s">
        <v>12</v>
      </c>
    </row>
    <row r="182" spans="2:6">
      <c r="B182" s="109">
        <v>0.64859953703703699</v>
      </c>
      <c r="C182" s="110">
        <v>1</v>
      </c>
      <c r="D182" s="111">
        <v>30.72</v>
      </c>
      <c r="E182" s="111">
        <v>30.72</v>
      </c>
      <c r="F182" s="60" t="s">
        <v>12</v>
      </c>
    </row>
    <row r="183" spans="2:6">
      <c r="B183" s="109">
        <v>0.64879629629629632</v>
      </c>
      <c r="C183" s="110">
        <v>132</v>
      </c>
      <c r="D183" s="111">
        <v>30.72</v>
      </c>
      <c r="E183" s="111">
        <v>4055.04</v>
      </c>
      <c r="F183" s="60" t="s">
        <v>12</v>
      </c>
    </row>
    <row r="184" spans="2:6">
      <c r="B184" s="109">
        <v>0.65137731481481487</v>
      </c>
      <c r="C184" s="110">
        <v>10</v>
      </c>
      <c r="D184" s="111">
        <v>30.74</v>
      </c>
      <c r="E184" s="111">
        <v>307.39999999999998</v>
      </c>
      <c r="F184" s="60" t="s">
        <v>12</v>
      </c>
    </row>
    <row r="185" spans="2:6">
      <c r="B185" s="109">
        <v>0.65137731481481487</v>
      </c>
      <c r="C185" s="110">
        <v>1</v>
      </c>
      <c r="D185" s="111">
        <v>30.74</v>
      </c>
      <c r="E185" s="111">
        <v>30.74</v>
      </c>
      <c r="F185" s="60" t="s">
        <v>12</v>
      </c>
    </row>
    <row r="186" spans="2:6">
      <c r="B186" s="109">
        <v>0.65170138888888884</v>
      </c>
      <c r="C186" s="110">
        <v>226</v>
      </c>
      <c r="D186" s="111">
        <v>30.74</v>
      </c>
      <c r="E186" s="111">
        <v>6947.24</v>
      </c>
      <c r="F186" s="60" t="s">
        <v>12</v>
      </c>
    </row>
    <row r="187" spans="2:6">
      <c r="B187" s="109">
        <v>0.65317129629629633</v>
      </c>
      <c r="C187" s="110">
        <v>186</v>
      </c>
      <c r="D187" s="111">
        <v>30.76</v>
      </c>
      <c r="E187" s="111">
        <v>5721.3600000000006</v>
      </c>
      <c r="F187" s="60" t="s">
        <v>12</v>
      </c>
    </row>
    <row r="188" spans="2:6">
      <c r="B188" s="109">
        <v>0.65317129629629633</v>
      </c>
      <c r="C188" s="110">
        <v>397</v>
      </c>
      <c r="D188" s="111">
        <v>30.76</v>
      </c>
      <c r="E188" s="111">
        <v>12211.720000000001</v>
      </c>
      <c r="F188" s="60" t="s">
        <v>12</v>
      </c>
    </row>
    <row r="189" spans="2:6">
      <c r="B189" s="109">
        <v>0.65415509259259264</v>
      </c>
      <c r="C189" s="110">
        <v>3</v>
      </c>
      <c r="D189" s="111">
        <v>30.72</v>
      </c>
      <c r="E189" s="111">
        <v>92.16</v>
      </c>
      <c r="F189" s="60" t="s">
        <v>12</v>
      </c>
    </row>
    <row r="190" spans="2:6">
      <c r="B190" s="109">
        <v>0.65415509259259264</v>
      </c>
      <c r="C190" s="110">
        <v>1</v>
      </c>
      <c r="D190" s="111">
        <v>30.72</v>
      </c>
      <c r="E190" s="111">
        <v>30.72</v>
      </c>
      <c r="F190" s="60" t="s">
        <v>12</v>
      </c>
    </row>
    <row r="191" spans="2:6">
      <c r="B191" s="109">
        <v>0.65415509259259264</v>
      </c>
      <c r="C191" s="110">
        <v>113</v>
      </c>
      <c r="D191" s="111">
        <v>30.72</v>
      </c>
      <c r="E191" s="111">
        <v>3471.3599999999997</v>
      </c>
      <c r="F191" s="60" t="s">
        <v>12</v>
      </c>
    </row>
    <row r="192" spans="2:6">
      <c r="B192" s="109">
        <v>0.65461805555555552</v>
      </c>
      <c r="C192" s="110">
        <v>98</v>
      </c>
      <c r="D192" s="111">
        <v>30.72</v>
      </c>
      <c r="E192" s="111">
        <v>3010.56</v>
      </c>
      <c r="F192" s="60" t="s">
        <v>12</v>
      </c>
    </row>
    <row r="193" spans="2:6">
      <c r="B193" s="109">
        <v>0.65554398148148152</v>
      </c>
      <c r="C193" s="110">
        <v>8</v>
      </c>
      <c r="D193" s="111">
        <v>30.74</v>
      </c>
      <c r="E193" s="111">
        <v>245.92</v>
      </c>
      <c r="F193" s="60" t="s">
        <v>12</v>
      </c>
    </row>
    <row r="194" spans="2:6">
      <c r="B194" s="109">
        <v>0.65554398148148152</v>
      </c>
      <c r="C194" s="110">
        <v>1</v>
      </c>
      <c r="D194" s="111">
        <v>30.74</v>
      </c>
      <c r="E194" s="111">
        <v>30.74</v>
      </c>
      <c r="F194" s="60" t="s">
        <v>12</v>
      </c>
    </row>
    <row r="195" spans="2:6">
      <c r="B195" s="109">
        <v>0.6569328703703704</v>
      </c>
      <c r="C195" s="110">
        <v>8</v>
      </c>
      <c r="D195" s="111">
        <v>30.74</v>
      </c>
      <c r="E195" s="111">
        <v>245.92</v>
      </c>
      <c r="F195" s="60" t="s">
        <v>12</v>
      </c>
    </row>
    <row r="196" spans="2:6">
      <c r="B196" s="109">
        <v>0.6569328703703704</v>
      </c>
      <c r="C196" s="110">
        <v>1</v>
      </c>
      <c r="D196" s="111">
        <v>30.74</v>
      </c>
      <c r="E196" s="111">
        <v>30.74</v>
      </c>
      <c r="F196" s="60" t="s">
        <v>12</v>
      </c>
    </row>
    <row r="197" spans="2:6">
      <c r="B197" s="109">
        <v>0.65997685185185184</v>
      </c>
      <c r="C197" s="110">
        <v>723</v>
      </c>
      <c r="D197" s="111">
        <v>30.86</v>
      </c>
      <c r="E197" s="111">
        <v>22311.78</v>
      </c>
      <c r="F197" s="60" t="s">
        <v>12</v>
      </c>
    </row>
    <row r="198" spans="2:6">
      <c r="B198" s="109">
        <v>0.66061342592592598</v>
      </c>
      <c r="C198" s="110">
        <v>28</v>
      </c>
      <c r="D198" s="111">
        <v>30.84</v>
      </c>
      <c r="E198" s="111">
        <v>863.52</v>
      </c>
      <c r="F198" s="60" t="s">
        <v>12</v>
      </c>
    </row>
    <row r="199" spans="2:6">
      <c r="B199" s="109">
        <v>0.66061342592592598</v>
      </c>
      <c r="C199" s="110">
        <v>68</v>
      </c>
      <c r="D199" s="111">
        <v>30.84</v>
      </c>
      <c r="E199" s="111">
        <v>2097.12</v>
      </c>
      <c r="F199" s="60" t="s">
        <v>12</v>
      </c>
    </row>
    <row r="200" spans="2:6">
      <c r="B200" s="109">
        <v>0.66164351851851855</v>
      </c>
      <c r="C200" s="110">
        <v>95</v>
      </c>
      <c r="D200" s="111">
        <v>30.8</v>
      </c>
      <c r="E200" s="111">
        <v>2926</v>
      </c>
      <c r="F200" s="60" t="s">
        <v>12</v>
      </c>
    </row>
    <row r="201" spans="2:6">
      <c r="B201" s="109">
        <v>0.66318287037037038</v>
      </c>
      <c r="C201" s="110">
        <v>8</v>
      </c>
      <c r="D201" s="111">
        <v>30.82</v>
      </c>
      <c r="E201" s="111">
        <v>246.56</v>
      </c>
      <c r="F201" s="60" t="s">
        <v>12</v>
      </c>
    </row>
    <row r="202" spans="2:6">
      <c r="B202" s="109">
        <v>0.66318287037037038</v>
      </c>
      <c r="C202" s="110">
        <v>1</v>
      </c>
      <c r="D202" s="111">
        <v>30.82</v>
      </c>
      <c r="E202" s="111">
        <v>30.82</v>
      </c>
      <c r="F202" s="60" t="s">
        <v>12</v>
      </c>
    </row>
    <row r="203" spans="2:6">
      <c r="B203" s="109">
        <v>0.6632986111111111</v>
      </c>
      <c r="C203" s="110">
        <v>224</v>
      </c>
      <c r="D203" s="111">
        <v>30.82</v>
      </c>
      <c r="E203" s="111">
        <v>6903.68</v>
      </c>
      <c r="F203" s="60" t="s">
        <v>12</v>
      </c>
    </row>
    <row r="204" spans="2:6">
      <c r="B204" s="109">
        <v>0.66737268518518522</v>
      </c>
      <c r="C204" s="110">
        <v>684</v>
      </c>
      <c r="D204" s="111">
        <v>30.84</v>
      </c>
      <c r="E204" s="111">
        <v>21094.560000000001</v>
      </c>
      <c r="F204" s="60" t="s">
        <v>12</v>
      </c>
    </row>
    <row r="205" spans="2:6">
      <c r="B205" s="109">
        <v>0.66922453703703699</v>
      </c>
      <c r="C205" s="110">
        <v>200</v>
      </c>
      <c r="D205" s="111">
        <v>30.82</v>
      </c>
      <c r="E205" s="111">
        <v>6164</v>
      </c>
      <c r="F205" s="60" t="s">
        <v>12</v>
      </c>
    </row>
    <row r="206" spans="2:6">
      <c r="B206" s="109">
        <v>0.66949074074074078</v>
      </c>
      <c r="C206" s="110">
        <v>123</v>
      </c>
      <c r="D206" s="111">
        <v>30.8</v>
      </c>
      <c r="E206" s="111">
        <v>3788.4</v>
      </c>
      <c r="F206" s="60" t="s">
        <v>12</v>
      </c>
    </row>
    <row r="207" spans="2:6">
      <c r="B207" s="109">
        <v>0.67471064814814818</v>
      </c>
      <c r="C207" s="110">
        <v>198</v>
      </c>
      <c r="D207" s="111">
        <v>30.84</v>
      </c>
      <c r="E207" s="111">
        <v>6106.32</v>
      </c>
      <c r="F207" s="60" t="s">
        <v>12</v>
      </c>
    </row>
    <row r="208" spans="2:6">
      <c r="B208" s="109">
        <v>0.67471064814814818</v>
      </c>
      <c r="C208" s="110">
        <v>108</v>
      </c>
      <c r="D208" s="111">
        <v>30.84</v>
      </c>
      <c r="E208" s="111">
        <v>3330.72</v>
      </c>
      <c r="F208" s="60" t="s">
        <v>12</v>
      </c>
    </row>
    <row r="209" spans="2:6">
      <c r="B209" s="109">
        <v>0.67471064814814818</v>
      </c>
      <c r="C209" s="110">
        <v>15</v>
      </c>
      <c r="D209" s="111">
        <v>30.84</v>
      </c>
      <c r="E209" s="111">
        <v>462.6</v>
      </c>
      <c r="F209" s="60" t="s">
        <v>12</v>
      </c>
    </row>
    <row r="210" spans="2:6">
      <c r="B210" s="109">
        <v>0.67615740740740737</v>
      </c>
      <c r="C210" s="110">
        <v>504</v>
      </c>
      <c r="D210" s="111">
        <v>30.82</v>
      </c>
      <c r="E210" s="111">
        <v>15533.28</v>
      </c>
      <c r="F210" s="60" t="s">
        <v>12</v>
      </c>
    </row>
    <row r="211" spans="2:6">
      <c r="B211" s="109">
        <v>0.67653935185185188</v>
      </c>
      <c r="C211" s="110">
        <v>141</v>
      </c>
      <c r="D211" s="111">
        <v>30.8</v>
      </c>
      <c r="E211" s="111">
        <v>4342.8</v>
      </c>
      <c r="F211" s="60" t="s">
        <v>12</v>
      </c>
    </row>
    <row r="212" spans="2:6">
      <c r="B212" s="109">
        <v>0.67653935185185188</v>
      </c>
      <c r="C212" s="110">
        <v>64</v>
      </c>
      <c r="D212" s="111">
        <v>30.8</v>
      </c>
      <c r="E212" s="111">
        <v>1971.2</v>
      </c>
      <c r="F212" s="60" t="s">
        <v>12</v>
      </c>
    </row>
    <row r="213" spans="2:6">
      <c r="B213" s="109">
        <v>0.68053240740740739</v>
      </c>
      <c r="C213" s="110">
        <v>14</v>
      </c>
      <c r="D213" s="111">
        <v>30.78</v>
      </c>
      <c r="E213" s="111">
        <v>430.92</v>
      </c>
      <c r="F213" s="60" t="s">
        <v>12</v>
      </c>
    </row>
    <row r="214" spans="2:6">
      <c r="B214" s="109">
        <v>0.68053240740740739</v>
      </c>
      <c r="C214" s="110">
        <v>258</v>
      </c>
      <c r="D214" s="111">
        <v>30.78</v>
      </c>
      <c r="E214" s="111">
        <v>7941.2400000000007</v>
      </c>
      <c r="F214" s="60" t="s">
        <v>12</v>
      </c>
    </row>
    <row r="215" spans="2:6">
      <c r="B215" s="109">
        <v>0.68332175925925931</v>
      </c>
      <c r="C215" s="110">
        <v>159</v>
      </c>
      <c r="D215" s="111">
        <v>30.8</v>
      </c>
      <c r="E215" s="111">
        <v>4897.2</v>
      </c>
      <c r="F215" s="60" t="s">
        <v>12</v>
      </c>
    </row>
    <row r="216" spans="2:6">
      <c r="B216" s="109">
        <v>0.68537037037037041</v>
      </c>
      <c r="C216" s="110">
        <v>196</v>
      </c>
      <c r="D216" s="111">
        <v>30.9</v>
      </c>
      <c r="E216" s="111">
        <v>6056.4</v>
      </c>
      <c r="F216" s="60" t="s">
        <v>12</v>
      </c>
    </row>
    <row r="217" spans="2:6">
      <c r="B217" s="109">
        <v>0.68537037037037041</v>
      </c>
      <c r="C217" s="110">
        <v>13</v>
      </c>
      <c r="D217" s="111">
        <v>30.9</v>
      </c>
      <c r="E217" s="111">
        <v>401.7</v>
      </c>
      <c r="F217" s="60" t="s">
        <v>12</v>
      </c>
    </row>
    <row r="218" spans="2:6">
      <c r="B218" s="109">
        <v>0.68562500000000004</v>
      </c>
      <c r="C218" s="110">
        <v>332</v>
      </c>
      <c r="D218" s="111">
        <v>30.86</v>
      </c>
      <c r="E218" s="111">
        <v>10245.52</v>
      </c>
      <c r="F218" s="60" t="s">
        <v>12</v>
      </c>
    </row>
    <row r="219" spans="2:6">
      <c r="B219" s="109">
        <v>0.68562500000000004</v>
      </c>
      <c r="C219" s="110">
        <v>44</v>
      </c>
      <c r="D219" s="111">
        <v>30.86</v>
      </c>
      <c r="E219" s="111">
        <v>1357.84</v>
      </c>
      <c r="F219" s="60" t="s">
        <v>12</v>
      </c>
    </row>
    <row r="220" spans="2:6">
      <c r="B220" s="109">
        <v>0.68671296296296291</v>
      </c>
      <c r="C220" s="110">
        <v>103</v>
      </c>
      <c r="D220" s="111">
        <v>30.88</v>
      </c>
      <c r="E220" s="111">
        <v>3180.64</v>
      </c>
      <c r="F220" s="60" t="s">
        <v>12</v>
      </c>
    </row>
    <row r="221" spans="2:6">
      <c r="B221" s="109">
        <v>0.68704861111111115</v>
      </c>
      <c r="C221" s="110">
        <v>96</v>
      </c>
      <c r="D221" s="111">
        <v>30.84</v>
      </c>
      <c r="E221" s="111">
        <v>2960.64</v>
      </c>
      <c r="F221" s="60" t="s">
        <v>12</v>
      </c>
    </row>
    <row r="222" spans="2:6">
      <c r="B222" s="109">
        <v>0.68803240740740745</v>
      </c>
      <c r="C222" s="110">
        <v>108</v>
      </c>
      <c r="D222" s="111">
        <v>30.84</v>
      </c>
      <c r="E222" s="111">
        <v>3330.72</v>
      </c>
      <c r="F222" s="60" t="s">
        <v>12</v>
      </c>
    </row>
    <row r="223" spans="2:6">
      <c r="B223" s="109">
        <v>0.68986111111111115</v>
      </c>
      <c r="C223" s="110">
        <v>96</v>
      </c>
      <c r="D223" s="111">
        <v>30.84</v>
      </c>
      <c r="E223" s="111">
        <v>2960.64</v>
      </c>
      <c r="F223" s="60" t="s">
        <v>12</v>
      </c>
    </row>
    <row r="224" spans="2:6">
      <c r="B224" s="109">
        <v>0.69521990740740736</v>
      </c>
      <c r="C224" s="110">
        <v>402</v>
      </c>
      <c r="D224" s="111">
        <v>30.86</v>
      </c>
      <c r="E224" s="111">
        <v>12405.72</v>
      </c>
      <c r="F224" s="60" t="s">
        <v>12</v>
      </c>
    </row>
    <row r="225" spans="2:6">
      <c r="B225" s="109">
        <v>0.69601851851851848</v>
      </c>
      <c r="C225" s="110">
        <v>245</v>
      </c>
      <c r="D225" s="111">
        <v>30.84</v>
      </c>
      <c r="E225" s="111">
        <v>7555.8</v>
      </c>
      <c r="F225" s="60" t="s">
        <v>12</v>
      </c>
    </row>
    <row r="226" spans="2:6">
      <c r="B226" s="109">
        <v>0.69630787037037034</v>
      </c>
      <c r="C226" s="110">
        <v>12</v>
      </c>
      <c r="D226" s="111">
        <v>30.82</v>
      </c>
      <c r="E226" s="111">
        <v>369.84000000000003</v>
      </c>
      <c r="F226" s="60" t="s">
        <v>12</v>
      </c>
    </row>
    <row r="227" spans="2:6">
      <c r="B227" s="109">
        <v>0.69630787037037034</v>
      </c>
      <c r="C227" s="110">
        <v>1</v>
      </c>
      <c r="D227" s="111">
        <v>30.82</v>
      </c>
      <c r="E227" s="111">
        <v>30.82</v>
      </c>
      <c r="F227" s="60" t="s">
        <v>12</v>
      </c>
    </row>
    <row r="228" spans="2:6">
      <c r="B228" s="109">
        <v>0.69630787037037034</v>
      </c>
      <c r="C228" s="110">
        <v>1</v>
      </c>
      <c r="D228" s="111">
        <v>30.82</v>
      </c>
      <c r="E228" s="111">
        <v>30.82</v>
      </c>
      <c r="F228" s="60" t="s">
        <v>12</v>
      </c>
    </row>
    <row r="229" spans="2:6">
      <c r="B229" s="109">
        <v>0.69630787037037034</v>
      </c>
      <c r="C229" s="110">
        <v>96</v>
      </c>
      <c r="D229" s="111">
        <v>30.82</v>
      </c>
      <c r="E229" s="111">
        <v>2958.7200000000003</v>
      </c>
      <c r="F229" s="60" t="s">
        <v>12</v>
      </c>
    </row>
    <row r="230" spans="2:6">
      <c r="B230" s="109">
        <v>0.70112268518518517</v>
      </c>
      <c r="C230" s="110">
        <v>194</v>
      </c>
      <c r="D230" s="111">
        <v>30.86</v>
      </c>
      <c r="E230" s="111">
        <v>5986.84</v>
      </c>
      <c r="F230" s="60" t="s">
        <v>12</v>
      </c>
    </row>
    <row r="231" spans="2:6">
      <c r="B231" s="109">
        <v>0.70112268518518517</v>
      </c>
      <c r="C231" s="110">
        <v>37</v>
      </c>
      <c r="D231" s="111">
        <v>30.86</v>
      </c>
      <c r="E231" s="111">
        <v>1141.82</v>
      </c>
      <c r="F231" s="60" t="s">
        <v>12</v>
      </c>
    </row>
    <row r="232" spans="2:6">
      <c r="B232" s="109">
        <v>0.70142361111111107</v>
      </c>
      <c r="C232" s="110">
        <v>466</v>
      </c>
      <c r="D232" s="111">
        <v>30.88</v>
      </c>
      <c r="E232" s="111">
        <v>14390.08</v>
      </c>
      <c r="F232" s="60" t="s">
        <v>12</v>
      </c>
    </row>
    <row r="233" spans="2:6">
      <c r="B233" s="109">
        <v>0.70511574074074079</v>
      </c>
      <c r="C233" s="110">
        <v>447</v>
      </c>
      <c r="D233" s="111">
        <v>30.9</v>
      </c>
      <c r="E233" s="111">
        <v>13812.3</v>
      </c>
      <c r="F233" s="60" t="s">
        <v>12</v>
      </c>
    </row>
    <row r="234" spans="2:6">
      <c r="B234" s="109">
        <v>0.70729166666666665</v>
      </c>
      <c r="C234" s="110">
        <v>97</v>
      </c>
      <c r="D234" s="111">
        <v>30.86</v>
      </c>
      <c r="E234" s="111">
        <v>2993.42</v>
      </c>
      <c r="F234" s="60" t="s">
        <v>12</v>
      </c>
    </row>
    <row r="235" spans="2:6">
      <c r="B235" s="109">
        <v>0.70901620370370366</v>
      </c>
      <c r="C235" s="110">
        <v>281</v>
      </c>
      <c r="D235" s="111">
        <v>30.86</v>
      </c>
      <c r="E235" s="111">
        <v>8671.66</v>
      </c>
      <c r="F235" s="60" t="s">
        <v>12</v>
      </c>
    </row>
    <row r="236" spans="2:6">
      <c r="B236" s="109">
        <v>0.71062499999999995</v>
      </c>
      <c r="C236" s="110">
        <v>290</v>
      </c>
      <c r="D236" s="111">
        <v>30.86</v>
      </c>
      <c r="E236" s="111">
        <v>8949.4</v>
      </c>
      <c r="F236" s="60" t="s">
        <v>12</v>
      </c>
    </row>
    <row r="237" spans="2:6">
      <c r="B237" s="109">
        <v>0.71070601851851856</v>
      </c>
      <c r="C237" s="110">
        <v>257</v>
      </c>
      <c r="D237" s="111">
        <v>30.84</v>
      </c>
      <c r="E237" s="111">
        <v>7925.88</v>
      </c>
      <c r="F237" s="60" t="s">
        <v>12</v>
      </c>
    </row>
    <row r="238" spans="2:6">
      <c r="B238" s="109">
        <v>0.7121643518518519</v>
      </c>
      <c r="C238" s="110">
        <v>102</v>
      </c>
      <c r="D238" s="111">
        <v>30.8</v>
      </c>
      <c r="E238" s="111">
        <v>3141.6</v>
      </c>
      <c r="F238" s="60" t="s">
        <v>12</v>
      </c>
    </row>
    <row r="239" spans="2:6">
      <c r="B239" s="109">
        <v>0.71750000000000003</v>
      </c>
      <c r="C239" s="110">
        <v>6</v>
      </c>
      <c r="D239" s="111">
        <v>30.86</v>
      </c>
      <c r="E239" s="111">
        <v>185.16</v>
      </c>
      <c r="F239" s="60" t="s">
        <v>12</v>
      </c>
    </row>
    <row r="240" spans="2:6">
      <c r="B240" s="109">
        <v>0.71750000000000003</v>
      </c>
      <c r="C240" s="110">
        <v>294</v>
      </c>
      <c r="D240" s="111">
        <v>30.86</v>
      </c>
      <c r="E240" s="111">
        <v>9072.84</v>
      </c>
      <c r="F240" s="60" t="s">
        <v>12</v>
      </c>
    </row>
    <row r="241" spans="2:6">
      <c r="B241" s="109">
        <v>0.71750000000000003</v>
      </c>
      <c r="C241" s="110">
        <v>290</v>
      </c>
      <c r="D241" s="111">
        <v>30.86</v>
      </c>
      <c r="E241" s="111">
        <v>8949.4</v>
      </c>
      <c r="F241" s="60" t="s">
        <v>12</v>
      </c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2" priority="1">
      <formula>$D15&gt;#REF!</formula>
    </cfRule>
  </conditionalFormatting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3E52-FA8B-411B-A7F9-BA7EC347167D}">
  <dimension ref="B1:L329"/>
  <sheetViews>
    <sheetView workbookViewId="0">
      <selection activeCell="B177" sqref="B177:F18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46198</v>
      </c>
      <c r="C15" s="58">
        <f>SUMIF(F21:F4985,F15,C21:C4985)</f>
        <v>28341</v>
      </c>
      <c r="D15" s="59">
        <f>E15/C15</f>
        <v>31.614737659221603</v>
      </c>
      <c r="E15" s="59">
        <f>SUMIF(F21:F4985,F15,E21:E4985)</f>
        <v>895993.27999999945</v>
      </c>
      <c r="F15" s="60" t="s">
        <v>12</v>
      </c>
    </row>
    <row r="16" spans="2:10">
      <c r="B16" s="26">
        <f>B15</f>
        <v>46198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0.37853009259259257</v>
      </c>
      <c r="C21" s="110">
        <v>576</v>
      </c>
      <c r="D21" s="111">
        <v>31.6</v>
      </c>
      <c r="E21" s="111">
        <v>18201.600000000002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0.38042824074074072</v>
      </c>
      <c r="C22" s="110">
        <v>227</v>
      </c>
      <c r="D22" s="111">
        <v>31.56</v>
      </c>
      <c r="E22" s="111">
        <v>7164.12</v>
      </c>
      <c r="F22" s="60" t="s">
        <v>12</v>
      </c>
    </row>
    <row r="23" spans="2:12">
      <c r="B23" s="109">
        <v>0.38063657407407409</v>
      </c>
      <c r="C23" s="110">
        <v>163</v>
      </c>
      <c r="D23" s="111">
        <v>31.52</v>
      </c>
      <c r="E23" s="111">
        <v>5137.76</v>
      </c>
      <c r="F23" s="60" t="s">
        <v>12</v>
      </c>
    </row>
    <row r="24" spans="2:12">
      <c r="B24" s="109">
        <v>0.38391203703703702</v>
      </c>
      <c r="C24" s="110">
        <v>645</v>
      </c>
      <c r="D24" s="111">
        <v>31.7</v>
      </c>
      <c r="E24" s="111">
        <v>20446.5</v>
      </c>
      <c r="F24" s="60" t="s">
        <v>12</v>
      </c>
    </row>
    <row r="25" spans="2:12">
      <c r="B25" s="109">
        <v>0.38541666666666669</v>
      </c>
      <c r="C25" s="110">
        <v>139</v>
      </c>
      <c r="D25" s="111">
        <v>31.7</v>
      </c>
      <c r="E25" s="111">
        <v>4406.3</v>
      </c>
      <c r="F25" s="60" t="s">
        <v>12</v>
      </c>
    </row>
    <row r="26" spans="2:12">
      <c r="B26" s="109">
        <v>0.3860763888888889</v>
      </c>
      <c r="C26" s="110">
        <v>246</v>
      </c>
      <c r="D26" s="111">
        <v>31.68</v>
      </c>
      <c r="E26" s="111">
        <v>7793.28</v>
      </c>
      <c r="F26" s="60" t="s">
        <v>12</v>
      </c>
    </row>
    <row r="27" spans="2:12">
      <c r="B27" s="109">
        <v>0.38827546296296295</v>
      </c>
      <c r="C27" s="110">
        <v>147</v>
      </c>
      <c r="D27" s="111">
        <v>31.66</v>
      </c>
      <c r="E27" s="111">
        <v>4654.0200000000004</v>
      </c>
      <c r="F27" s="60" t="s">
        <v>12</v>
      </c>
    </row>
    <row r="28" spans="2:12">
      <c r="B28" s="109">
        <v>0.3888773148148148</v>
      </c>
      <c r="C28" s="110">
        <v>135</v>
      </c>
      <c r="D28" s="111">
        <v>31.6</v>
      </c>
      <c r="E28" s="111">
        <v>4266</v>
      </c>
      <c r="F28" s="60" t="s">
        <v>12</v>
      </c>
    </row>
    <row r="29" spans="2:12">
      <c r="B29" s="109">
        <v>0.39251157407407405</v>
      </c>
      <c r="C29" s="110">
        <v>444</v>
      </c>
      <c r="D29" s="111">
        <v>31.78</v>
      </c>
      <c r="E29" s="111">
        <v>14110.32</v>
      </c>
      <c r="F29" s="60" t="s">
        <v>12</v>
      </c>
    </row>
    <row r="30" spans="2:12">
      <c r="B30" s="109">
        <v>0.39626157407407409</v>
      </c>
      <c r="C30" s="110">
        <v>229</v>
      </c>
      <c r="D30" s="111">
        <v>31.84</v>
      </c>
      <c r="E30" s="111">
        <v>7291.36</v>
      </c>
      <c r="F30" s="60" t="s">
        <v>12</v>
      </c>
    </row>
    <row r="31" spans="2:12">
      <c r="B31" s="109">
        <v>0.40317129629629628</v>
      </c>
      <c r="C31" s="110">
        <v>135</v>
      </c>
      <c r="D31" s="111">
        <v>31.92</v>
      </c>
      <c r="E31" s="111">
        <v>4309.2</v>
      </c>
      <c r="F31" s="60" t="s">
        <v>12</v>
      </c>
    </row>
    <row r="32" spans="2:12">
      <c r="B32" s="109">
        <v>0.40408564814814812</v>
      </c>
      <c r="C32" s="110">
        <v>270</v>
      </c>
      <c r="D32" s="111">
        <v>31.9</v>
      </c>
      <c r="E32" s="111">
        <v>8613</v>
      </c>
      <c r="F32" s="60" t="s">
        <v>12</v>
      </c>
    </row>
    <row r="33" spans="2:6">
      <c r="B33" s="109">
        <v>0.4042013888888889</v>
      </c>
      <c r="C33" s="110">
        <v>518</v>
      </c>
      <c r="D33" s="111">
        <v>31.88</v>
      </c>
      <c r="E33" s="111">
        <v>16513.84</v>
      </c>
      <c r="F33" s="60" t="s">
        <v>12</v>
      </c>
    </row>
    <row r="34" spans="2:6">
      <c r="B34" s="109">
        <v>0.40468749999999998</v>
      </c>
      <c r="C34" s="110">
        <v>188</v>
      </c>
      <c r="D34" s="111">
        <v>31.84</v>
      </c>
      <c r="E34" s="111">
        <v>5985.92</v>
      </c>
      <c r="F34" s="60" t="s">
        <v>12</v>
      </c>
    </row>
    <row r="35" spans="2:6">
      <c r="B35" s="109">
        <v>0.40762731481481479</v>
      </c>
      <c r="C35" s="110">
        <v>215</v>
      </c>
      <c r="D35" s="111">
        <v>31.86</v>
      </c>
      <c r="E35" s="111">
        <v>6849.9</v>
      </c>
      <c r="F35" s="60" t="s">
        <v>12</v>
      </c>
    </row>
    <row r="36" spans="2:6">
      <c r="B36" s="109">
        <v>0.40827546296296297</v>
      </c>
      <c r="C36" s="110">
        <v>103</v>
      </c>
      <c r="D36" s="111">
        <v>31.82</v>
      </c>
      <c r="E36" s="111">
        <v>3277.46</v>
      </c>
      <c r="F36" s="60" t="s">
        <v>12</v>
      </c>
    </row>
    <row r="37" spans="2:6">
      <c r="B37" s="109">
        <v>0.41085648148148146</v>
      </c>
      <c r="C37" s="110">
        <v>102</v>
      </c>
      <c r="D37" s="111">
        <v>31.82</v>
      </c>
      <c r="E37" s="111">
        <v>3245.64</v>
      </c>
      <c r="F37" s="60" t="s">
        <v>12</v>
      </c>
    </row>
    <row r="38" spans="2:6">
      <c r="B38" s="109">
        <v>0.41483796296296294</v>
      </c>
      <c r="C38" s="110">
        <v>143</v>
      </c>
      <c r="D38" s="111">
        <v>31.8</v>
      </c>
      <c r="E38" s="111">
        <v>4547.4000000000005</v>
      </c>
      <c r="F38" s="60" t="s">
        <v>12</v>
      </c>
    </row>
    <row r="39" spans="2:6">
      <c r="B39" s="109">
        <v>0.41483796296296294</v>
      </c>
      <c r="C39" s="110">
        <v>160</v>
      </c>
      <c r="D39" s="111">
        <v>31.8</v>
      </c>
      <c r="E39" s="111">
        <v>5088</v>
      </c>
      <c r="F39" s="60" t="s">
        <v>12</v>
      </c>
    </row>
    <row r="40" spans="2:6">
      <c r="B40" s="109">
        <v>0.41731481481481481</v>
      </c>
      <c r="C40" s="110">
        <v>57</v>
      </c>
      <c r="D40" s="111">
        <v>31.84</v>
      </c>
      <c r="E40" s="111">
        <v>1814.8799999999999</v>
      </c>
      <c r="F40" s="60" t="s">
        <v>12</v>
      </c>
    </row>
    <row r="41" spans="2:6">
      <c r="B41" s="109">
        <v>0.42048611111111112</v>
      </c>
      <c r="C41" s="110">
        <v>9</v>
      </c>
      <c r="D41" s="111">
        <v>31.84</v>
      </c>
      <c r="E41" s="111">
        <v>286.56</v>
      </c>
      <c r="F41" s="60" t="s">
        <v>12</v>
      </c>
    </row>
    <row r="42" spans="2:6">
      <c r="B42" s="109">
        <v>0.42079861111111111</v>
      </c>
      <c r="C42" s="110">
        <v>163</v>
      </c>
      <c r="D42" s="111">
        <v>31.84</v>
      </c>
      <c r="E42" s="111">
        <v>5189.92</v>
      </c>
      <c r="F42" s="60" t="s">
        <v>12</v>
      </c>
    </row>
    <row r="43" spans="2:6">
      <c r="B43" s="109">
        <v>0.42079861111111111</v>
      </c>
      <c r="C43" s="110">
        <v>193</v>
      </c>
      <c r="D43" s="111">
        <v>31.84</v>
      </c>
      <c r="E43" s="111">
        <v>6145.12</v>
      </c>
      <c r="F43" s="60" t="s">
        <v>12</v>
      </c>
    </row>
    <row r="44" spans="2:6">
      <c r="B44" s="109">
        <v>0.42291666666666666</v>
      </c>
      <c r="C44" s="110">
        <v>228</v>
      </c>
      <c r="D44" s="111">
        <v>31.82</v>
      </c>
      <c r="E44" s="111">
        <v>7254.96</v>
      </c>
      <c r="F44" s="60" t="s">
        <v>12</v>
      </c>
    </row>
    <row r="45" spans="2:6">
      <c r="B45" s="109">
        <v>0.4274189814814815</v>
      </c>
      <c r="C45" s="110">
        <v>276</v>
      </c>
      <c r="D45" s="111">
        <v>31.86</v>
      </c>
      <c r="E45" s="111">
        <v>8793.36</v>
      </c>
      <c r="F45" s="60" t="s">
        <v>12</v>
      </c>
    </row>
    <row r="46" spans="2:6">
      <c r="B46" s="109">
        <v>0.42781249999999998</v>
      </c>
      <c r="C46" s="110">
        <v>47</v>
      </c>
      <c r="D46" s="111">
        <v>31.84</v>
      </c>
      <c r="E46" s="111">
        <v>1496.48</v>
      </c>
      <c r="F46" s="60" t="s">
        <v>12</v>
      </c>
    </row>
    <row r="47" spans="2:6">
      <c r="B47" s="109">
        <v>0.42781249999999998</v>
      </c>
      <c r="C47" s="110">
        <v>175</v>
      </c>
      <c r="D47" s="111">
        <v>31.84</v>
      </c>
      <c r="E47" s="111">
        <v>5572</v>
      </c>
      <c r="F47" s="60" t="s">
        <v>12</v>
      </c>
    </row>
    <row r="48" spans="2:6">
      <c r="B48" s="109">
        <v>0.43508101851851849</v>
      </c>
      <c r="C48" s="110">
        <v>300</v>
      </c>
      <c r="D48" s="111">
        <v>31.8</v>
      </c>
      <c r="E48" s="111">
        <v>9540</v>
      </c>
      <c r="F48" s="60" t="s">
        <v>12</v>
      </c>
    </row>
    <row r="49" spans="2:6">
      <c r="B49" s="109">
        <v>0.43508101851851849</v>
      </c>
      <c r="C49" s="110">
        <v>196</v>
      </c>
      <c r="D49" s="111">
        <v>31.8</v>
      </c>
      <c r="E49" s="111">
        <v>6232.8</v>
      </c>
      <c r="F49" s="60" t="s">
        <v>12</v>
      </c>
    </row>
    <row r="50" spans="2:6">
      <c r="B50" s="109">
        <v>0.43631944444444443</v>
      </c>
      <c r="C50" s="110">
        <v>99</v>
      </c>
      <c r="D50" s="111">
        <v>31.74</v>
      </c>
      <c r="E50" s="111">
        <v>3142.2599999999998</v>
      </c>
      <c r="F50" s="60" t="s">
        <v>12</v>
      </c>
    </row>
    <row r="51" spans="2:6">
      <c r="B51" s="109">
        <v>0.44179398148148147</v>
      </c>
      <c r="C51" s="110">
        <v>198</v>
      </c>
      <c r="D51" s="111">
        <v>31.74</v>
      </c>
      <c r="E51" s="111">
        <v>6284.5199999999995</v>
      </c>
      <c r="F51" s="60" t="s">
        <v>12</v>
      </c>
    </row>
    <row r="52" spans="2:6">
      <c r="B52" s="109">
        <v>0.44259259259259259</v>
      </c>
      <c r="C52" s="110">
        <v>218</v>
      </c>
      <c r="D52" s="111">
        <v>31.72</v>
      </c>
      <c r="E52" s="111">
        <v>6914.96</v>
      </c>
      <c r="F52" s="60" t="s">
        <v>12</v>
      </c>
    </row>
    <row r="53" spans="2:6">
      <c r="B53" s="109">
        <v>0.44410879629629629</v>
      </c>
      <c r="C53" s="110">
        <v>94</v>
      </c>
      <c r="D53" s="111">
        <v>31.7</v>
      </c>
      <c r="E53" s="111">
        <v>2979.7999999999997</v>
      </c>
      <c r="F53" s="60" t="s">
        <v>12</v>
      </c>
    </row>
    <row r="54" spans="2:6">
      <c r="B54" s="109">
        <v>0.44847222222222222</v>
      </c>
      <c r="C54" s="110">
        <v>183</v>
      </c>
      <c r="D54" s="111">
        <v>31.74</v>
      </c>
      <c r="E54" s="111">
        <v>5808.42</v>
      </c>
      <c r="F54" s="60" t="s">
        <v>12</v>
      </c>
    </row>
    <row r="55" spans="2:6">
      <c r="B55" s="109">
        <v>0.4516087962962963</v>
      </c>
      <c r="C55" s="110">
        <v>213</v>
      </c>
      <c r="D55" s="111">
        <v>31.76</v>
      </c>
      <c r="E55" s="111">
        <v>6764.88</v>
      </c>
      <c r="F55" s="60" t="s">
        <v>12</v>
      </c>
    </row>
    <row r="56" spans="2:6">
      <c r="B56" s="109">
        <v>0.45508101851851851</v>
      </c>
      <c r="C56" s="110">
        <v>6</v>
      </c>
      <c r="D56" s="111">
        <v>31.76</v>
      </c>
      <c r="E56" s="111">
        <v>190.56</v>
      </c>
      <c r="F56" s="60" t="s">
        <v>12</v>
      </c>
    </row>
    <row r="57" spans="2:6">
      <c r="B57" s="109">
        <v>0.45795138888888887</v>
      </c>
      <c r="C57" s="110">
        <v>94</v>
      </c>
      <c r="D57" s="111">
        <v>31.76</v>
      </c>
      <c r="E57" s="111">
        <v>2985.44</v>
      </c>
      <c r="F57" s="60" t="s">
        <v>12</v>
      </c>
    </row>
    <row r="58" spans="2:6">
      <c r="B58" s="109">
        <v>0.45795138888888887</v>
      </c>
      <c r="C58" s="110">
        <v>456</v>
      </c>
      <c r="D58" s="111">
        <v>31.76</v>
      </c>
      <c r="E58" s="111">
        <v>14482.560000000001</v>
      </c>
      <c r="F58" s="60" t="s">
        <v>12</v>
      </c>
    </row>
    <row r="59" spans="2:6">
      <c r="B59" s="109">
        <v>0.46251157407407406</v>
      </c>
      <c r="C59" s="110">
        <v>226</v>
      </c>
      <c r="D59" s="111">
        <v>31.72</v>
      </c>
      <c r="E59" s="111">
        <v>7168.7199999999993</v>
      </c>
      <c r="F59" s="60" t="s">
        <v>12</v>
      </c>
    </row>
    <row r="60" spans="2:6">
      <c r="B60" s="109">
        <v>0.46365740740740741</v>
      </c>
      <c r="C60" s="110">
        <v>142</v>
      </c>
      <c r="D60" s="111">
        <v>31.68</v>
      </c>
      <c r="E60" s="111">
        <v>4498.5600000000004</v>
      </c>
      <c r="F60" s="60" t="s">
        <v>12</v>
      </c>
    </row>
    <row r="61" spans="2:6">
      <c r="B61" s="109">
        <v>0.46567129629629628</v>
      </c>
      <c r="C61" s="110">
        <v>132</v>
      </c>
      <c r="D61" s="111">
        <v>31.6</v>
      </c>
      <c r="E61" s="111">
        <v>4171.2</v>
      </c>
      <c r="F61" s="60" t="s">
        <v>12</v>
      </c>
    </row>
    <row r="62" spans="2:6">
      <c r="B62" s="109">
        <v>0.46716435185185184</v>
      </c>
      <c r="C62" s="110">
        <v>103</v>
      </c>
      <c r="D62" s="111">
        <v>31.52</v>
      </c>
      <c r="E62" s="111">
        <v>3246.56</v>
      </c>
      <c r="F62" s="60" t="s">
        <v>12</v>
      </c>
    </row>
    <row r="63" spans="2:6">
      <c r="B63" s="109">
        <v>0.4723148148148148</v>
      </c>
      <c r="C63" s="110">
        <v>289</v>
      </c>
      <c r="D63" s="111">
        <v>31.52</v>
      </c>
      <c r="E63" s="111">
        <v>9109.2800000000007</v>
      </c>
      <c r="F63" s="60" t="s">
        <v>12</v>
      </c>
    </row>
    <row r="64" spans="2:6">
      <c r="B64" s="109">
        <v>0.47569444444444442</v>
      </c>
      <c r="C64" s="110">
        <v>110</v>
      </c>
      <c r="D64" s="111">
        <v>31.5</v>
      </c>
      <c r="E64" s="111">
        <v>3465</v>
      </c>
      <c r="F64" s="60" t="s">
        <v>12</v>
      </c>
    </row>
    <row r="65" spans="2:6">
      <c r="B65" s="109">
        <v>0.47922453703703705</v>
      </c>
      <c r="C65" s="110">
        <v>118</v>
      </c>
      <c r="D65" s="111">
        <v>31.48</v>
      </c>
      <c r="E65" s="111">
        <v>3714.64</v>
      </c>
      <c r="F65" s="60" t="s">
        <v>12</v>
      </c>
    </row>
    <row r="66" spans="2:6">
      <c r="B66" s="109">
        <v>0.47922453703703705</v>
      </c>
      <c r="C66" s="110">
        <v>159</v>
      </c>
      <c r="D66" s="111">
        <v>31.48</v>
      </c>
      <c r="E66" s="111">
        <v>5005.32</v>
      </c>
      <c r="F66" s="60" t="s">
        <v>12</v>
      </c>
    </row>
    <row r="67" spans="2:6">
      <c r="B67" s="109">
        <v>0.48297453703703702</v>
      </c>
      <c r="C67" s="110">
        <v>177</v>
      </c>
      <c r="D67" s="111">
        <v>31.5</v>
      </c>
      <c r="E67" s="111">
        <v>5575.5</v>
      </c>
      <c r="F67" s="60" t="s">
        <v>12</v>
      </c>
    </row>
    <row r="68" spans="2:6">
      <c r="B68" s="109">
        <v>0.48748842592592595</v>
      </c>
      <c r="C68" s="110">
        <v>49</v>
      </c>
      <c r="D68" s="111">
        <v>31.52</v>
      </c>
      <c r="E68" s="111">
        <v>1544.48</v>
      </c>
      <c r="F68" s="60" t="s">
        <v>12</v>
      </c>
    </row>
    <row r="69" spans="2:6">
      <c r="B69" s="109">
        <v>0.48748842592592595</v>
      </c>
      <c r="C69" s="110">
        <v>49</v>
      </c>
      <c r="D69" s="111">
        <v>31.52</v>
      </c>
      <c r="E69" s="111">
        <v>1544.48</v>
      </c>
      <c r="F69" s="60" t="s">
        <v>12</v>
      </c>
    </row>
    <row r="70" spans="2:6">
      <c r="B70" s="109">
        <v>0.48748842592592595</v>
      </c>
      <c r="C70" s="110">
        <v>32</v>
      </c>
      <c r="D70" s="111">
        <v>31.52</v>
      </c>
      <c r="E70" s="111">
        <v>1008.64</v>
      </c>
      <c r="F70" s="60" t="s">
        <v>12</v>
      </c>
    </row>
    <row r="71" spans="2:6">
      <c r="B71" s="109">
        <v>0.49394675925925924</v>
      </c>
      <c r="C71" s="110">
        <v>261</v>
      </c>
      <c r="D71" s="111">
        <v>31.52</v>
      </c>
      <c r="E71" s="111">
        <v>8226.7199999999993</v>
      </c>
      <c r="F71" s="60" t="s">
        <v>12</v>
      </c>
    </row>
    <row r="72" spans="2:6">
      <c r="B72" s="109">
        <v>0.49664351851851851</v>
      </c>
      <c r="C72" s="110">
        <v>73</v>
      </c>
      <c r="D72" s="111">
        <v>31.52</v>
      </c>
      <c r="E72" s="111">
        <v>2300.96</v>
      </c>
      <c r="F72" s="60" t="s">
        <v>12</v>
      </c>
    </row>
    <row r="73" spans="2:6">
      <c r="B73" s="109">
        <v>0.49664351851851851</v>
      </c>
      <c r="C73" s="110">
        <v>72</v>
      </c>
      <c r="D73" s="111">
        <v>31.52</v>
      </c>
      <c r="E73" s="111">
        <v>2269.44</v>
      </c>
      <c r="F73" s="60" t="s">
        <v>12</v>
      </c>
    </row>
    <row r="74" spans="2:6">
      <c r="B74" s="109">
        <v>0.49672453703703706</v>
      </c>
      <c r="C74" s="110">
        <v>8</v>
      </c>
      <c r="D74" s="111">
        <v>31.52</v>
      </c>
      <c r="E74" s="111">
        <v>252.16</v>
      </c>
      <c r="F74" s="60" t="s">
        <v>12</v>
      </c>
    </row>
    <row r="75" spans="2:6">
      <c r="B75" s="109">
        <v>0.49917824074074074</v>
      </c>
      <c r="C75" s="110">
        <v>198</v>
      </c>
      <c r="D75" s="111">
        <v>31.54</v>
      </c>
      <c r="E75" s="111">
        <v>6244.92</v>
      </c>
      <c r="F75" s="60" t="s">
        <v>12</v>
      </c>
    </row>
    <row r="76" spans="2:6">
      <c r="B76" s="109">
        <v>0.49917824074074074</v>
      </c>
      <c r="C76" s="110">
        <v>42</v>
      </c>
      <c r="D76" s="111">
        <v>31.54</v>
      </c>
      <c r="E76" s="111">
        <v>1324.68</v>
      </c>
      <c r="F76" s="60" t="s">
        <v>12</v>
      </c>
    </row>
    <row r="77" spans="2:6">
      <c r="B77" s="109">
        <v>0.510162037037037</v>
      </c>
      <c r="C77" s="110">
        <v>603</v>
      </c>
      <c r="D77" s="111">
        <v>31.58</v>
      </c>
      <c r="E77" s="111">
        <v>19042.739999999998</v>
      </c>
      <c r="F77" s="60" t="s">
        <v>12</v>
      </c>
    </row>
    <row r="78" spans="2:6">
      <c r="B78" s="109">
        <v>0.51244212962962965</v>
      </c>
      <c r="C78" s="110">
        <v>99</v>
      </c>
      <c r="D78" s="111">
        <v>31.56</v>
      </c>
      <c r="E78" s="111">
        <v>3124.44</v>
      </c>
      <c r="F78" s="60" t="s">
        <v>12</v>
      </c>
    </row>
    <row r="79" spans="2:6">
      <c r="B79" s="109">
        <v>0.51591435185185186</v>
      </c>
      <c r="C79" s="110">
        <v>193</v>
      </c>
      <c r="D79" s="111">
        <v>31.54</v>
      </c>
      <c r="E79" s="111">
        <v>6087.22</v>
      </c>
      <c r="F79" s="60" t="s">
        <v>12</v>
      </c>
    </row>
    <row r="80" spans="2:6">
      <c r="B80" s="109">
        <v>0.52090277777777783</v>
      </c>
      <c r="C80" s="110">
        <v>201</v>
      </c>
      <c r="D80" s="111">
        <v>31.58</v>
      </c>
      <c r="E80" s="111">
        <v>6347.58</v>
      </c>
      <c r="F80" s="60" t="s">
        <v>12</v>
      </c>
    </row>
    <row r="81" spans="2:6">
      <c r="B81" s="109">
        <v>0.52415509259259263</v>
      </c>
      <c r="C81" s="110">
        <v>35</v>
      </c>
      <c r="D81" s="111">
        <v>31.58</v>
      </c>
      <c r="E81" s="111">
        <v>1105.3</v>
      </c>
      <c r="F81" s="60" t="s">
        <v>12</v>
      </c>
    </row>
    <row r="82" spans="2:6">
      <c r="B82" s="109">
        <v>0.52415509259259263</v>
      </c>
      <c r="C82" s="110">
        <v>198</v>
      </c>
      <c r="D82" s="111">
        <v>31.58</v>
      </c>
      <c r="E82" s="111">
        <v>6252.8399999999992</v>
      </c>
      <c r="F82" s="60" t="s">
        <v>12</v>
      </c>
    </row>
    <row r="83" spans="2:6">
      <c r="B83" s="109">
        <v>0.52729166666666671</v>
      </c>
      <c r="C83" s="110">
        <v>54</v>
      </c>
      <c r="D83" s="111">
        <v>31.56</v>
      </c>
      <c r="E83" s="111">
        <v>1704.24</v>
      </c>
      <c r="F83" s="60" t="s">
        <v>12</v>
      </c>
    </row>
    <row r="84" spans="2:6">
      <c r="B84" s="109">
        <v>0.52729166666666671</v>
      </c>
      <c r="C84" s="110">
        <v>79</v>
      </c>
      <c r="D84" s="111">
        <v>31.56</v>
      </c>
      <c r="E84" s="111">
        <v>2493.2399999999998</v>
      </c>
      <c r="F84" s="60" t="s">
        <v>12</v>
      </c>
    </row>
    <row r="85" spans="2:6">
      <c r="B85" s="109">
        <v>0.52825231481481483</v>
      </c>
      <c r="C85" s="110">
        <v>6</v>
      </c>
      <c r="D85" s="111">
        <v>31.54</v>
      </c>
      <c r="E85" s="111">
        <v>189.24</v>
      </c>
      <c r="F85" s="60" t="s">
        <v>12</v>
      </c>
    </row>
    <row r="86" spans="2:6">
      <c r="B86" s="109">
        <v>0.53702546296296294</v>
      </c>
      <c r="C86" s="110">
        <v>3</v>
      </c>
      <c r="D86" s="111">
        <v>31.58</v>
      </c>
      <c r="E86" s="111">
        <v>94.74</v>
      </c>
      <c r="F86" s="60" t="s">
        <v>12</v>
      </c>
    </row>
    <row r="87" spans="2:6">
      <c r="B87" s="109">
        <v>0.53703703703703709</v>
      </c>
      <c r="C87" s="110">
        <v>2</v>
      </c>
      <c r="D87" s="111">
        <v>31.58</v>
      </c>
      <c r="E87" s="111">
        <v>63.16</v>
      </c>
      <c r="F87" s="60" t="s">
        <v>12</v>
      </c>
    </row>
    <row r="88" spans="2:6">
      <c r="B88" s="109">
        <v>0.54077546296296297</v>
      </c>
      <c r="C88" s="110">
        <v>475</v>
      </c>
      <c r="D88" s="111">
        <v>31.56</v>
      </c>
      <c r="E88" s="111">
        <v>14991</v>
      </c>
      <c r="F88" s="60" t="s">
        <v>12</v>
      </c>
    </row>
    <row r="89" spans="2:6">
      <c r="B89" s="109">
        <v>0.54115740740740736</v>
      </c>
      <c r="C89" s="110">
        <v>175</v>
      </c>
      <c r="D89" s="111">
        <v>31.54</v>
      </c>
      <c r="E89" s="111">
        <v>5519.5</v>
      </c>
      <c r="F89" s="60" t="s">
        <v>12</v>
      </c>
    </row>
    <row r="90" spans="2:6">
      <c r="B90" s="109">
        <v>0.546412037037037</v>
      </c>
      <c r="C90" s="110">
        <v>163</v>
      </c>
      <c r="D90" s="111">
        <v>31.54</v>
      </c>
      <c r="E90" s="111">
        <v>5141.0199999999995</v>
      </c>
      <c r="F90" s="60" t="s">
        <v>12</v>
      </c>
    </row>
    <row r="91" spans="2:6">
      <c r="B91" s="109">
        <v>0.54712962962962963</v>
      </c>
      <c r="C91" s="110">
        <v>94</v>
      </c>
      <c r="D91" s="111">
        <v>31.5</v>
      </c>
      <c r="E91" s="111">
        <v>2961</v>
      </c>
      <c r="F91" s="60" t="s">
        <v>12</v>
      </c>
    </row>
    <row r="92" spans="2:6">
      <c r="B92" s="109">
        <v>0.55402777777777779</v>
      </c>
      <c r="C92" s="110">
        <v>13</v>
      </c>
      <c r="D92" s="111">
        <v>31.5</v>
      </c>
      <c r="E92" s="111">
        <v>409.5</v>
      </c>
      <c r="F92" s="60" t="s">
        <v>12</v>
      </c>
    </row>
    <row r="93" spans="2:6">
      <c r="B93" s="109">
        <v>0.55402777777777779</v>
      </c>
      <c r="C93" s="110">
        <v>87</v>
      </c>
      <c r="D93" s="111">
        <v>31.5</v>
      </c>
      <c r="E93" s="111">
        <v>2740.5</v>
      </c>
      <c r="F93" s="60" t="s">
        <v>12</v>
      </c>
    </row>
    <row r="94" spans="2:6">
      <c r="B94" s="109">
        <v>0.55402777777777779</v>
      </c>
      <c r="C94" s="110">
        <v>102</v>
      </c>
      <c r="D94" s="111">
        <v>31.5</v>
      </c>
      <c r="E94" s="111">
        <v>3213</v>
      </c>
      <c r="F94" s="60" t="s">
        <v>12</v>
      </c>
    </row>
    <row r="95" spans="2:6">
      <c r="B95" s="109">
        <v>0.56453703703703706</v>
      </c>
      <c r="C95" s="110">
        <v>311</v>
      </c>
      <c r="D95" s="111">
        <v>31.52</v>
      </c>
      <c r="E95" s="111">
        <v>9802.7199999999993</v>
      </c>
      <c r="F95" s="60" t="s">
        <v>12</v>
      </c>
    </row>
    <row r="96" spans="2:6">
      <c r="B96" s="109">
        <v>0.56453703703703706</v>
      </c>
      <c r="C96" s="110">
        <v>2</v>
      </c>
      <c r="D96" s="111">
        <v>31.52</v>
      </c>
      <c r="E96" s="111">
        <v>63.04</v>
      </c>
      <c r="F96" s="60" t="s">
        <v>12</v>
      </c>
    </row>
    <row r="97" spans="2:6">
      <c r="B97" s="109">
        <v>0.56453703703703706</v>
      </c>
      <c r="C97" s="110">
        <v>59</v>
      </c>
      <c r="D97" s="111">
        <v>31.52</v>
      </c>
      <c r="E97" s="111">
        <v>1859.68</v>
      </c>
      <c r="F97" s="60" t="s">
        <v>12</v>
      </c>
    </row>
    <row r="98" spans="2:6">
      <c r="B98" s="109">
        <v>0.56453703703703706</v>
      </c>
      <c r="C98" s="110">
        <v>60</v>
      </c>
      <c r="D98" s="111">
        <v>31.52</v>
      </c>
      <c r="E98" s="111">
        <v>1891.2</v>
      </c>
      <c r="F98" s="60" t="s">
        <v>12</v>
      </c>
    </row>
    <row r="99" spans="2:6">
      <c r="B99" s="109">
        <v>0.56803240740740746</v>
      </c>
      <c r="C99" s="110">
        <v>79</v>
      </c>
      <c r="D99" s="111">
        <v>31.5</v>
      </c>
      <c r="E99" s="111">
        <v>2488.5</v>
      </c>
      <c r="F99" s="60" t="s">
        <v>12</v>
      </c>
    </row>
    <row r="100" spans="2:6">
      <c r="B100" s="109">
        <v>0.56803240740740746</v>
      </c>
      <c r="C100" s="110">
        <v>43</v>
      </c>
      <c r="D100" s="111">
        <v>31.5</v>
      </c>
      <c r="E100" s="111">
        <v>1354.5</v>
      </c>
      <c r="F100" s="60" t="s">
        <v>12</v>
      </c>
    </row>
    <row r="101" spans="2:6">
      <c r="B101" s="109">
        <v>0.57378472222222221</v>
      </c>
      <c r="C101" s="110">
        <v>143</v>
      </c>
      <c r="D101" s="111">
        <v>31.56</v>
      </c>
      <c r="E101" s="111">
        <v>4513.08</v>
      </c>
      <c r="F101" s="60" t="s">
        <v>12</v>
      </c>
    </row>
    <row r="102" spans="2:6">
      <c r="B102" s="109">
        <v>0.57511574074074079</v>
      </c>
      <c r="C102" s="110">
        <v>138</v>
      </c>
      <c r="D102" s="111">
        <v>31.54</v>
      </c>
      <c r="E102" s="111">
        <v>4352.5199999999995</v>
      </c>
      <c r="F102" s="60" t="s">
        <v>12</v>
      </c>
    </row>
    <row r="103" spans="2:6">
      <c r="B103" s="109">
        <v>0.57828703703703699</v>
      </c>
      <c r="C103" s="110">
        <v>150</v>
      </c>
      <c r="D103" s="111">
        <v>31.56</v>
      </c>
      <c r="E103" s="111">
        <v>4734</v>
      </c>
      <c r="F103" s="60" t="s">
        <v>12</v>
      </c>
    </row>
    <row r="104" spans="2:6">
      <c r="B104" s="109">
        <v>0.57936342592592593</v>
      </c>
      <c r="C104" s="110">
        <v>43</v>
      </c>
      <c r="D104" s="111">
        <v>31.54</v>
      </c>
      <c r="E104" s="111">
        <v>1356.22</v>
      </c>
      <c r="F104" s="60" t="s">
        <v>12</v>
      </c>
    </row>
    <row r="105" spans="2:6">
      <c r="B105" s="109">
        <v>0.57936342592592593</v>
      </c>
      <c r="C105" s="110">
        <v>44</v>
      </c>
      <c r="D105" s="111">
        <v>31.54</v>
      </c>
      <c r="E105" s="111">
        <v>1387.76</v>
      </c>
      <c r="F105" s="60" t="s">
        <v>12</v>
      </c>
    </row>
    <row r="106" spans="2:6">
      <c r="B106" s="109">
        <v>0.57936342592592593</v>
      </c>
      <c r="C106" s="110">
        <v>42</v>
      </c>
      <c r="D106" s="111">
        <v>31.54</v>
      </c>
      <c r="E106" s="111">
        <v>1324.68</v>
      </c>
      <c r="F106" s="60" t="s">
        <v>12</v>
      </c>
    </row>
    <row r="107" spans="2:6">
      <c r="B107" s="109">
        <v>0.59260416666666671</v>
      </c>
      <c r="C107" s="110">
        <v>328</v>
      </c>
      <c r="D107" s="111">
        <v>31.56</v>
      </c>
      <c r="E107" s="111">
        <v>10351.68</v>
      </c>
      <c r="F107" s="60" t="s">
        <v>12</v>
      </c>
    </row>
    <row r="108" spans="2:6">
      <c r="B108" s="109">
        <v>0.59260416666666671</v>
      </c>
      <c r="C108" s="110">
        <v>194</v>
      </c>
      <c r="D108" s="111">
        <v>31.56</v>
      </c>
      <c r="E108" s="111">
        <v>6122.6399999999994</v>
      </c>
      <c r="F108" s="60" t="s">
        <v>12</v>
      </c>
    </row>
    <row r="109" spans="2:6">
      <c r="B109" s="109">
        <v>0.59310185185185182</v>
      </c>
      <c r="C109" s="110">
        <v>117</v>
      </c>
      <c r="D109" s="111">
        <v>31.54</v>
      </c>
      <c r="E109" s="111">
        <v>3690.18</v>
      </c>
      <c r="F109" s="60" t="s">
        <v>12</v>
      </c>
    </row>
    <row r="110" spans="2:6">
      <c r="B110" s="109">
        <v>0.59750000000000003</v>
      </c>
      <c r="C110" s="110">
        <v>100</v>
      </c>
      <c r="D110" s="111">
        <v>31.48</v>
      </c>
      <c r="E110" s="111">
        <v>3148</v>
      </c>
      <c r="F110" s="60" t="s">
        <v>12</v>
      </c>
    </row>
    <row r="111" spans="2:6">
      <c r="B111" s="109">
        <v>0.59750000000000003</v>
      </c>
      <c r="C111" s="110">
        <v>134</v>
      </c>
      <c r="D111" s="111">
        <v>31.48</v>
      </c>
      <c r="E111" s="111">
        <v>4218.32</v>
      </c>
      <c r="F111" s="60" t="s">
        <v>12</v>
      </c>
    </row>
    <row r="112" spans="2:6">
      <c r="B112" s="109">
        <v>0.60947916666666668</v>
      </c>
      <c r="C112" s="110">
        <v>532</v>
      </c>
      <c r="D112" s="111">
        <v>31.54</v>
      </c>
      <c r="E112" s="111">
        <v>16779.28</v>
      </c>
      <c r="F112" s="60" t="s">
        <v>12</v>
      </c>
    </row>
    <row r="113" spans="2:6">
      <c r="B113" s="109">
        <v>0.61201388888888886</v>
      </c>
      <c r="C113" s="110">
        <v>132</v>
      </c>
      <c r="D113" s="111">
        <v>31.52</v>
      </c>
      <c r="E113" s="111">
        <v>4160.6400000000003</v>
      </c>
      <c r="F113" s="60" t="s">
        <v>12</v>
      </c>
    </row>
    <row r="114" spans="2:6">
      <c r="B114" s="109">
        <v>0.61481481481481481</v>
      </c>
      <c r="C114" s="110">
        <v>158</v>
      </c>
      <c r="D114" s="111">
        <v>31.5</v>
      </c>
      <c r="E114" s="111">
        <v>4977</v>
      </c>
      <c r="F114" s="60" t="s">
        <v>12</v>
      </c>
    </row>
    <row r="115" spans="2:6">
      <c r="B115" s="109">
        <v>0.62513888888888891</v>
      </c>
      <c r="C115" s="110">
        <v>627</v>
      </c>
      <c r="D115" s="111">
        <v>31.54</v>
      </c>
      <c r="E115" s="111">
        <v>19775.579999999998</v>
      </c>
      <c r="F115" s="60" t="s">
        <v>12</v>
      </c>
    </row>
    <row r="116" spans="2:6">
      <c r="B116" s="109">
        <v>0.62513888888888891</v>
      </c>
      <c r="C116" s="110">
        <v>221</v>
      </c>
      <c r="D116" s="111">
        <v>31.54</v>
      </c>
      <c r="E116" s="111">
        <v>6970.34</v>
      </c>
      <c r="F116" s="60" t="s">
        <v>12</v>
      </c>
    </row>
    <row r="117" spans="2:6">
      <c r="B117" s="109">
        <v>0.6284953703703704</v>
      </c>
      <c r="C117" s="110">
        <v>15</v>
      </c>
      <c r="D117" s="111">
        <v>31.54</v>
      </c>
      <c r="E117" s="111">
        <v>473.09999999999997</v>
      </c>
      <c r="F117" s="60" t="s">
        <v>12</v>
      </c>
    </row>
    <row r="118" spans="2:6">
      <c r="B118" s="109">
        <v>0.62850694444444444</v>
      </c>
      <c r="C118" s="110">
        <v>13</v>
      </c>
      <c r="D118" s="111">
        <v>31.54</v>
      </c>
      <c r="E118" s="111">
        <v>410.02</v>
      </c>
      <c r="F118" s="60" t="s">
        <v>12</v>
      </c>
    </row>
    <row r="119" spans="2:6">
      <c r="B119" s="109">
        <v>0.62880787037037034</v>
      </c>
      <c r="C119" s="110">
        <v>114</v>
      </c>
      <c r="D119" s="111">
        <v>31.54</v>
      </c>
      <c r="E119" s="111">
        <v>3595.56</v>
      </c>
      <c r="F119" s="60" t="s">
        <v>12</v>
      </c>
    </row>
    <row r="120" spans="2:6">
      <c r="B120" s="109">
        <v>0.63009259259259254</v>
      </c>
      <c r="C120" s="110">
        <v>96</v>
      </c>
      <c r="D120" s="111">
        <v>31.52</v>
      </c>
      <c r="E120" s="111">
        <v>3025.92</v>
      </c>
      <c r="F120" s="60" t="s">
        <v>12</v>
      </c>
    </row>
    <row r="121" spans="2:6">
      <c r="B121" s="109">
        <v>0.6312268518518519</v>
      </c>
      <c r="C121" s="110">
        <v>127</v>
      </c>
      <c r="D121" s="111">
        <v>31.5</v>
      </c>
      <c r="E121" s="111">
        <v>4000.5</v>
      </c>
      <c r="F121" s="60" t="s">
        <v>12</v>
      </c>
    </row>
    <row r="122" spans="2:6">
      <c r="B122" s="109">
        <v>0.63454861111111116</v>
      </c>
      <c r="C122" s="110">
        <v>201</v>
      </c>
      <c r="D122" s="111">
        <v>31.5</v>
      </c>
      <c r="E122" s="111">
        <v>6331.5</v>
      </c>
      <c r="F122" s="60" t="s">
        <v>12</v>
      </c>
    </row>
    <row r="123" spans="2:6">
      <c r="B123" s="109">
        <v>0.63627314814814817</v>
      </c>
      <c r="C123" s="110">
        <v>96</v>
      </c>
      <c r="D123" s="111">
        <v>31.48</v>
      </c>
      <c r="E123" s="111">
        <v>3022.08</v>
      </c>
      <c r="F123" s="60" t="s">
        <v>12</v>
      </c>
    </row>
    <row r="124" spans="2:6">
      <c r="B124" s="109">
        <v>0.63912037037037039</v>
      </c>
      <c r="C124" s="110">
        <v>10</v>
      </c>
      <c r="D124" s="111">
        <v>31.46</v>
      </c>
      <c r="E124" s="111">
        <v>314.60000000000002</v>
      </c>
      <c r="F124" s="60" t="s">
        <v>12</v>
      </c>
    </row>
    <row r="125" spans="2:6">
      <c r="B125" s="109">
        <v>0.64202546296296292</v>
      </c>
      <c r="C125" s="110">
        <v>198</v>
      </c>
      <c r="D125" s="111">
        <v>31.5</v>
      </c>
      <c r="E125" s="111">
        <v>6237</v>
      </c>
      <c r="F125" s="60" t="s">
        <v>12</v>
      </c>
    </row>
    <row r="126" spans="2:6">
      <c r="B126" s="109">
        <v>0.64202546296296292</v>
      </c>
      <c r="C126" s="110">
        <v>283</v>
      </c>
      <c r="D126" s="111">
        <v>31.5</v>
      </c>
      <c r="E126" s="111">
        <v>8914.5</v>
      </c>
      <c r="F126" s="60" t="s">
        <v>12</v>
      </c>
    </row>
    <row r="127" spans="2:6">
      <c r="B127" s="109">
        <v>0.64518518518518519</v>
      </c>
      <c r="C127" s="110">
        <v>155</v>
      </c>
      <c r="D127" s="111">
        <v>31.48</v>
      </c>
      <c r="E127" s="111">
        <v>4879.3999999999996</v>
      </c>
      <c r="F127" s="60" t="s">
        <v>12</v>
      </c>
    </row>
    <row r="128" spans="2:6">
      <c r="B128" s="109">
        <v>0.6466319444444445</v>
      </c>
      <c r="C128" s="110">
        <v>509</v>
      </c>
      <c r="D128" s="111">
        <v>31.44</v>
      </c>
      <c r="E128" s="111">
        <v>16002.960000000001</v>
      </c>
      <c r="F128" s="60" t="s">
        <v>12</v>
      </c>
    </row>
    <row r="129" spans="2:6">
      <c r="B129" s="109">
        <v>0.6466319444444445</v>
      </c>
      <c r="C129" s="110">
        <v>183</v>
      </c>
      <c r="D129" s="111">
        <v>31.44</v>
      </c>
      <c r="E129" s="111">
        <v>5753.52</v>
      </c>
      <c r="F129" s="60" t="s">
        <v>12</v>
      </c>
    </row>
    <row r="130" spans="2:6">
      <c r="B130" s="109">
        <v>0.64717592592592588</v>
      </c>
      <c r="C130" s="110">
        <v>189</v>
      </c>
      <c r="D130" s="111">
        <v>31.44</v>
      </c>
      <c r="E130" s="111">
        <v>5942.16</v>
      </c>
      <c r="F130" s="60" t="s">
        <v>12</v>
      </c>
    </row>
    <row r="131" spans="2:6">
      <c r="B131" s="109">
        <v>0.64934027777777781</v>
      </c>
      <c r="C131" s="110">
        <v>285</v>
      </c>
      <c r="D131" s="111">
        <v>31.44</v>
      </c>
      <c r="E131" s="111">
        <v>8960.4</v>
      </c>
      <c r="F131" s="60" t="s">
        <v>12</v>
      </c>
    </row>
    <row r="132" spans="2:6">
      <c r="B132" s="109">
        <v>0.6519328703703704</v>
      </c>
      <c r="C132" s="110">
        <v>246</v>
      </c>
      <c r="D132" s="111">
        <v>31.44</v>
      </c>
      <c r="E132" s="111">
        <v>7734.2400000000007</v>
      </c>
      <c r="F132" s="60" t="s">
        <v>12</v>
      </c>
    </row>
    <row r="133" spans="2:6">
      <c r="B133" s="109">
        <v>0.65361111111111114</v>
      </c>
      <c r="C133" s="110">
        <v>127</v>
      </c>
      <c r="D133" s="111">
        <v>31.48</v>
      </c>
      <c r="E133" s="111">
        <v>3997.96</v>
      </c>
      <c r="F133" s="60" t="s">
        <v>12</v>
      </c>
    </row>
    <row r="134" spans="2:6">
      <c r="B134" s="109">
        <v>0.65361111111111114</v>
      </c>
      <c r="C134" s="110">
        <v>121</v>
      </c>
      <c r="D134" s="111">
        <v>31.48</v>
      </c>
      <c r="E134" s="111">
        <v>3809.08</v>
      </c>
      <c r="F134" s="60" t="s">
        <v>12</v>
      </c>
    </row>
    <row r="135" spans="2:6">
      <c r="B135" s="109">
        <v>0.65396990740740746</v>
      </c>
      <c r="C135" s="110">
        <v>360</v>
      </c>
      <c r="D135" s="111">
        <v>31.46</v>
      </c>
      <c r="E135" s="111">
        <v>11325.6</v>
      </c>
      <c r="F135" s="60" t="s">
        <v>12</v>
      </c>
    </row>
    <row r="136" spans="2:6">
      <c r="B136" s="109">
        <v>0.65622685185185181</v>
      </c>
      <c r="C136" s="110">
        <v>162</v>
      </c>
      <c r="D136" s="111">
        <v>31.54</v>
      </c>
      <c r="E136" s="111">
        <v>5109.4799999999996</v>
      </c>
      <c r="F136" s="60" t="s">
        <v>12</v>
      </c>
    </row>
    <row r="137" spans="2:6">
      <c r="B137" s="109">
        <v>0.65622685185185181</v>
      </c>
      <c r="C137" s="110">
        <v>136</v>
      </c>
      <c r="D137" s="111">
        <v>31.54</v>
      </c>
      <c r="E137" s="111">
        <v>4289.4399999999996</v>
      </c>
      <c r="F137" s="60" t="s">
        <v>12</v>
      </c>
    </row>
    <row r="138" spans="2:6">
      <c r="B138" s="109">
        <v>0.66061342592592598</v>
      </c>
      <c r="C138" s="110">
        <v>24</v>
      </c>
      <c r="D138" s="111">
        <v>31.6</v>
      </c>
      <c r="E138" s="111">
        <v>758.40000000000009</v>
      </c>
      <c r="F138" s="60" t="s">
        <v>12</v>
      </c>
    </row>
    <row r="139" spans="2:6">
      <c r="B139" s="109">
        <v>0.66061342592592598</v>
      </c>
      <c r="C139" s="110">
        <v>297</v>
      </c>
      <c r="D139" s="111">
        <v>31.6</v>
      </c>
      <c r="E139" s="111">
        <v>9385.2000000000007</v>
      </c>
      <c r="F139" s="60" t="s">
        <v>12</v>
      </c>
    </row>
    <row r="140" spans="2:6">
      <c r="B140" s="109">
        <v>0.66175925925925927</v>
      </c>
      <c r="C140" s="110">
        <v>350</v>
      </c>
      <c r="D140" s="111">
        <v>31.58</v>
      </c>
      <c r="E140" s="111">
        <v>11053</v>
      </c>
      <c r="F140" s="60" t="s">
        <v>12</v>
      </c>
    </row>
    <row r="141" spans="2:6">
      <c r="B141" s="109">
        <v>0.66255787037037039</v>
      </c>
      <c r="C141" s="110">
        <v>161</v>
      </c>
      <c r="D141" s="111">
        <v>31.54</v>
      </c>
      <c r="E141" s="111">
        <v>5077.9399999999996</v>
      </c>
      <c r="F141" s="60" t="s">
        <v>12</v>
      </c>
    </row>
    <row r="142" spans="2:6">
      <c r="B142" s="109">
        <v>0.66343750000000001</v>
      </c>
      <c r="C142" s="110">
        <v>166</v>
      </c>
      <c r="D142" s="111">
        <v>31.5</v>
      </c>
      <c r="E142" s="111">
        <v>5229</v>
      </c>
      <c r="F142" s="60" t="s">
        <v>12</v>
      </c>
    </row>
    <row r="143" spans="2:6">
      <c r="B143" s="109">
        <v>0.6658101851851852</v>
      </c>
      <c r="C143" s="110">
        <v>185</v>
      </c>
      <c r="D143" s="111">
        <v>31.52</v>
      </c>
      <c r="E143" s="111">
        <v>5831.2</v>
      </c>
      <c r="F143" s="60" t="s">
        <v>12</v>
      </c>
    </row>
    <row r="144" spans="2:6">
      <c r="B144" s="109">
        <v>0.66775462962962961</v>
      </c>
      <c r="C144" s="110">
        <v>133</v>
      </c>
      <c r="D144" s="111">
        <v>31.58</v>
      </c>
      <c r="E144" s="111">
        <v>4200.1399999999994</v>
      </c>
      <c r="F144" s="60" t="s">
        <v>12</v>
      </c>
    </row>
    <row r="145" spans="2:6">
      <c r="B145" s="109">
        <v>0.66849537037037032</v>
      </c>
      <c r="C145" s="110">
        <v>64</v>
      </c>
      <c r="D145" s="111">
        <v>31.58</v>
      </c>
      <c r="E145" s="111">
        <v>2021.12</v>
      </c>
      <c r="F145" s="60" t="s">
        <v>12</v>
      </c>
    </row>
    <row r="146" spans="2:6">
      <c r="B146" s="109">
        <v>0.66849537037037032</v>
      </c>
      <c r="C146" s="110">
        <v>124</v>
      </c>
      <c r="D146" s="111">
        <v>31.58</v>
      </c>
      <c r="E146" s="111">
        <v>3915.9199999999996</v>
      </c>
      <c r="F146" s="60" t="s">
        <v>12</v>
      </c>
    </row>
    <row r="147" spans="2:6">
      <c r="B147" s="109">
        <v>0.67600694444444442</v>
      </c>
      <c r="C147" s="110">
        <v>838</v>
      </c>
      <c r="D147" s="111">
        <v>31.64</v>
      </c>
      <c r="E147" s="111">
        <v>26514.32</v>
      </c>
      <c r="F147" s="60" t="s">
        <v>12</v>
      </c>
    </row>
    <row r="148" spans="2:6">
      <c r="B148" s="109">
        <v>0.67600694444444442</v>
      </c>
      <c r="C148" s="110">
        <v>456</v>
      </c>
      <c r="D148" s="111">
        <v>31.64</v>
      </c>
      <c r="E148" s="111">
        <v>14427.84</v>
      </c>
      <c r="F148" s="60" t="s">
        <v>12</v>
      </c>
    </row>
    <row r="149" spans="2:6">
      <c r="B149" s="109">
        <v>0.67758101851851849</v>
      </c>
      <c r="C149" s="110">
        <v>405</v>
      </c>
      <c r="D149" s="111">
        <v>31.58</v>
      </c>
      <c r="E149" s="111">
        <v>12789.9</v>
      </c>
      <c r="F149" s="60" t="s">
        <v>12</v>
      </c>
    </row>
    <row r="150" spans="2:6">
      <c r="B150" s="109">
        <v>0.67797453703703703</v>
      </c>
      <c r="C150" s="110">
        <v>46</v>
      </c>
      <c r="D150" s="111">
        <v>31.54</v>
      </c>
      <c r="E150" s="111">
        <v>1450.84</v>
      </c>
      <c r="F150" s="60" t="s">
        <v>12</v>
      </c>
    </row>
    <row r="151" spans="2:6">
      <c r="B151" s="109">
        <v>0.67797453703703703</v>
      </c>
      <c r="C151" s="110">
        <v>61</v>
      </c>
      <c r="D151" s="111">
        <v>31.54</v>
      </c>
      <c r="E151" s="111">
        <v>1923.94</v>
      </c>
      <c r="F151" s="60" t="s">
        <v>12</v>
      </c>
    </row>
    <row r="152" spans="2:6">
      <c r="B152" s="109">
        <v>0.68138888888888893</v>
      </c>
      <c r="C152" s="110">
        <v>31</v>
      </c>
      <c r="D152" s="111">
        <v>31.58</v>
      </c>
      <c r="E152" s="111">
        <v>978.9799999999999</v>
      </c>
      <c r="F152" s="60" t="s">
        <v>12</v>
      </c>
    </row>
    <row r="153" spans="2:6">
      <c r="B153" s="109">
        <v>0.68138888888888893</v>
      </c>
      <c r="C153" s="110">
        <v>71</v>
      </c>
      <c r="D153" s="111">
        <v>31.58</v>
      </c>
      <c r="E153" s="111">
        <v>2242.1799999999998</v>
      </c>
      <c r="F153" s="60" t="s">
        <v>12</v>
      </c>
    </row>
    <row r="154" spans="2:6">
      <c r="B154" s="109">
        <v>0.68244212962962958</v>
      </c>
      <c r="C154" s="110">
        <v>49</v>
      </c>
      <c r="D154" s="111">
        <v>31.56</v>
      </c>
      <c r="E154" s="111">
        <v>1546.4399999999998</v>
      </c>
      <c r="F154" s="60" t="s">
        <v>12</v>
      </c>
    </row>
    <row r="155" spans="2:6">
      <c r="B155" s="109">
        <v>0.68244212962962958</v>
      </c>
      <c r="C155" s="110">
        <v>235</v>
      </c>
      <c r="D155" s="111">
        <v>31.56</v>
      </c>
      <c r="E155" s="111">
        <v>7416.5999999999995</v>
      </c>
      <c r="F155" s="60" t="s">
        <v>12</v>
      </c>
    </row>
    <row r="156" spans="2:6">
      <c r="B156" s="109">
        <v>0.68347222222222226</v>
      </c>
      <c r="C156" s="110">
        <v>112</v>
      </c>
      <c r="D156" s="111">
        <v>31.54</v>
      </c>
      <c r="E156" s="111">
        <v>3532.48</v>
      </c>
      <c r="F156" s="60" t="s">
        <v>12</v>
      </c>
    </row>
    <row r="157" spans="2:6">
      <c r="B157" s="109">
        <v>0.68625000000000003</v>
      </c>
      <c r="C157" s="110">
        <v>235</v>
      </c>
      <c r="D157" s="111">
        <v>31.54</v>
      </c>
      <c r="E157" s="111">
        <v>7411.9</v>
      </c>
      <c r="F157" s="60" t="s">
        <v>12</v>
      </c>
    </row>
    <row r="158" spans="2:6">
      <c r="B158" s="109">
        <v>0.68746527777777777</v>
      </c>
      <c r="C158" s="110">
        <v>12</v>
      </c>
      <c r="D158" s="111">
        <v>31.52</v>
      </c>
      <c r="E158" s="111">
        <v>378.24</v>
      </c>
      <c r="F158" s="60" t="s">
        <v>12</v>
      </c>
    </row>
    <row r="159" spans="2:6">
      <c r="B159" s="109">
        <v>0.68767361111111114</v>
      </c>
      <c r="C159" s="110">
        <v>86</v>
      </c>
      <c r="D159" s="111">
        <v>31.52</v>
      </c>
      <c r="E159" s="111">
        <v>2710.72</v>
      </c>
      <c r="F159" s="60" t="s">
        <v>12</v>
      </c>
    </row>
    <row r="160" spans="2:6">
      <c r="B160" s="109">
        <v>0.68798611111111108</v>
      </c>
      <c r="C160" s="110">
        <v>14</v>
      </c>
      <c r="D160" s="111">
        <v>31.52</v>
      </c>
      <c r="E160" s="111">
        <v>441.28</v>
      </c>
      <c r="F160" s="60" t="s">
        <v>12</v>
      </c>
    </row>
    <row r="161" spans="2:6">
      <c r="B161" s="109">
        <v>0.68799768518518523</v>
      </c>
      <c r="C161" s="110">
        <v>6</v>
      </c>
      <c r="D161" s="111">
        <v>31.52</v>
      </c>
      <c r="E161" s="111">
        <v>189.12</v>
      </c>
      <c r="F161" s="60" t="s">
        <v>12</v>
      </c>
    </row>
    <row r="162" spans="2:6">
      <c r="B162" s="109">
        <v>0.69039351851851849</v>
      </c>
      <c r="C162" s="110">
        <v>246</v>
      </c>
      <c r="D162" s="111">
        <v>31.56</v>
      </c>
      <c r="E162" s="111">
        <v>7763.7599999999993</v>
      </c>
      <c r="F162" s="60" t="s">
        <v>12</v>
      </c>
    </row>
    <row r="163" spans="2:6">
      <c r="B163" s="109">
        <v>0.69239583333333332</v>
      </c>
      <c r="C163" s="110">
        <v>130</v>
      </c>
      <c r="D163" s="111">
        <v>31.58</v>
      </c>
      <c r="E163" s="111">
        <v>4105.3999999999996</v>
      </c>
      <c r="F163" s="60" t="s">
        <v>12</v>
      </c>
    </row>
    <row r="164" spans="2:6">
      <c r="B164" s="109">
        <v>0.69239583333333332</v>
      </c>
      <c r="C164" s="110">
        <v>182</v>
      </c>
      <c r="D164" s="111">
        <v>31.58</v>
      </c>
      <c r="E164" s="111">
        <v>5747.5599999999995</v>
      </c>
      <c r="F164" s="60" t="s">
        <v>12</v>
      </c>
    </row>
    <row r="165" spans="2:6">
      <c r="B165" s="109">
        <v>0.69353009259259257</v>
      </c>
      <c r="C165" s="110">
        <v>262</v>
      </c>
      <c r="D165" s="111">
        <v>31.56</v>
      </c>
      <c r="E165" s="111">
        <v>8268.7199999999993</v>
      </c>
      <c r="F165" s="60" t="s">
        <v>12</v>
      </c>
    </row>
    <row r="166" spans="2:6">
      <c r="B166" s="109">
        <v>0.69729166666666664</v>
      </c>
      <c r="C166" s="110">
        <v>169</v>
      </c>
      <c r="D166" s="111">
        <v>31.54</v>
      </c>
      <c r="E166" s="111">
        <v>5330.26</v>
      </c>
      <c r="F166" s="60" t="s">
        <v>12</v>
      </c>
    </row>
    <row r="167" spans="2:6">
      <c r="B167" s="109">
        <v>0.69890046296296293</v>
      </c>
      <c r="C167" s="110">
        <v>268</v>
      </c>
      <c r="D167" s="111">
        <v>31.58</v>
      </c>
      <c r="E167" s="111">
        <v>8463.4399999999987</v>
      </c>
      <c r="F167" s="60" t="s">
        <v>12</v>
      </c>
    </row>
    <row r="168" spans="2:6">
      <c r="B168" s="109">
        <v>0.69939814814814816</v>
      </c>
      <c r="C168" s="110">
        <v>354</v>
      </c>
      <c r="D168" s="111">
        <v>31.56</v>
      </c>
      <c r="E168" s="111">
        <v>11172.24</v>
      </c>
      <c r="F168" s="60" t="s">
        <v>12</v>
      </c>
    </row>
    <row r="169" spans="2:6">
      <c r="B169" s="109">
        <v>0.70673611111111112</v>
      </c>
      <c r="C169" s="110">
        <v>383</v>
      </c>
      <c r="D169" s="111">
        <v>31.58</v>
      </c>
      <c r="E169" s="111">
        <v>12095.14</v>
      </c>
      <c r="F169" s="60" t="s">
        <v>12</v>
      </c>
    </row>
    <row r="170" spans="2:6">
      <c r="B170" s="109">
        <v>0.70673611111111112</v>
      </c>
      <c r="C170" s="110">
        <v>482</v>
      </c>
      <c r="D170" s="111">
        <v>31.58</v>
      </c>
      <c r="E170" s="111">
        <v>15221.56</v>
      </c>
      <c r="F170" s="60" t="s">
        <v>12</v>
      </c>
    </row>
    <row r="171" spans="2:6">
      <c r="B171" s="109">
        <v>0.71018518518518514</v>
      </c>
      <c r="C171" s="110">
        <v>508</v>
      </c>
      <c r="D171" s="111">
        <v>31.64</v>
      </c>
      <c r="E171" s="111">
        <v>16073.12</v>
      </c>
      <c r="F171" s="60" t="s">
        <v>12</v>
      </c>
    </row>
    <row r="172" spans="2:6">
      <c r="B172" s="109">
        <v>0.71276620370370369</v>
      </c>
      <c r="C172" s="110">
        <v>108</v>
      </c>
      <c r="D172" s="111">
        <v>31.7</v>
      </c>
      <c r="E172" s="111">
        <v>3423.6</v>
      </c>
      <c r="F172" s="60" t="s">
        <v>12</v>
      </c>
    </row>
    <row r="173" spans="2:6">
      <c r="B173" s="109">
        <v>0.71276620370370369</v>
      </c>
      <c r="C173" s="110">
        <v>91</v>
      </c>
      <c r="D173" s="111">
        <v>31.7</v>
      </c>
      <c r="E173" s="111">
        <v>2884.7</v>
      </c>
      <c r="F173" s="60" t="s">
        <v>12</v>
      </c>
    </row>
    <row r="174" spans="2:6">
      <c r="B174" s="109">
        <v>0.71505787037037039</v>
      </c>
      <c r="C174" s="110">
        <v>561</v>
      </c>
      <c r="D174" s="111">
        <v>31.76</v>
      </c>
      <c r="E174" s="111">
        <v>17817.36</v>
      </c>
      <c r="F174" s="60" t="s">
        <v>12</v>
      </c>
    </row>
    <row r="175" spans="2:6">
      <c r="B175" s="109">
        <v>0.71626157407407409</v>
      </c>
      <c r="C175" s="110">
        <v>127</v>
      </c>
      <c r="D175" s="111">
        <v>31.72</v>
      </c>
      <c r="E175" s="111">
        <v>4028.44</v>
      </c>
      <c r="F175" s="60" t="s">
        <v>12</v>
      </c>
    </row>
    <row r="176" spans="2:6">
      <c r="B176" s="109">
        <v>0.71626157407407409</v>
      </c>
      <c r="C176" s="110">
        <v>214</v>
      </c>
      <c r="D176" s="111">
        <v>31.72</v>
      </c>
      <c r="E176" s="111">
        <v>6788.08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1" priority="1">
      <formula>$D15&gt;#REF!</formula>
    </cfRule>
  </conditionalFormatting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AEF7-11A0-4040-AF0B-41E63692E106}">
  <dimension ref="B1:L329"/>
  <sheetViews>
    <sheetView workbookViewId="0">
      <selection activeCell="I14" sqref="I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46197</v>
      </c>
      <c r="C15" s="58">
        <f>SUMIF(F21:F4985,F15,C21:C4985)</f>
        <v>27554</v>
      </c>
      <c r="D15" s="59">
        <f>E15/C15</f>
        <v>32.517023299702416</v>
      </c>
      <c r="E15" s="59">
        <f>SUMIF(F21:F4985,F15,E21:E4985)</f>
        <v>895974.06000000029</v>
      </c>
      <c r="F15" s="60" t="s">
        <v>12</v>
      </c>
    </row>
    <row r="16" spans="2:10">
      <c r="B16" s="26">
        <f>B15</f>
        <v>46197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590</v>
      </c>
      <c r="D21" s="111">
        <v>32.840000000000003</v>
      </c>
      <c r="E21" s="111">
        <v>19375.600000000002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0.37946759259259261</v>
      </c>
      <c r="C22" s="110">
        <v>142</v>
      </c>
      <c r="D22" s="111">
        <v>32.880000000000003</v>
      </c>
      <c r="E22" s="111">
        <v>4668.96</v>
      </c>
      <c r="F22" s="60" t="s">
        <v>12</v>
      </c>
    </row>
    <row r="23" spans="2:12">
      <c r="B23" s="109">
        <v>0.38104166666666667</v>
      </c>
      <c r="C23" s="110">
        <v>114</v>
      </c>
      <c r="D23" s="111">
        <v>32.880000000000003</v>
      </c>
      <c r="E23" s="111">
        <v>3748.32</v>
      </c>
      <c r="F23" s="60" t="s">
        <v>12</v>
      </c>
    </row>
    <row r="24" spans="2:12">
      <c r="B24" s="109">
        <v>0.38273148148148151</v>
      </c>
      <c r="C24" s="110">
        <v>230</v>
      </c>
      <c r="D24" s="111">
        <v>32.799999999999997</v>
      </c>
      <c r="E24" s="111">
        <v>7543.9999999999991</v>
      </c>
      <c r="F24" s="60" t="s">
        <v>12</v>
      </c>
    </row>
    <row r="25" spans="2:12">
      <c r="B25" s="109">
        <v>0.38273148148148151</v>
      </c>
      <c r="C25" s="110">
        <v>75</v>
      </c>
      <c r="D25" s="111">
        <v>32.799999999999997</v>
      </c>
      <c r="E25" s="111">
        <v>2460</v>
      </c>
      <c r="F25" s="60" t="s">
        <v>12</v>
      </c>
    </row>
    <row r="26" spans="2:12">
      <c r="B26" s="109">
        <v>0.38273148148148151</v>
      </c>
      <c r="C26" s="110">
        <v>6</v>
      </c>
      <c r="D26" s="111">
        <v>32.799999999999997</v>
      </c>
      <c r="E26" s="111">
        <v>196.79999999999998</v>
      </c>
      <c r="F26" s="60" t="s">
        <v>12</v>
      </c>
    </row>
    <row r="27" spans="2:12">
      <c r="B27" s="109">
        <v>0.38291666666666668</v>
      </c>
      <c r="C27" s="110">
        <v>283</v>
      </c>
      <c r="D27" s="111">
        <v>32.74</v>
      </c>
      <c r="E27" s="111">
        <v>9265.42</v>
      </c>
      <c r="F27" s="60" t="s">
        <v>12</v>
      </c>
    </row>
    <row r="28" spans="2:12">
      <c r="B28" s="109">
        <v>0.38569444444444445</v>
      </c>
      <c r="C28" s="110">
        <v>461</v>
      </c>
      <c r="D28" s="111">
        <v>32.74</v>
      </c>
      <c r="E28" s="111">
        <v>15093.140000000001</v>
      </c>
      <c r="F28" s="60" t="s">
        <v>12</v>
      </c>
    </row>
    <row r="29" spans="2:12">
      <c r="B29" s="109">
        <v>0.3863773148148148</v>
      </c>
      <c r="C29" s="110">
        <v>114</v>
      </c>
      <c r="D29" s="111">
        <v>32.72</v>
      </c>
      <c r="E29" s="111">
        <v>3730.08</v>
      </c>
      <c r="F29" s="60" t="s">
        <v>12</v>
      </c>
    </row>
    <row r="30" spans="2:12">
      <c r="B30" s="109">
        <v>0.38761574074074073</v>
      </c>
      <c r="C30" s="110">
        <v>143</v>
      </c>
      <c r="D30" s="111">
        <v>32.700000000000003</v>
      </c>
      <c r="E30" s="111">
        <v>4676.1000000000004</v>
      </c>
      <c r="F30" s="60" t="s">
        <v>12</v>
      </c>
    </row>
    <row r="31" spans="2:12">
      <c r="B31" s="109">
        <v>0.38881944444444444</v>
      </c>
      <c r="C31" s="110">
        <v>159</v>
      </c>
      <c r="D31" s="111">
        <v>32.700000000000003</v>
      </c>
      <c r="E31" s="111">
        <v>5199.3</v>
      </c>
      <c r="F31" s="60" t="s">
        <v>12</v>
      </c>
    </row>
    <row r="32" spans="2:12">
      <c r="B32" s="109">
        <v>0.38945601851851852</v>
      </c>
      <c r="C32" s="110">
        <v>122</v>
      </c>
      <c r="D32" s="111">
        <v>32.700000000000003</v>
      </c>
      <c r="E32" s="111">
        <v>3989.4000000000005</v>
      </c>
      <c r="F32" s="60" t="s">
        <v>12</v>
      </c>
    </row>
    <row r="33" spans="2:6">
      <c r="B33" s="109">
        <v>0.39065972222222223</v>
      </c>
      <c r="C33" s="110">
        <v>110</v>
      </c>
      <c r="D33" s="111">
        <v>32.76</v>
      </c>
      <c r="E33" s="111">
        <v>3603.6</v>
      </c>
      <c r="F33" s="60" t="s">
        <v>12</v>
      </c>
    </row>
    <row r="34" spans="2:6">
      <c r="B34" s="109">
        <v>0.39265046296296297</v>
      </c>
      <c r="C34" s="110">
        <v>168</v>
      </c>
      <c r="D34" s="111">
        <v>32.76</v>
      </c>
      <c r="E34" s="111">
        <v>5503.6799999999994</v>
      </c>
      <c r="F34" s="60" t="s">
        <v>12</v>
      </c>
    </row>
    <row r="35" spans="2:6">
      <c r="B35" s="109">
        <v>0.39314814814814814</v>
      </c>
      <c r="C35" s="110">
        <v>109</v>
      </c>
      <c r="D35" s="111">
        <v>32.72</v>
      </c>
      <c r="E35" s="111">
        <v>3566.48</v>
      </c>
      <c r="F35" s="60" t="s">
        <v>12</v>
      </c>
    </row>
    <row r="36" spans="2:6">
      <c r="B36" s="109">
        <v>0.3956365740740741</v>
      </c>
      <c r="C36" s="110">
        <v>50</v>
      </c>
      <c r="D36" s="111">
        <v>32.700000000000003</v>
      </c>
      <c r="E36" s="111">
        <v>1635.0000000000002</v>
      </c>
      <c r="F36" s="60" t="s">
        <v>12</v>
      </c>
    </row>
    <row r="37" spans="2:6">
      <c r="B37" s="109">
        <v>0.3956365740740741</v>
      </c>
      <c r="C37" s="110">
        <v>51</v>
      </c>
      <c r="D37" s="111">
        <v>32.700000000000003</v>
      </c>
      <c r="E37" s="111">
        <v>1667.7</v>
      </c>
      <c r="F37" s="60" t="s">
        <v>12</v>
      </c>
    </row>
    <row r="38" spans="2:6">
      <c r="B38" s="109">
        <v>0.39746527777777779</v>
      </c>
      <c r="C38" s="110">
        <v>355</v>
      </c>
      <c r="D38" s="111">
        <v>32.68</v>
      </c>
      <c r="E38" s="111">
        <v>11601.4</v>
      </c>
      <c r="F38" s="60" t="s">
        <v>12</v>
      </c>
    </row>
    <row r="39" spans="2:6">
      <c r="B39" s="109">
        <v>0.39761574074074074</v>
      </c>
      <c r="C39" s="110">
        <v>216</v>
      </c>
      <c r="D39" s="111">
        <v>32.64</v>
      </c>
      <c r="E39" s="111">
        <v>7050.24</v>
      </c>
      <c r="F39" s="60" t="s">
        <v>12</v>
      </c>
    </row>
    <row r="40" spans="2:6">
      <c r="B40" s="109">
        <v>0.39849537037037036</v>
      </c>
      <c r="C40" s="110">
        <v>105</v>
      </c>
      <c r="D40" s="111">
        <v>32.619999999999997</v>
      </c>
      <c r="E40" s="111">
        <v>3425.1</v>
      </c>
      <c r="F40" s="60" t="s">
        <v>12</v>
      </c>
    </row>
    <row r="41" spans="2:6">
      <c r="B41" s="109">
        <v>0.40083333333333332</v>
      </c>
      <c r="C41" s="110">
        <v>100</v>
      </c>
      <c r="D41" s="111">
        <v>32.64</v>
      </c>
      <c r="E41" s="111">
        <v>3264</v>
      </c>
      <c r="F41" s="60" t="s">
        <v>12</v>
      </c>
    </row>
    <row r="42" spans="2:6">
      <c r="B42" s="109">
        <v>0.40347222222222223</v>
      </c>
      <c r="C42" s="110">
        <v>154</v>
      </c>
      <c r="D42" s="111">
        <v>32.68</v>
      </c>
      <c r="E42" s="111">
        <v>5032.72</v>
      </c>
      <c r="F42" s="60" t="s">
        <v>12</v>
      </c>
    </row>
    <row r="43" spans="2:6">
      <c r="B43" s="109">
        <v>0.40393518518518517</v>
      </c>
      <c r="C43" s="110">
        <v>194</v>
      </c>
      <c r="D43" s="111">
        <v>32.659999999999997</v>
      </c>
      <c r="E43" s="111">
        <v>6336.0399999999991</v>
      </c>
      <c r="F43" s="60" t="s">
        <v>12</v>
      </c>
    </row>
    <row r="44" spans="2:6">
      <c r="B44" s="109">
        <v>0.41145833333333331</v>
      </c>
      <c r="C44" s="110">
        <v>127</v>
      </c>
      <c r="D44" s="111">
        <v>32.880000000000003</v>
      </c>
      <c r="E44" s="111">
        <v>4175.76</v>
      </c>
      <c r="F44" s="60" t="s">
        <v>12</v>
      </c>
    </row>
    <row r="45" spans="2:6">
      <c r="B45" s="109">
        <v>0.41145833333333331</v>
      </c>
      <c r="C45" s="110">
        <v>216</v>
      </c>
      <c r="D45" s="111">
        <v>32.880000000000003</v>
      </c>
      <c r="E45" s="111">
        <v>7102.0800000000008</v>
      </c>
      <c r="F45" s="60" t="s">
        <v>12</v>
      </c>
    </row>
    <row r="46" spans="2:6">
      <c r="B46" s="109">
        <v>0.41145833333333331</v>
      </c>
      <c r="C46" s="110">
        <v>241</v>
      </c>
      <c r="D46" s="111">
        <v>32.880000000000003</v>
      </c>
      <c r="E46" s="111">
        <v>7924.0800000000008</v>
      </c>
      <c r="F46" s="60" t="s">
        <v>12</v>
      </c>
    </row>
    <row r="47" spans="2:6">
      <c r="B47" s="109">
        <v>0.41193287037037035</v>
      </c>
      <c r="C47" s="110">
        <v>100</v>
      </c>
      <c r="D47" s="111">
        <v>32.9</v>
      </c>
      <c r="E47" s="111">
        <v>3290</v>
      </c>
      <c r="F47" s="60" t="s">
        <v>12</v>
      </c>
    </row>
    <row r="48" spans="2:6">
      <c r="B48" s="109">
        <v>0.41461805555555553</v>
      </c>
      <c r="C48" s="110">
        <v>97</v>
      </c>
      <c r="D48" s="111">
        <v>32.78</v>
      </c>
      <c r="E48" s="111">
        <v>3179.6600000000003</v>
      </c>
      <c r="F48" s="60" t="s">
        <v>12</v>
      </c>
    </row>
    <row r="49" spans="2:6">
      <c r="B49" s="109">
        <v>0.41484953703703703</v>
      </c>
      <c r="C49" s="110">
        <v>107</v>
      </c>
      <c r="D49" s="111">
        <v>32.74</v>
      </c>
      <c r="E49" s="111">
        <v>3503.1800000000003</v>
      </c>
      <c r="F49" s="60" t="s">
        <v>12</v>
      </c>
    </row>
    <row r="50" spans="2:6">
      <c r="B50" s="109">
        <v>0.41805555555555557</v>
      </c>
      <c r="C50" s="110">
        <v>298</v>
      </c>
      <c r="D50" s="111">
        <v>32.619999999999997</v>
      </c>
      <c r="E50" s="111">
        <v>9720.7599999999984</v>
      </c>
      <c r="F50" s="60" t="s">
        <v>12</v>
      </c>
    </row>
    <row r="51" spans="2:6">
      <c r="B51" s="109">
        <v>0.42332175925925924</v>
      </c>
      <c r="C51" s="110">
        <v>331</v>
      </c>
      <c r="D51" s="111">
        <v>32.6</v>
      </c>
      <c r="E51" s="111">
        <v>10790.6</v>
      </c>
      <c r="F51" s="60" t="s">
        <v>12</v>
      </c>
    </row>
    <row r="52" spans="2:6">
      <c r="B52" s="109">
        <v>0.43307870370370372</v>
      </c>
      <c r="C52" s="110">
        <v>57</v>
      </c>
      <c r="D52" s="111">
        <v>32.799999999999997</v>
      </c>
      <c r="E52" s="111">
        <v>1869.6</v>
      </c>
      <c r="F52" s="60" t="s">
        <v>12</v>
      </c>
    </row>
    <row r="53" spans="2:6">
      <c r="B53" s="109">
        <v>0.43307870370370372</v>
      </c>
      <c r="C53" s="110">
        <v>57</v>
      </c>
      <c r="D53" s="111">
        <v>32.799999999999997</v>
      </c>
      <c r="E53" s="111">
        <v>1869.6</v>
      </c>
      <c r="F53" s="60" t="s">
        <v>12</v>
      </c>
    </row>
    <row r="54" spans="2:6">
      <c r="B54" s="109">
        <v>0.43307870370370372</v>
      </c>
      <c r="C54" s="110">
        <v>573</v>
      </c>
      <c r="D54" s="111">
        <v>32.799999999999997</v>
      </c>
      <c r="E54" s="111">
        <v>18794.399999999998</v>
      </c>
      <c r="F54" s="60" t="s">
        <v>12</v>
      </c>
    </row>
    <row r="55" spans="2:6">
      <c r="B55" s="109">
        <v>0.43570601851851853</v>
      </c>
      <c r="C55" s="110">
        <v>187</v>
      </c>
      <c r="D55" s="111">
        <v>32.82</v>
      </c>
      <c r="E55" s="111">
        <v>6137.34</v>
      </c>
      <c r="F55" s="60" t="s">
        <v>12</v>
      </c>
    </row>
    <row r="56" spans="2:6">
      <c r="B56" s="109">
        <v>0.43604166666666666</v>
      </c>
      <c r="C56" s="110">
        <v>100</v>
      </c>
      <c r="D56" s="111">
        <v>32.799999999999997</v>
      </c>
      <c r="E56" s="111">
        <v>3279.9999999999995</v>
      </c>
      <c r="F56" s="60" t="s">
        <v>12</v>
      </c>
    </row>
    <row r="57" spans="2:6">
      <c r="B57" s="109">
        <v>0.44013888888888891</v>
      </c>
      <c r="C57" s="110">
        <v>303</v>
      </c>
      <c r="D57" s="111">
        <v>32.799999999999997</v>
      </c>
      <c r="E57" s="111">
        <v>9938.4</v>
      </c>
      <c r="F57" s="60" t="s">
        <v>12</v>
      </c>
    </row>
    <row r="58" spans="2:6">
      <c r="B58" s="109">
        <v>0.44217592592592592</v>
      </c>
      <c r="C58" s="110">
        <v>92</v>
      </c>
      <c r="D58" s="111">
        <v>32.74</v>
      </c>
      <c r="E58" s="111">
        <v>3012.0800000000004</v>
      </c>
      <c r="F58" s="60" t="s">
        <v>12</v>
      </c>
    </row>
    <row r="59" spans="2:6">
      <c r="B59" s="109">
        <v>0.44783564814814814</v>
      </c>
      <c r="C59" s="110">
        <v>254</v>
      </c>
      <c r="D59" s="111">
        <v>32.74</v>
      </c>
      <c r="E59" s="111">
        <v>8315.9600000000009</v>
      </c>
      <c r="F59" s="60" t="s">
        <v>12</v>
      </c>
    </row>
    <row r="60" spans="2:6">
      <c r="B60" s="109">
        <v>0.4548726851851852</v>
      </c>
      <c r="C60" s="110">
        <v>667</v>
      </c>
      <c r="D60" s="111">
        <v>32.74</v>
      </c>
      <c r="E60" s="111">
        <v>21837.58</v>
      </c>
      <c r="F60" s="60" t="s">
        <v>12</v>
      </c>
    </row>
    <row r="61" spans="2:6">
      <c r="B61" s="109">
        <v>0.45850694444444445</v>
      </c>
      <c r="C61" s="110">
        <v>106</v>
      </c>
      <c r="D61" s="111">
        <v>32.76</v>
      </c>
      <c r="E61" s="111">
        <v>3472.56</v>
      </c>
      <c r="F61" s="60" t="s">
        <v>12</v>
      </c>
    </row>
    <row r="62" spans="2:6">
      <c r="B62" s="109">
        <v>0.45903935185185185</v>
      </c>
      <c r="C62" s="110">
        <v>163</v>
      </c>
      <c r="D62" s="111">
        <v>32.74</v>
      </c>
      <c r="E62" s="111">
        <v>5336.62</v>
      </c>
      <c r="F62" s="60" t="s">
        <v>12</v>
      </c>
    </row>
    <row r="63" spans="2:6">
      <c r="B63" s="109">
        <v>0.46228009259259262</v>
      </c>
      <c r="C63" s="110">
        <v>36</v>
      </c>
      <c r="D63" s="111">
        <v>32.700000000000003</v>
      </c>
      <c r="E63" s="111">
        <v>1177.2</v>
      </c>
      <c r="F63" s="60" t="s">
        <v>12</v>
      </c>
    </row>
    <row r="64" spans="2:6">
      <c r="B64" s="109">
        <v>0.46228009259259262</v>
      </c>
      <c r="C64" s="110">
        <v>76</v>
      </c>
      <c r="D64" s="111">
        <v>32.700000000000003</v>
      </c>
      <c r="E64" s="111">
        <v>2485.2000000000003</v>
      </c>
      <c r="F64" s="60" t="s">
        <v>12</v>
      </c>
    </row>
    <row r="65" spans="2:6">
      <c r="B65" s="109">
        <v>0.46274305555555556</v>
      </c>
      <c r="C65" s="110">
        <v>176</v>
      </c>
      <c r="D65" s="111">
        <v>32.659999999999997</v>
      </c>
      <c r="E65" s="111">
        <v>5748.16</v>
      </c>
      <c r="F65" s="60" t="s">
        <v>12</v>
      </c>
    </row>
    <row r="66" spans="2:6">
      <c r="B66" s="109">
        <v>0.46474537037037039</v>
      </c>
      <c r="C66" s="110">
        <v>98</v>
      </c>
      <c r="D66" s="111">
        <v>32.64</v>
      </c>
      <c r="E66" s="111">
        <v>3198.7200000000003</v>
      </c>
      <c r="F66" s="60" t="s">
        <v>12</v>
      </c>
    </row>
    <row r="67" spans="2:6">
      <c r="B67" s="109">
        <v>0.4714814814814815</v>
      </c>
      <c r="C67" s="110">
        <v>70</v>
      </c>
      <c r="D67" s="111">
        <v>32.619999999999997</v>
      </c>
      <c r="E67" s="111">
        <v>2283.3999999999996</v>
      </c>
      <c r="F67" s="60" t="s">
        <v>12</v>
      </c>
    </row>
    <row r="68" spans="2:6">
      <c r="B68" s="109">
        <v>0.4714814814814815</v>
      </c>
      <c r="C68" s="110">
        <v>228</v>
      </c>
      <c r="D68" s="111">
        <v>32.619999999999997</v>
      </c>
      <c r="E68" s="111">
        <v>7437.36</v>
      </c>
      <c r="F68" s="60" t="s">
        <v>12</v>
      </c>
    </row>
    <row r="69" spans="2:6">
      <c r="B69" s="109">
        <v>0.47321759259259261</v>
      </c>
      <c r="C69" s="110">
        <v>161</v>
      </c>
      <c r="D69" s="111">
        <v>32.6</v>
      </c>
      <c r="E69" s="111">
        <v>5248.6</v>
      </c>
      <c r="F69" s="60" t="s">
        <v>12</v>
      </c>
    </row>
    <row r="70" spans="2:6">
      <c r="B70" s="109">
        <v>0.4762615740740741</v>
      </c>
      <c r="C70" s="110">
        <v>101</v>
      </c>
      <c r="D70" s="111">
        <v>32.56</v>
      </c>
      <c r="E70" s="111">
        <v>3288.5600000000004</v>
      </c>
      <c r="F70" s="60" t="s">
        <v>12</v>
      </c>
    </row>
    <row r="71" spans="2:6">
      <c r="B71" s="109">
        <v>0.48701388888888891</v>
      </c>
      <c r="C71" s="110">
        <v>628</v>
      </c>
      <c r="D71" s="111">
        <v>32.619999999999997</v>
      </c>
      <c r="E71" s="111">
        <v>20485.359999999997</v>
      </c>
      <c r="F71" s="60" t="s">
        <v>12</v>
      </c>
    </row>
    <row r="72" spans="2:6">
      <c r="B72" s="109">
        <v>0.48721064814814813</v>
      </c>
      <c r="C72" s="110">
        <v>119</v>
      </c>
      <c r="D72" s="111">
        <v>32.6</v>
      </c>
      <c r="E72" s="111">
        <v>3879.4</v>
      </c>
      <c r="F72" s="60" t="s">
        <v>12</v>
      </c>
    </row>
    <row r="73" spans="2:6">
      <c r="B73" s="109">
        <v>0.49855324074074076</v>
      </c>
      <c r="C73" s="110">
        <v>145</v>
      </c>
      <c r="D73" s="111">
        <v>32.659999999999997</v>
      </c>
      <c r="E73" s="111">
        <v>4735.7</v>
      </c>
      <c r="F73" s="60" t="s">
        <v>12</v>
      </c>
    </row>
    <row r="74" spans="2:6">
      <c r="B74" s="109">
        <v>0.49855324074074076</v>
      </c>
      <c r="C74" s="110">
        <v>289</v>
      </c>
      <c r="D74" s="111">
        <v>32.659999999999997</v>
      </c>
      <c r="E74" s="111">
        <v>9438.74</v>
      </c>
      <c r="F74" s="60" t="s">
        <v>12</v>
      </c>
    </row>
    <row r="75" spans="2:6">
      <c r="B75" s="109">
        <v>0.5013657407407407</v>
      </c>
      <c r="C75" s="110">
        <v>156</v>
      </c>
      <c r="D75" s="111">
        <v>32.659999999999997</v>
      </c>
      <c r="E75" s="111">
        <v>5094.9599999999991</v>
      </c>
      <c r="F75" s="60" t="s">
        <v>12</v>
      </c>
    </row>
    <row r="76" spans="2:6">
      <c r="B76" s="109">
        <v>0.50254629629629632</v>
      </c>
      <c r="C76" s="110">
        <v>97</v>
      </c>
      <c r="D76" s="111">
        <v>32.64</v>
      </c>
      <c r="E76" s="111">
        <v>3166.08</v>
      </c>
      <c r="F76" s="60" t="s">
        <v>12</v>
      </c>
    </row>
    <row r="77" spans="2:6">
      <c r="B77" s="109">
        <v>0.50624999999999998</v>
      </c>
      <c r="C77" s="110">
        <v>284</v>
      </c>
      <c r="D77" s="111">
        <v>32.64</v>
      </c>
      <c r="E77" s="111">
        <v>9269.76</v>
      </c>
      <c r="F77" s="60" t="s">
        <v>12</v>
      </c>
    </row>
    <row r="78" spans="2:6">
      <c r="B78" s="109">
        <v>0.50701388888888888</v>
      </c>
      <c r="C78" s="110">
        <v>24</v>
      </c>
      <c r="D78" s="111">
        <v>32.619999999999997</v>
      </c>
      <c r="E78" s="111">
        <v>782.87999999999988</v>
      </c>
      <c r="F78" s="60" t="s">
        <v>12</v>
      </c>
    </row>
    <row r="79" spans="2:6">
      <c r="B79" s="109">
        <v>0.50701388888888888</v>
      </c>
      <c r="C79" s="110">
        <v>75</v>
      </c>
      <c r="D79" s="111">
        <v>32.619999999999997</v>
      </c>
      <c r="E79" s="111">
        <v>2446.5</v>
      </c>
      <c r="F79" s="60" t="s">
        <v>12</v>
      </c>
    </row>
    <row r="80" spans="2:6">
      <c r="B80" s="109">
        <v>0.51096064814814812</v>
      </c>
      <c r="C80" s="110">
        <v>97</v>
      </c>
      <c r="D80" s="111">
        <v>32.58</v>
      </c>
      <c r="E80" s="111">
        <v>3160.2599999999998</v>
      </c>
      <c r="F80" s="60" t="s">
        <v>12</v>
      </c>
    </row>
    <row r="81" spans="2:6">
      <c r="B81" s="109">
        <v>0.51523148148148146</v>
      </c>
      <c r="C81" s="110">
        <v>100</v>
      </c>
      <c r="D81" s="111">
        <v>32.56</v>
      </c>
      <c r="E81" s="111">
        <v>3256</v>
      </c>
      <c r="F81" s="60" t="s">
        <v>12</v>
      </c>
    </row>
    <row r="82" spans="2:6">
      <c r="B82" s="109">
        <v>0.52678240740740745</v>
      </c>
      <c r="C82" s="110">
        <v>581</v>
      </c>
      <c r="D82" s="111">
        <v>32.56</v>
      </c>
      <c r="E82" s="111">
        <v>18917.36</v>
      </c>
      <c r="F82" s="60" t="s">
        <v>12</v>
      </c>
    </row>
    <row r="83" spans="2:6">
      <c r="B83" s="109">
        <v>0.52762731481481484</v>
      </c>
      <c r="C83" s="110">
        <v>258</v>
      </c>
      <c r="D83" s="111">
        <v>32.54</v>
      </c>
      <c r="E83" s="111">
        <v>8395.32</v>
      </c>
      <c r="F83" s="60" t="s">
        <v>12</v>
      </c>
    </row>
    <row r="84" spans="2:6">
      <c r="B84" s="109">
        <v>0.54173611111111108</v>
      </c>
      <c r="C84" s="110">
        <v>438</v>
      </c>
      <c r="D84" s="111">
        <v>32.56</v>
      </c>
      <c r="E84" s="111">
        <v>14261.28</v>
      </c>
      <c r="F84" s="60" t="s">
        <v>12</v>
      </c>
    </row>
    <row r="85" spans="2:6">
      <c r="B85" s="109">
        <v>0.54598379629629634</v>
      </c>
      <c r="C85" s="110">
        <v>145</v>
      </c>
      <c r="D85" s="111">
        <v>32.619999999999997</v>
      </c>
      <c r="E85" s="111">
        <v>4729.8999999999996</v>
      </c>
      <c r="F85" s="60" t="s">
        <v>12</v>
      </c>
    </row>
    <row r="86" spans="2:6">
      <c r="B86" s="109">
        <v>0.54599537037037038</v>
      </c>
      <c r="C86" s="110">
        <v>143</v>
      </c>
      <c r="D86" s="111">
        <v>32.6</v>
      </c>
      <c r="E86" s="111">
        <v>4661.8</v>
      </c>
      <c r="F86" s="60" t="s">
        <v>12</v>
      </c>
    </row>
    <row r="87" spans="2:6">
      <c r="B87" s="109">
        <v>0.54754629629629625</v>
      </c>
      <c r="C87" s="110">
        <v>99</v>
      </c>
      <c r="D87" s="111">
        <v>32.54</v>
      </c>
      <c r="E87" s="111">
        <v>3221.46</v>
      </c>
      <c r="F87" s="60" t="s">
        <v>12</v>
      </c>
    </row>
    <row r="88" spans="2:6">
      <c r="B88" s="109">
        <v>0.5590046296296296</v>
      </c>
      <c r="C88" s="110">
        <v>234</v>
      </c>
      <c r="D88" s="111">
        <v>32.54</v>
      </c>
      <c r="E88" s="111">
        <v>7614.36</v>
      </c>
      <c r="F88" s="60" t="s">
        <v>12</v>
      </c>
    </row>
    <row r="89" spans="2:6">
      <c r="B89" s="109">
        <v>0.5590046296296296</v>
      </c>
      <c r="C89" s="110">
        <v>233</v>
      </c>
      <c r="D89" s="111">
        <v>32.54</v>
      </c>
      <c r="E89" s="111">
        <v>7581.82</v>
      </c>
      <c r="F89" s="60" t="s">
        <v>12</v>
      </c>
    </row>
    <row r="90" spans="2:6">
      <c r="B90" s="109">
        <v>0.56134259259259256</v>
      </c>
      <c r="C90" s="110">
        <v>117</v>
      </c>
      <c r="D90" s="111">
        <v>32.46</v>
      </c>
      <c r="E90" s="111">
        <v>3797.82</v>
      </c>
      <c r="F90" s="60" t="s">
        <v>12</v>
      </c>
    </row>
    <row r="91" spans="2:6">
      <c r="B91" s="109">
        <v>0.57086805555555553</v>
      </c>
      <c r="C91" s="110">
        <v>131</v>
      </c>
      <c r="D91" s="111">
        <v>32.5</v>
      </c>
      <c r="E91" s="111">
        <v>4257.5</v>
      </c>
      <c r="F91" s="60" t="s">
        <v>12</v>
      </c>
    </row>
    <row r="92" spans="2:6">
      <c r="B92" s="109">
        <v>0.57089120370370372</v>
      </c>
      <c r="C92" s="110">
        <v>7</v>
      </c>
      <c r="D92" s="111">
        <v>32.5</v>
      </c>
      <c r="E92" s="111">
        <v>227.5</v>
      </c>
      <c r="F92" s="60" t="s">
        <v>12</v>
      </c>
    </row>
    <row r="93" spans="2:6">
      <c r="B93" s="109">
        <v>0.57089120370370372</v>
      </c>
      <c r="C93" s="110">
        <v>154</v>
      </c>
      <c r="D93" s="111">
        <v>32.5</v>
      </c>
      <c r="E93" s="111">
        <v>5005</v>
      </c>
      <c r="F93" s="60" t="s">
        <v>12</v>
      </c>
    </row>
    <row r="94" spans="2:6">
      <c r="B94" s="109">
        <v>0.57326388888888891</v>
      </c>
      <c r="C94" s="110">
        <v>128</v>
      </c>
      <c r="D94" s="111">
        <v>32.46</v>
      </c>
      <c r="E94" s="111">
        <v>4154.88</v>
      </c>
      <c r="F94" s="60" t="s">
        <v>12</v>
      </c>
    </row>
    <row r="95" spans="2:6">
      <c r="B95" s="109">
        <v>0.57378472222222221</v>
      </c>
      <c r="C95" s="110">
        <v>34</v>
      </c>
      <c r="D95" s="111">
        <v>32.44</v>
      </c>
      <c r="E95" s="111">
        <v>1102.96</v>
      </c>
      <c r="F95" s="60" t="s">
        <v>12</v>
      </c>
    </row>
    <row r="96" spans="2:6">
      <c r="B96" s="109">
        <v>0.57378472222222221</v>
      </c>
      <c r="C96" s="110">
        <v>93</v>
      </c>
      <c r="D96" s="111">
        <v>32.44</v>
      </c>
      <c r="E96" s="111">
        <v>3016.9199999999996</v>
      </c>
      <c r="F96" s="60" t="s">
        <v>12</v>
      </c>
    </row>
    <row r="97" spans="2:6">
      <c r="B97" s="109">
        <v>0.58101851851851849</v>
      </c>
      <c r="C97" s="110">
        <v>255</v>
      </c>
      <c r="D97" s="111">
        <v>32.5</v>
      </c>
      <c r="E97" s="111">
        <v>8287.5</v>
      </c>
      <c r="F97" s="60" t="s">
        <v>12</v>
      </c>
    </row>
    <row r="98" spans="2:6">
      <c r="B98" s="109">
        <v>0.58281249999999996</v>
      </c>
      <c r="C98" s="110">
        <v>109</v>
      </c>
      <c r="D98" s="111">
        <v>32.5</v>
      </c>
      <c r="E98" s="111">
        <v>3542.5</v>
      </c>
      <c r="F98" s="60" t="s">
        <v>12</v>
      </c>
    </row>
    <row r="99" spans="2:6">
      <c r="B99" s="109">
        <v>0.59136574074074078</v>
      </c>
      <c r="C99" s="110">
        <v>232</v>
      </c>
      <c r="D99" s="111">
        <v>32.520000000000003</v>
      </c>
      <c r="E99" s="111">
        <v>7544.64</v>
      </c>
      <c r="F99" s="60" t="s">
        <v>12</v>
      </c>
    </row>
    <row r="100" spans="2:6">
      <c r="B100" s="109">
        <v>0.59599537037037043</v>
      </c>
      <c r="C100" s="110">
        <v>175</v>
      </c>
      <c r="D100" s="111">
        <v>32.520000000000003</v>
      </c>
      <c r="E100" s="111">
        <v>5691.0000000000009</v>
      </c>
      <c r="F100" s="60" t="s">
        <v>12</v>
      </c>
    </row>
    <row r="101" spans="2:6">
      <c r="B101" s="109">
        <v>0.59744212962962961</v>
      </c>
      <c r="C101" s="110">
        <v>260</v>
      </c>
      <c r="D101" s="111">
        <v>32.5</v>
      </c>
      <c r="E101" s="111">
        <v>8450</v>
      </c>
      <c r="F101" s="60" t="s">
        <v>12</v>
      </c>
    </row>
    <row r="102" spans="2:6">
      <c r="B102" s="109">
        <v>0.59960648148148143</v>
      </c>
      <c r="C102" s="110">
        <v>128</v>
      </c>
      <c r="D102" s="111">
        <v>32.479999999999997</v>
      </c>
      <c r="E102" s="111">
        <v>4157.4399999999996</v>
      </c>
      <c r="F102" s="60" t="s">
        <v>12</v>
      </c>
    </row>
    <row r="103" spans="2:6">
      <c r="B103" s="109">
        <v>0.60934027777777777</v>
      </c>
      <c r="C103" s="110">
        <v>505</v>
      </c>
      <c r="D103" s="111">
        <v>32.520000000000003</v>
      </c>
      <c r="E103" s="111">
        <v>16422.600000000002</v>
      </c>
      <c r="F103" s="60" t="s">
        <v>12</v>
      </c>
    </row>
    <row r="104" spans="2:6">
      <c r="B104" s="109">
        <v>0.6111226851851852</v>
      </c>
      <c r="C104" s="110">
        <v>101</v>
      </c>
      <c r="D104" s="111">
        <v>32.5</v>
      </c>
      <c r="E104" s="111">
        <v>3282.5</v>
      </c>
      <c r="F104" s="60" t="s">
        <v>12</v>
      </c>
    </row>
    <row r="105" spans="2:6">
      <c r="B105" s="109">
        <v>0.61304398148148154</v>
      </c>
      <c r="C105" s="110">
        <v>66</v>
      </c>
      <c r="D105" s="111">
        <v>32.479999999999997</v>
      </c>
      <c r="E105" s="111">
        <v>2143.6799999999998</v>
      </c>
      <c r="F105" s="60" t="s">
        <v>12</v>
      </c>
    </row>
    <row r="106" spans="2:6">
      <c r="B106" s="109">
        <v>0.61304398148148154</v>
      </c>
      <c r="C106" s="110">
        <v>39</v>
      </c>
      <c r="D106" s="111">
        <v>32.479999999999997</v>
      </c>
      <c r="E106" s="111">
        <v>1266.7199999999998</v>
      </c>
      <c r="F106" s="60" t="s">
        <v>12</v>
      </c>
    </row>
    <row r="107" spans="2:6">
      <c r="B107" s="109">
        <v>0.61835648148148148</v>
      </c>
      <c r="C107" s="110">
        <v>42</v>
      </c>
      <c r="D107" s="111">
        <v>32.46</v>
      </c>
      <c r="E107" s="111">
        <v>1363.32</v>
      </c>
      <c r="F107" s="60" t="s">
        <v>12</v>
      </c>
    </row>
    <row r="108" spans="2:6">
      <c r="B108" s="109">
        <v>0.61835648148148148</v>
      </c>
      <c r="C108" s="110">
        <v>167</v>
      </c>
      <c r="D108" s="111">
        <v>32.46</v>
      </c>
      <c r="E108" s="111">
        <v>5420.82</v>
      </c>
      <c r="F108" s="60" t="s">
        <v>12</v>
      </c>
    </row>
    <row r="109" spans="2:6">
      <c r="B109" s="109">
        <v>0.61835648148148148</v>
      </c>
      <c r="C109" s="110">
        <v>22</v>
      </c>
      <c r="D109" s="111">
        <v>32.46</v>
      </c>
      <c r="E109" s="111">
        <v>714.12</v>
      </c>
      <c r="F109" s="60" t="s">
        <v>12</v>
      </c>
    </row>
    <row r="110" spans="2:6">
      <c r="B110" s="109">
        <v>0.62177083333333338</v>
      </c>
      <c r="C110" s="110">
        <v>169</v>
      </c>
      <c r="D110" s="111">
        <v>32.46</v>
      </c>
      <c r="E110" s="111">
        <v>5485.74</v>
      </c>
      <c r="F110" s="60" t="s">
        <v>12</v>
      </c>
    </row>
    <row r="111" spans="2:6">
      <c r="B111" s="109">
        <v>0.62177083333333338</v>
      </c>
      <c r="C111" s="110">
        <v>86</v>
      </c>
      <c r="D111" s="111">
        <v>32.46</v>
      </c>
      <c r="E111" s="111">
        <v>2791.56</v>
      </c>
      <c r="F111" s="60" t="s">
        <v>12</v>
      </c>
    </row>
    <row r="112" spans="2:6">
      <c r="B112" s="109">
        <v>0.6244791666666667</v>
      </c>
      <c r="C112" s="110">
        <v>210</v>
      </c>
      <c r="D112" s="111">
        <v>32.44</v>
      </c>
      <c r="E112" s="111">
        <v>6812.4</v>
      </c>
      <c r="F112" s="60" t="s">
        <v>12</v>
      </c>
    </row>
    <row r="113" spans="2:6">
      <c r="B113" s="109">
        <v>0.62520833333333337</v>
      </c>
      <c r="C113" s="110">
        <v>221</v>
      </c>
      <c r="D113" s="111">
        <v>32.42</v>
      </c>
      <c r="E113" s="111">
        <v>7164.8200000000006</v>
      </c>
      <c r="F113" s="60" t="s">
        <v>12</v>
      </c>
    </row>
    <row r="114" spans="2:6">
      <c r="B114" s="109">
        <v>0.62938657407407406</v>
      </c>
      <c r="C114" s="110">
        <v>128</v>
      </c>
      <c r="D114" s="111">
        <v>32.380000000000003</v>
      </c>
      <c r="E114" s="111">
        <v>4144.6400000000003</v>
      </c>
      <c r="F114" s="60" t="s">
        <v>12</v>
      </c>
    </row>
    <row r="115" spans="2:6">
      <c r="B115" s="109">
        <v>0.62938657407407406</v>
      </c>
      <c r="C115" s="110">
        <v>179</v>
      </c>
      <c r="D115" s="111">
        <v>32.380000000000003</v>
      </c>
      <c r="E115" s="111">
        <v>5796.02</v>
      </c>
      <c r="F115" s="60" t="s">
        <v>12</v>
      </c>
    </row>
    <row r="116" spans="2:6">
      <c r="B116" s="109">
        <v>0.63240740740740742</v>
      </c>
      <c r="C116" s="110">
        <v>159</v>
      </c>
      <c r="D116" s="111">
        <v>32.380000000000003</v>
      </c>
      <c r="E116" s="111">
        <v>5148.42</v>
      </c>
      <c r="F116" s="60" t="s">
        <v>12</v>
      </c>
    </row>
    <row r="117" spans="2:6">
      <c r="B117" s="109">
        <v>0.63381944444444449</v>
      </c>
      <c r="C117" s="110">
        <v>106</v>
      </c>
      <c r="D117" s="111">
        <v>32.36</v>
      </c>
      <c r="E117" s="111">
        <v>3430.16</v>
      </c>
      <c r="F117" s="60" t="s">
        <v>12</v>
      </c>
    </row>
    <row r="118" spans="2:6">
      <c r="B118" s="109">
        <v>0.63552083333333331</v>
      </c>
      <c r="C118" s="110">
        <v>9</v>
      </c>
      <c r="D118" s="111">
        <v>32.340000000000003</v>
      </c>
      <c r="E118" s="111">
        <v>291.06000000000006</v>
      </c>
      <c r="F118" s="60" t="s">
        <v>12</v>
      </c>
    </row>
    <row r="119" spans="2:6">
      <c r="B119" s="109">
        <v>0.63553240740740746</v>
      </c>
      <c r="C119" s="110">
        <v>105</v>
      </c>
      <c r="D119" s="111">
        <v>32.340000000000003</v>
      </c>
      <c r="E119" s="111">
        <v>3395.7000000000003</v>
      </c>
      <c r="F119" s="60" t="s">
        <v>12</v>
      </c>
    </row>
    <row r="120" spans="2:6">
      <c r="B120" s="109">
        <v>0.63723379629629628</v>
      </c>
      <c r="C120" s="110">
        <v>105</v>
      </c>
      <c r="D120" s="111">
        <v>32.299999999999997</v>
      </c>
      <c r="E120" s="111">
        <v>3391.4999999999995</v>
      </c>
      <c r="F120" s="60" t="s">
        <v>12</v>
      </c>
    </row>
    <row r="121" spans="2:6">
      <c r="B121" s="109">
        <v>0.64327546296296301</v>
      </c>
      <c r="C121" s="110">
        <v>128</v>
      </c>
      <c r="D121" s="111">
        <v>32.32</v>
      </c>
      <c r="E121" s="111">
        <v>4136.96</v>
      </c>
      <c r="F121" s="60" t="s">
        <v>12</v>
      </c>
    </row>
    <row r="122" spans="2:6">
      <c r="B122" s="109">
        <v>0.64327546296296301</v>
      </c>
      <c r="C122" s="110">
        <v>232</v>
      </c>
      <c r="D122" s="111">
        <v>32.32</v>
      </c>
      <c r="E122" s="111">
        <v>7498.24</v>
      </c>
      <c r="F122" s="60" t="s">
        <v>12</v>
      </c>
    </row>
    <row r="123" spans="2:6">
      <c r="B123" s="109">
        <v>0.64383101851851854</v>
      </c>
      <c r="C123" s="110">
        <v>184</v>
      </c>
      <c r="D123" s="111">
        <v>32.28</v>
      </c>
      <c r="E123" s="111">
        <v>5939.52</v>
      </c>
      <c r="F123" s="60" t="s">
        <v>12</v>
      </c>
    </row>
    <row r="124" spans="2:6">
      <c r="B124" s="109">
        <v>0.64473379629629635</v>
      </c>
      <c r="C124" s="110">
        <v>147</v>
      </c>
      <c r="D124" s="111">
        <v>32.26</v>
      </c>
      <c r="E124" s="111">
        <v>4742.2199999999993</v>
      </c>
      <c r="F124" s="60" t="s">
        <v>12</v>
      </c>
    </row>
    <row r="125" spans="2:6">
      <c r="B125" s="109">
        <v>0.64671296296296299</v>
      </c>
      <c r="C125" s="110">
        <v>171</v>
      </c>
      <c r="D125" s="111">
        <v>32.28</v>
      </c>
      <c r="E125" s="111">
        <v>5519.88</v>
      </c>
      <c r="F125" s="60" t="s">
        <v>12</v>
      </c>
    </row>
    <row r="126" spans="2:6">
      <c r="B126" s="109">
        <v>0.64687499999999998</v>
      </c>
      <c r="C126" s="110">
        <v>566</v>
      </c>
      <c r="D126" s="111">
        <v>32.24</v>
      </c>
      <c r="E126" s="111">
        <v>18247.84</v>
      </c>
      <c r="F126" s="60" t="s">
        <v>12</v>
      </c>
    </row>
    <row r="127" spans="2:6">
      <c r="B127" s="109">
        <v>0.64849537037037042</v>
      </c>
      <c r="C127" s="110">
        <v>175</v>
      </c>
      <c r="D127" s="111">
        <v>32.22</v>
      </c>
      <c r="E127" s="111">
        <v>5638.5</v>
      </c>
      <c r="F127" s="60" t="s">
        <v>12</v>
      </c>
    </row>
    <row r="128" spans="2:6">
      <c r="B128" s="109">
        <v>0.65017361111111116</v>
      </c>
      <c r="C128" s="110">
        <v>49</v>
      </c>
      <c r="D128" s="111">
        <v>32.26</v>
      </c>
      <c r="E128" s="111">
        <v>1580.74</v>
      </c>
      <c r="F128" s="60" t="s">
        <v>12</v>
      </c>
    </row>
    <row r="129" spans="2:6">
      <c r="B129" s="109">
        <v>0.65017361111111116</v>
      </c>
      <c r="C129" s="110">
        <v>255</v>
      </c>
      <c r="D129" s="111">
        <v>32.26</v>
      </c>
      <c r="E129" s="111">
        <v>8226.2999999999993</v>
      </c>
      <c r="F129" s="60" t="s">
        <v>12</v>
      </c>
    </row>
    <row r="130" spans="2:6">
      <c r="B130" s="109">
        <v>0.65121527777777777</v>
      </c>
      <c r="C130" s="110">
        <v>97</v>
      </c>
      <c r="D130" s="111">
        <v>32.26</v>
      </c>
      <c r="E130" s="111">
        <v>3129.22</v>
      </c>
      <c r="F130" s="60" t="s">
        <v>12</v>
      </c>
    </row>
    <row r="131" spans="2:6">
      <c r="B131" s="109">
        <v>0.65172453703703703</v>
      </c>
      <c r="C131" s="110">
        <v>100</v>
      </c>
      <c r="D131" s="111">
        <v>32.28</v>
      </c>
      <c r="E131" s="111">
        <v>3228</v>
      </c>
      <c r="F131" s="60" t="s">
        <v>12</v>
      </c>
    </row>
    <row r="132" spans="2:6">
      <c r="B132" s="109">
        <v>0.65208333333333335</v>
      </c>
      <c r="C132" s="110">
        <v>352</v>
      </c>
      <c r="D132" s="111">
        <v>32.26</v>
      </c>
      <c r="E132" s="111">
        <v>11355.519999999999</v>
      </c>
      <c r="F132" s="60" t="s">
        <v>12</v>
      </c>
    </row>
    <row r="133" spans="2:6">
      <c r="B133" s="109">
        <v>0.65265046296296292</v>
      </c>
      <c r="C133" s="110">
        <v>108</v>
      </c>
      <c r="D133" s="111">
        <v>32.24</v>
      </c>
      <c r="E133" s="111">
        <v>3481.92</v>
      </c>
      <c r="F133" s="60" t="s">
        <v>12</v>
      </c>
    </row>
    <row r="134" spans="2:6">
      <c r="B134" s="109">
        <v>0.65446759259259257</v>
      </c>
      <c r="C134" s="110">
        <v>161</v>
      </c>
      <c r="D134" s="111">
        <v>32.22</v>
      </c>
      <c r="E134" s="111">
        <v>5187.42</v>
      </c>
      <c r="F134" s="60" t="s">
        <v>12</v>
      </c>
    </row>
    <row r="135" spans="2:6">
      <c r="B135" s="109">
        <v>0.65699074074074071</v>
      </c>
      <c r="C135" s="110">
        <v>163</v>
      </c>
      <c r="D135" s="111">
        <v>32.36</v>
      </c>
      <c r="E135" s="111">
        <v>5274.68</v>
      </c>
      <c r="F135" s="60" t="s">
        <v>12</v>
      </c>
    </row>
    <row r="136" spans="2:6">
      <c r="B136" s="109">
        <v>0.65709490740740739</v>
      </c>
      <c r="C136" s="110">
        <v>146</v>
      </c>
      <c r="D136" s="111">
        <v>32.340000000000003</v>
      </c>
      <c r="E136" s="111">
        <v>4721.6400000000003</v>
      </c>
      <c r="F136" s="60" t="s">
        <v>12</v>
      </c>
    </row>
    <row r="137" spans="2:6">
      <c r="B137" s="109">
        <v>0.65709490740740739</v>
      </c>
      <c r="C137" s="110">
        <v>125</v>
      </c>
      <c r="D137" s="111">
        <v>32.340000000000003</v>
      </c>
      <c r="E137" s="111">
        <v>4042.5000000000005</v>
      </c>
      <c r="F137" s="60" t="s">
        <v>12</v>
      </c>
    </row>
    <row r="138" spans="2:6">
      <c r="B138" s="109">
        <v>0.66273148148148153</v>
      </c>
      <c r="C138" s="110">
        <v>43</v>
      </c>
      <c r="D138" s="111">
        <v>32.44</v>
      </c>
      <c r="E138" s="111">
        <v>1394.9199999999998</v>
      </c>
      <c r="F138" s="60" t="s">
        <v>12</v>
      </c>
    </row>
    <row r="139" spans="2:6">
      <c r="B139" s="109">
        <v>0.66273148148148153</v>
      </c>
      <c r="C139" s="110">
        <v>141</v>
      </c>
      <c r="D139" s="111">
        <v>32.44</v>
      </c>
      <c r="E139" s="111">
        <v>4574.04</v>
      </c>
      <c r="F139" s="60" t="s">
        <v>12</v>
      </c>
    </row>
    <row r="140" spans="2:6">
      <c r="B140" s="109">
        <v>0.66273148148148153</v>
      </c>
      <c r="C140" s="110">
        <v>44</v>
      </c>
      <c r="D140" s="111">
        <v>32.44</v>
      </c>
      <c r="E140" s="111">
        <v>1427.36</v>
      </c>
      <c r="F140" s="60" t="s">
        <v>12</v>
      </c>
    </row>
    <row r="141" spans="2:6">
      <c r="B141" s="109">
        <v>0.66309027777777774</v>
      </c>
      <c r="C141" s="110">
        <v>188</v>
      </c>
      <c r="D141" s="111">
        <v>32.42</v>
      </c>
      <c r="E141" s="111">
        <v>6094.96</v>
      </c>
      <c r="F141" s="60" t="s">
        <v>12</v>
      </c>
    </row>
    <row r="142" spans="2:6">
      <c r="B142" s="109">
        <v>0.66309027777777774</v>
      </c>
      <c r="C142" s="110">
        <v>13</v>
      </c>
      <c r="D142" s="111">
        <v>32.42</v>
      </c>
      <c r="E142" s="111">
        <v>421.46000000000004</v>
      </c>
      <c r="F142" s="60" t="s">
        <v>12</v>
      </c>
    </row>
    <row r="143" spans="2:6">
      <c r="B143" s="109">
        <v>0.6654282407407407</v>
      </c>
      <c r="C143" s="110">
        <v>278</v>
      </c>
      <c r="D143" s="111">
        <v>32.380000000000003</v>
      </c>
      <c r="E143" s="111">
        <v>9001.6400000000012</v>
      </c>
      <c r="F143" s="60" t="s">
        <v>12</v>
      </c>
    </row>
    <row r="144" spans="2:6">
      <c r="B144" s="109">
        <v>0.66579861111111116</v>
      </c>
      <c r="C144" s="110">
        <v>112</v>
      </c>
      <c r="D144" s="111">
        <v>32.36</v>
      </c>
      <c r="E144" s="111">
        <v>3624.3199999999997</v>
      </c>
      <c r="F144" s="60" t="s">
        <v>12</v>
      </c>
    </row>
    <row r="145" spans="2:6">
      <c r="B145" s="109">
        <v>0.66579861111111116</v>
      </c>
      <c r="C145" s="110">
        <v>210</v>
      </c>
      <c r="D145" s="111">
        <v>32.36</v>
      </c>
      <c r="E145" s="111">
        <v>6795.5999999999995</v>
      </c>
      <c r="F145" s="60" t="s">
        <v>12</v>
      </c>
    </row>
    <row r="146" spans="2:6">
      <c r="B146" s="109">
        <v>0.66834490740740737</v>
      </c>
      <c r="C146" s="110">
        <v>36</v>
      </c>
      <c r="D146" s="111">
        <v>32.340000000000003</v>
      </c>
      <c r="E146" s="111">
        <v>1164.2400000000002</v>
      </c>
      <c r="F146" s="60" t="s">
        <v>12</v>
      </c>
    </row>
    <row r="147" spans="2:6">
      <c r="B147" s="109">
        <v>0.66834490740740737</v>
      </c>
      <c r="C147" s="110">
        <v>311</v>
      </c>
      <c r="D147" s="111">
        <v>32.340000000000003</v>
      </c>
      <c r="E147" s="111">
        <v>10057.740000000002</v>
      </c>
      <c r="F147" s="60" t="s">
        <v>12</v>
      </c>
    </row>
    <row r="148" spans="2:6">
      <c r="B148" s="109">
        <v>0.66965277777777776</v>
      </c>
      <c r="C148" s="110">
        <v>97</v>
      </c>
      <c r="D148" s="111">
        <v>32.32</v>
      </c>
      <c r="E148" s="111">
        <v>3135.04</v>
      </c>
      <c r="F148" s="60" t="s">
        <v>12</v>
      </c>
    </row>
    <row r="149" spans="2:6">
      <c r="B149" s="109">
        <v>0.67046296296296293</v>
      </c>
      <c r="C149" s="110">
        <v>155</v>
      </c>
      <c r="D149" s="111">
        <v>32.299999999999997</v>
      </c>
      <c r="E149" s="111">
        <v>5006.5</v>
      </c>
      <c r="F149" s="60" t="s">
        <v>12</v>
      </c>
    </row>
    <row r="150" spans="2:6">
      <c r="B150" s="109">
        <v>0.67262731481481486</v>
      </c>
      <c r="C150" s="110">
        <v>128</v>
      </c>
      <c r="D150" s="111">
        <v>32.340000000000003</v>
      </c>
      <c r="E150" s="111">
        <v>4139.5200000000004</v>
      </c>
      <c r="F150" s="60" t="s">
        <v>12</v>
      </c>
    </row>
    <row r="151" spans="2:6">
      <c r="B151" s="109">
        <v>0.67274305555555558</v>
      </c>
      <c r="C151" s="110">
        <v>36</v>
      </c>
      <c r="D151" s="111">
        <v>32.340000000000003</v>
      </c>
      <c r="E151" s="111">
        <v>1164.2400000000002</v>
      </c>
      <c r="F151" s="60" t="s">
        <v>12</v>
      </c>
    </row>
    <row r="152" spans="2:6">
      <c r="B152" s="109">
        <v>0.67417824074074073</v>
      </c>
      <c r="C152" s="110">
        <v>103</v>
      </c>
      <c r="D152" s="111">
        <v>32.32</v>
      </c>
      <c r="E152" s="111">
        <v>3328.96</v>
      </c>
      <c r="F152" s="60" t="s">
        <v>12</v>
      </c>
    </row>
    <row r="153" spans="2:6">
      <c r="B153" s="109">
        <v>0.67535879629629625</v>
      </c>
      <c r="C153" s="110">
        <v>377</v>
      </c>
      <c r="D153" s="111">
        <v>32.299999999999997</v>
      </c>
      <c r="E153" s="111">
        <v>12177.099999999999</v>
      </c>
      <c r="F153" s="60" t="s">
        <v>12</v>
      </c>
    </row>
    <row r="154" spans="2:6">
      <c r="B154" s="109">
        <v>0.67967592592592596</v>
      </c>
      <c r="C154" s="110">
        <v>159</v>
      </c>
      <c r="D154" s="111">
        <v>32.28</v>
      </c>
      <c r="E154" s="111">
        <v>5132.5200000000004</v>
      </c>
      <c r="F154" s="60" t="s">
        <v>12</v>
      </c>
    </row>
    <row r="155" spans="2:6">
      <c r="B155" s="109">
        <v>0.67967592592592596</v>
      </c>
      <c r="C155" s="110">
        <v>309</v>
      </c>
      <c r="D155" s="111">
        <v>32.28</v>
      </c>
      <c r="E155" s="111">
        <v>9974.52</v>
      </c>
      <c r="F155" s="60" t="s">
        <v>12</v>
      </c>
    </row>
    <row r="156" spans="2:6">
      <c r="B156" s="109">
        <v>0.67967592592592596</v>
      </c>
      <c r="C156" s="110">
        <v>46</v>
      </c>
      <c r="D156" s="111">
        <v>32.28</v>
      </c>
      <c r="E156" s="111">
        <v>1484.88</v>
      </c>
      <c r="F156" s="60" t="s">
        <v>12</v>
      </c>
    </row>
    <row r="157" spans="2:6">
      <c r="B157" s="109">
        <v>0.68384259259259261</v>
      </c>
      <c r="C157" s="110">
        <v>40</v>
      </c>
      <c r="D157" s="111">
        <v>32.340000000000003</v>
      </c>
      <c r="E157" s="111">
        <v>1293.6000000000001</v>
      </c>
      <c r="F157" s="60" t="s">
        <v>12</v>
      </c>
    </row>
    <row r="158" spans="2:6">
      <c r="B158" s="109">
        <v>0.6862731481481481</v>
      </c>
      <c r="C158" s="110">
        <v>196</v>
      </c>
      <c r="D158" s="111">
        <v>32.340000000000003</v>
      </c>
      <c r="E158" s="111">
        <v>6338.64</v>
      </c>
      <c r="F158" s="60" t="s">
        <v>12</v>
      </c>
    </row>
    <row r="159" spans="2:6">
      <c r="B159" s="109">
        <v>0.6862731481481481</v>
      </c>
      <c r="C159" s="110">
        <v>314</v>
      </c>
      <c r="D159" s="111">
        <v>32.340000000000003</v>
      </c>
      <c r="E159" s="111">
        <v>10154.76</v>
      </c>
      <c r="F159" s="60" t="s">
        <v>12</v>
      </c>
    </row>
    <row r="160" spans="2:6">
      <c r="B160" s="109">
        <v>0.68854166666666672</v>
      </c>
      <c r="C160" s="110">
        <v>234</v>
      </c>
      <c r="D160" s="111">
        <v>32.340000000000003</v>
      </c>
      <c r="E160" s="111">
        <v>7567.56</v>
      </c>
      <c r="F160" s="60" t="s">
        <v>12</v>
      </c>
    </row>
    <row r="161" spans="2:6">
      <c r="B161" s="109">
        <v>0.69436342592592593</v>
      </c>
      <c r="C161" s="110">
        <v>441</v>
      </c>
      <c r="D161" s="111">
        <v>32.380000000000003</v>
      </c>
      <c r="E161" s="111">
        <v>14279.580000000002</v>
      </c>
      <c r="F161" s="60" t="s">
        <v>12</v>
      </c>
    </row>
    <row r="162" spans="2:6">
      <c r="B162" s="109">
        <v>0.69436342592592593</v>
      </c>
      <c r="C162" s="110">
        <v>177</v>
      </c>
      <c r="D162" s="111">
        <v>32.36</v>
      </c>
      <c r="E162" s="111">
        <v>5727.72</v>
      </c>
      <c r="F162" s="60" t="s">
        <v>12</v>
      </c>
    </row>
    <row r="163" spans="2:6">
      <c r="B163" s="109">
        <v>0.69593749999999999</v>
      </c>
      <c r="C163" s="110">
        <v>164</v>
      </c>
      <c r="D163" s="111">
        <v>32.32</v>
      </c>
      <c r="E163" s="111">
        <v>5300.4800000000005</v>
      </c>
      <c r="F163" s="60" t="s">
        <v>12</v>
      </c>
    </row>
    <row r="164" spans="2:6">
      <c r="B164" s="109">
        <v>0.69697916666666671</v>
      </c>
      <c r="C164" s="110">
        <v>214</v>
      </c>
      <c r="D164" s="111">
        <v>32.28</v>
      </c>
      <c r="E164" s="111">
        <v>6907.92</v>
      </c>
      <c r="F164" s="60" t="s">
        <v>12</v>
      </c>
    </row>
    <row r="165" spans="2:6">
      <c r="B165" s="109">
        <v>0.69853009259259258</v>
      </c>
      <c r="C165" s="110">
        <v>125</v>
      </c>
      <c r="D165" s="111">
        <v>32.28</v>
      </c>
      <c r="E165" s="111">
        <v>4035</v>
      </c>
      <c r="F165" s="60" t="s">
        <v>12</v>
      </c>
    </row>
    <row r="166" spans="2:6">
      <c r="B166" s="109">
        <v>0.69853009259259258</v>
      </c>
      <c r="C166" s="110">
        <v>65</v>
      </c>
      <c r="D166" s="111">
        <v>32.28</v>
      </c>
      <c r="E166" s="111">
        <v>2098.2000000000003</v>
      </c>
      <c r="F166" s="60" t="s">
        <v>12</v>
      </c>
    </row>
    <row r="167" spans="2:6">
      <c r="B167" s="109">
        <v>0.69922453703703702</v>
      </c>
      <c r="C167" s="110">
        <v>152</v>
      </c>
      <c r="D167" s="111">
        <v>32.299999999999997</v>
      </c>
      <c r="E167" s="111">
        <v>4909.5999999999995</v>
      </c>
      <c r="F167" s="60" t="s">
        <v>12</v>
      </c>
    </row>
    <row r="168" spans="2:6">
      <c r="B168" s="109">
        <v>0.70121527777777781</v>
      </c>
      <c r="C168" s="110">
        <v>102</v>
      </c>
      <c r="D168" s="111">
        <v>32.28</v>
      </c>
      <c r="E168" s="111">
        <v>3292.56</v>
      </c>
      <c r="F168" s="60" t="s">
        <v>12</v>
      </c>
    </row>
    <row r="169" spans="2:6">
      <c r="B169" s="109">
        <v>0.70442129629629635</v>
      </c>
      <c r="C169" s="110">
        <v>135</v>
      </c>
      <c r="D169" s="111">
        <v>32.299999999999997</v>
      </c>
      <c r="E169" s="111">
        <v>4360.5</v>
      </c>
      <c r="F169" s="60" t="s">
        <v>12</v>
      </c>
    </row>
    <row r="170" spans="2:6">
      <c r="B170" s="109">
        <v>0.70442129629629635</v>
      </c>
      <c r="C170" s="110">
        <v>210</v>
      </c>
      <c r="D170" s="111">
        <v>32.299999999999997</v>
      </c>
      <c r="E170" s="111">
        <v>6782.9999999999991</v>
      </c>
      <c r="F170" s="60" t="s">
        <v>12</v>
      </c>
    </row>
    <row r="171" spans="2:6">
      <c r="B171" s="109">
        <v>0.70637731481481481</v>
      </c>
      <c r="C171" s="110">
        <v>191</v>
      </c>
      <c r="D171" s="111">
        <v>32.340000000000003</v>
      </c>
      <c r="E171" s="111">
        <v>6176.9400000000005</v>
      </c>
      <c r="F171" s="60" t="s">
        <v>12</v>
      </c>
    </row>
    <row r="172" spans="2:6">
      <c r="B172" s="109">
        <v>0.70728009259259261</v>
      </c>
      <c r="C172" s="110">
        <v>302</v>
      </c>
      <c r="D172" s="111">
        <v>32.32</v>
      </c>
      <c r="E172" s="111">
        <v>9760.64</v>
      </c>
      <c r="F172" s="60" t="s">
        <v>12</v>
      </c>
    </row>
    <row r="173" spans="2:6">
      <c r="B173" s="109">
        <v>0.70839120370370368</v>
      </c>
      <c r="C173" s="110">
        <v>138</v>
      </c>
      <c r="D173" s="111">
        <v>32.299999999999997</v>
      </c>
      <c r="E173" s="111">
        <v>4457.3999999999996</v>
      </c>
      <c r="F173" s="60" t="s">
        <v>12</v>
      </c>
    </row>
    <row r="174" spans="2:6">
      <c r="B174" s="109">
        <v>0.70907407407407408</v>
      </c>
      <c r="C174" s="110">
        <v>174</v>
      </c>
      <c r="D174" s="111">
        <v>32.28</v>
      </c>
      <c r="E174" s="111">
        <v>5616.72</v>
      </c>
      <c r="F174" s="60" t="s">
        <v>12</v>
      </c>
    </row>
    <row r="175" spans="2:6">
      <c r="B175" s="109">
        <v>0.71040509259259255</v>
      </c>
      <c r="C175" s="110">
        <v>151</v>
      </c>
      <c r="D175" s="111">
        <v>32.299999999999997</v>
      </c>
      <c r="E175" s="111">
        <v>4877.2999999999993</v>
      </c>
      <c r="F175" s="60" t="s">
        <v>12</v>
      </c>
    </row>
    <row r="176" spans="2:6">
      <c r="B176" s="109">
        <v>0.7104166666666667</v>
      </c>
      <c r="C176" s="110">
        <v>7</v>
      </c>
      <c r="D176" s="111">
        <v>32.28</v>
      </c>
      <c r="E176" s="111">
        <v>225.96</v>
      </c>
      <c r="F176" s="60" t="s">
        <v>12</v>
      </c>
    </row>
    <row r="177" spans="2:6">
      <c r="B177" s="109">
        <v>0.7104166666666667</v>
      </c>
      <c r="C177" s="110">
        <v>149</v>
      </c>
      <c r="D177" s="111">
        <v>32.28</v>
      </c>
      <c r="E177" s="111">
        <v>4809.72</v>
      </c>
      <c r="F177" s="60" t="s">
        <v>12</v>
      </c>
    </row>
    <row r="178" spans="2:6">
      <c r="B178" s="109">
        <v>0.71240740740740738</v>
      </c>
      <c r="C178" s="110">
        <v>132</v>
      </c>
      <c r="D178" s="111">
        <v>32.24</v>
      </c>
      <c r="E178" s="111">
        <v>4255.68</v>
      </c>
      <c r="F178" s="60" t="s">
        <v>12</v>
      </c>
    </row>
    <row r="179" spans="2:6">
      <c r="B179" s="109">
        <v>0.71481481481481479</v>
      </c>
      <c r="C179" s="110">
        <v>70</v>
      </c>
      <c r="D179" s="111">
        <v>32.28</v>
      </c>
      <c r="E179" s="111">
        <v>2259.6</v>
      </c>
      <c r="F179" s="60" t="s">
        <v>12</v>
      </c>
    </row>
    <row r="180" spans="2:6">
      <c r="B180" s="109">
        <v>0.71482638888888894</v>
      </c>
      <c r="C180" s="110">
        <v>110</v>
      </c>
      <c r="D180" s="111">
        <v>32.28</v>
      </c>
      <c r="E180" s="111">
        <v>3550.8</v>
      </c>
      <c r="F180" s="60" t="s">
        <v>12</v>
      </c>
    </row>
    <row r="181" spans="2:6">
      <c r="B181" s="109">
        <v>0.71504629629629635</v>
      </c>
      <c r="C181" s="110">
        <v>2</v>
      </c>
      <c r="D181" s="111">
        <v>32.28</v>
      </c>
      <c r="E181" s="111">
        <v>64.56</v>
      </c>
      <c r="F181" s="60" t="s">
        <v>12</v>
      </c>
    </row>
    <row r="182" spans="2:6">
      <c r="B182" s="109">
        <v>0.71725694444444443</v>
      </c>
      <c r="C182" s="110">
        <v>154</v>
      </c>
      <c r="D182" s="111">
        <v>32.26</v>
      </c>
      <c r="E182" s="111">
        <v>4968.04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0" priority="1">
      <formula>$D15&gt;#REF!</formula>
    </cfRule>
  </conditionalFormatting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7348-1CD4-40B5-9C7E-AE7E0642CC6F}">
  <dimension ref="B1:L329"/>
  <sheetViews>
    <sheetView workbookViewId="0">
      <selection activeCell="I27" sqref="I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46196</v>
      </c>
      <c r="C15" s="58">
        <f>SUMIF(F21:F4985,F15,C21:C4985)</f>
        <v>27390</v>
      </c>
      <c r="D15" s="59">
        <f>E15/C15</f>
        <v>32.712067907995618</v>
      </c>
      <c r="E15" s="59">
        <f>SUMIF(F21:F4985,F15,E21:E4985)</f>
        <v>895983.54</v>
      </c>
      <c r="F15" s="60" t="s">
        <v>12</v>
      </c>
    </row>
    <row r="16" spans="2:10">
      <c r="B16" s="26">
        <f>B15</f>
        <v>46196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0.37884259259259262</v>
      </c>
      <c r="C21" s="110">
        <v>591</v>
      </c>
      <c r="D21" s="111">
        <v>32.619999999999997</v>
      </c>
      <c r="E21" s="111">
        <v>19278.419999999998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0.38211805555555556</v>
      </c>
      <c r="C22" s="110">
        <v>274</v>
      </c>
      <c r="D22" s="111">
        <v>32.659999999999997</v>
      </c>
      <c r="E22" s="111">
        <v>8948.8399999999983</v>
      </c>
      <c r="F22" s="60" t="s">
        <v>12</v>
      </c>
    </row>
    <row r="23" spans="2:12">
      <c r="B23" s="109">
        <v>0.38268518518518518</v>
      </c>
      <c r="C23" s="110">
        <v>126</v>
      </c>
      <c r="D23" s="111">
        <v>32.700000000000003</v>
      </c>
      <c r="E23" s="111">
        <v>4120.2000000000007</v>
      </c>
      <c r="F23" s="60" t="s">
        <v>12</v>
      </c>
    </row>
    <row r="24" spans="2:12">
      <c r="B24" s="109">
        <v>0.38472222222222224</v>
      </c>
      <c r="C24" s="110">
        <v>530</v>
      </c>
      <c r="D24" s="111">
        <v>32.68</v>
      </c>
      <c r="E24" s="111">
        <v>17320.400000000001</v>
      </c>
      <c r="F24" s="60" t="s">
        <v>12</v>
      </c>
    </row>
    <row r="25" spans="2:12">
      <c r="B25" s="109">
        <v>0.38721064814814815</v>
      </c>
      <c r="C25" s="110">
        <v>472</v>
      </c>
      <c r="D25" s="111">
        <v>32.68</v>
      </c>
      <c r="E25" s="111">
        <v>15424.96</v>
      </c>
      <c r="F25" s="60" t="s">
        <v>12</v>
      </c>
    </row>
    <row r="26" spans="2:12">
      <c r="B26" s="109">
        <v>0.38728009259259261</v>
      </c>
      <c r="C26" s="110">
        <v>154</v>
      </c>
      <c r="D26" s="111">
        <v>32.6</v>
      </c>
      <c r="E26" s="111">
        <v>5020.4000000000005</v>
      </c>
      <c r="F26" s="60" t="s">
        <v>12</v>
      </c>
    </row>
    <row r="27" spans="2:12">
      <c r="B27" s="109">
        <v>0.38809027777777777</v>
      </c>
      <c r="C27" s="110">
        <v>97</v>
      </c>
      <c r="D27" s="111">
        <v>32.520000000000003</v>
      </c>
      <c r="E27" s="111">
        <v>3154.4400000000005</v>
      </c>
      <c r="F27" s="60" t="s">
        <v>12</v>
      </c>
    </row>
    <row r="28" spans="2:12">
      <c r="B28" s="109">
        <v>0.38895833333333335</v>
      </c>
      <c r="C28" s="110">
        <v>95</v>
      </c>
      <c r="D28" s="111">
        <v>32.479999999999997</v>
      </c>
      <c r="E28" s="111">
        <v>3085.6</v>
      </c>
      <c r="F28" s="60" t="s">
        <v>12</v>
      </c>
    </row>
    <row r="29" spans="2:12">
      <c r="B29" s="109">
        <v>0.39109953703703704</v>
      </c>
      <c r="C29" s="110">
        <v>327</v>
      </c>
      <c r="D29" s="111">
        <v>32.4</v>
      </c>
      <c r="E29" s="111">
        <v>10594.8</v>
      </c>
      <c r="F29" s="60" t="s">
        <v>12</v>
      </c>
    </row>
    <row r="30" spans="2:12">
      <c r="B30" s="109">
        <v>0.39501157407407406</v>
      </c>
      <c r="C30" s="110">
        <v>538</v>
      </c>
      <c r="D30" s="111">
        <v>32.479999999999997</v>
      </c>
      <c r="E30" s="111">
        <v>17474.239999999998</v>
      </c>
      <c r="F30" s="60" t="s">
        <v>12</v>
      </c>
    </row>
    <row r="31" spans="2:12">
      <c r="B31" s="109">
        <v>0.39890046296296294</v>
      </c>
      <c r="C31" s="110">
        <v>479</v>
      </c>
      <c r="D31" s="111">
        <v>32.58</v>
      </c>
      <c r="E31" s="111">
        <v>15605.82</v>
      </c>
      <c r="F31" s="60" t="s">
        <v>12</v>
      </c>
    </row>
    <row r="32" spans="2:12">
      <c r="B32" s="109">
        <v>0.40052083333333333</v>
      </c>
      <c r="C32" s="110">
        <v>226</v>
      </c>
      <c r="D32" s="111">
        <v>32.54</v>
      </c>
      <c r="E32" s="111">
        <v>7354.04</v>
      </c>
      <c r="F32" s="60" t="s">
        <v>12</v>
      </c>
    </row>
    <row r="33" spans="2:6">
      <c r="B33" s="109">
        <v>0.40185185185185185</v>
      </c>
      <c r="C33" s="110">
        <v>235</v>
      </c>
      <c r="D33" s="111">
        <v>32.520000000000003</v>
      </c>
      <c r="E33" s="111">
        <v>7642.2000000000007</v>
      </c>
      <c r="F33" s="60" t="s">
        <v>12</v>
      </c>
    </row>
    <row r="34" spans="2:6">
      <c r="B34" s="109">
        <v>0.40375</v>
      </c>
      <c r="C34" s="110">
        <v>183</v>
      </c>
      <c r="D34" s="111">
        <v>32.56</v>
      </c>
      <c r="E34" s="111">
        <v>5958.4800000000005</v>
      </c>
      <c r="F34" s="60" t="s">
        <v>12</v>
      </c>
    </row>
    <row r="35" spans="2:6">
      <c r="B35" s="109">
        <v>0.40511574074074075</v>
      </c>
      <c r="C35" s="110">
        <v>104</v>
      </c>
      <c r="D35" s="111">
        <v>32.520000000000003</v>
      </c>
      <c r="E35" s="111">
        <v>3382.0800000000004</v>
      </c>
      <c r="F35" s="60" t="s">
        <v>12</v>
      </c>
    </row>
    <row r="36" spans="2:6">
      <c r="B36" s="109">
        <v>0.40762731481481479</v>
      </c>
      <c r="C36" s="110">
        <v>94</v>
      </c>
      <c r="D36" s="111">
        <v>32.479999999999997</v>
      </c>
      <c r="E36" s="111">
        <v>3053.12</v>
      </c>
      <c r="F36" s="60" t="s">
        <v>12</v>
      </c>
    </row>
    <row r="37" spans="2:6">
      <c r="B37" s="109">
        <v>0.41118055555555555</v>
      </c>
      <c r="C37" s="110">
        <v>385</v>
      </c>
      <c r="D37" s="111">
        <v>32.46</v>
      </c>
      <c r="E37" s="111">
        <v>12497.1</v>
      </c>
      <c r="F37" s="60" t="s">
        <v>12</v>
      </c>
    </row>
    <row r="38" spans="2:6">
      <c r="B38" s="109">
        <v>0.41298611111111111</v>
      </c>
      <c r="C38" s="110">
        <v>93</v>
      </c>
      <c r="D38" s="111">
        <v>32.44</v>
      </c>
      <c r="E38" s="111">
        <v>3016.9199999999996</v>
      </c>
      <c r="F38" s="60" t="s">
        <v>12</v>
      </c>
    </row>
    <row r="39" spans="2:6">
      <c r="B39" s="109">
        <v>0.41393518518518518</v>
      </c>
      <c r="C39" s="110">
        <v>96</v>
      </c>
      <c r="D39" s="111">
        <v>32.42</v>
      </c>
      <c r="E39" s="111">
        <v>3112.32</v>
      </c>
      <c r="F39" s="60" t="s">
        <v>12</v>
      </c>
    </row>
    <row r="40" spans="2:6">
      <c r="B40" s="109">
        <v>0.41582175925925924</v>
      </c>
      <c r="C40" s="110">
        <v>134</v>
      </c>
      <c r="D40" s="111">
        <v>32.4</v>
      </c>
      <c r="E40" s="111">
        <v>4341.5999999999995</v>
      </c>
      <c r="F40" s="60" t="s">
        <v>12</v>
      </c>
    </row>
    <row r="41" spans="2:6">
      <c r="B41" s="109">
        <v>0.41714120370370372</v>
      </c>
      <c r="C41" s="110">
        <v>106</v>
      </c>
      <c r="D41" s="111">
        <v>32.340000000000003</v>
      </c>
      <c r="E41" s="111">
        <v>3428.0400000000004</v>
      </c>
      <c r="F41" s="60" t="s">
        <v>12</v>
      </c>
    </row>
    <row r="42" spans="2:6">
      <c r="B42" s="109">
        <v>0.41973379629629631</v>
      </c>
      <c r="C42" s="110">
        <v>116</v>
      </c>
      <c r="D42" s="111">
        <v>32.36</v>
      </c>
      <c r="E42" s="111">
        <v>3753.7599999999998</v>
      </c>
      <c r="F42" s="60" t="s">
        <v>12</v>
      </c>
    </row>
    <row r="43" spans="2:6">
      <c r="B43" s="109">
        <v>0.42084490740740743</v>
      </c>
      <c r="C43" s="110">
        <v>282</v>
      </c>
      <c r="D43" s="111">
        <v>32.36</v>
      </c>
      <c r="E43" s="111">
        <v>9125.52</v>
      </c>
      <c r="F43" s="60" t="s">
        <v>12</v>
      </c>
    </row>
    <row r="44" spans="2:6">
      <c r="B44" s="109">
        <v>0.42327546296296298</v>
      </c>
      <c r="C44" s="110">
        <v>116</v>
      </c>
      <c r="D44" s="111">
        <v>32.32</v>
      </c>
      <c r="E44" s="111">
        <v>3749.12</v>
      </c>
      <c r="F44" s="60" t="s">
        <v>12</v>
      </c>
    </row>
    <row r="45" spans="2:6">
      <c r="B45" s="109">
        <v>0.42629629629629628</v>
      </c>
      <c r="C45" s="110">
        <v>323</v>
      </c>
      <c r="D45" s="111">
        <v>32.32</v>
      </c>
      <c r="E45" s="111">
        <v>10439.36</v>
      </c>
      <c r="F45" s="60" t="s">
        <v>12</v>
      </c>
    </row>
    <row r="46" spans="2:6">
      <c r="B46" s="109">
        <v>0.42986111111111114</v>
      </c>
      <c r="C46" s="110">
        <v>98</v>
      </c>
      <c r="D46" s="111">
        <v>32.380000000000003</v>
      </c>
      <c r="E46" s="111">
        <v>3173.2400000000002</v>
      </c>
      <c r="F46" s="60" t="s">
        <v>12</v>
      </c>
    </row>
    <row r="47" spans="2:6">
      <c r="B47" s="109">
        <v>0.43137731481481484</v>
      </c>
      <c r="C47" s="110">
        <v>232</v>
      </c>
      <c r="D47" s="111">
        <v>32.44</v>
      </c>
      <c r="E47" s="111">
        <v>7526.08</v>
      </c>
      <c r="F47" s="60" t="s">
        <v>12</v>
      </c>
    </row>
    <row r="48" spans="2:6">
      <c r="B48" s="109">
        <v>0.43464120370370368</v>
      </c>
      <c r="C48" s="110">
        <v>96</v>
      </c>
      <c r="D48" s="111">
        <v>32.42</v>
      </c>
      <c r="E48" s="111">
        <v>3112.32</v>
      </c>
      <c r="F48" s="60" t="s">
        <v>12</v>
      </c>
    </row>
    <row r="49" spans="2:6">
      <c r="B49" s="109">
        <v>0.44119212962962961</v>
      </c>
      <c r="C49" s="110">
        <v>478</v>
      </c>
      <c r="D49" s="111">
        <v>32.479999999999997</v>
      </c>
      <c r="E49" s="111">
        <v>15525.439999999999</v>
      </c>
      <c r="F49" s="60" t="s">
        <v>12</v>
      </c>
    </row>
    <row r="50" spans="2:6">
      <c r="B50" s="109">
        <v>0.44491898148148146</v>
      </c>
      <c r="C50" s="110">
        <v>260</v>
      </c>
      <c r="D50" s="111">
        <v>32.520000000000003</v>
      </c>
      <c r="E50" s="111">
        <v>8455.2000000000007</v>
      </c>
      <c r="F50" s="60" t="s">
        <v>12</v>
      </c>
    </row>
    <row r="51" spans="2:6">
      <c r="B51" s="109">
        <v>0.44648148148148148</v>
      </c>
      <c r="C51" s="110">
        <v>178</v>
      </c>
      <c r="D51" s="111">
        <v>32.54</v>
      </c>
      <c r="E51" s="111">
        <v>5792.12</v>
      </c>
      <c r="F51" s="60" t="s">
        <v>12</v>
      </c>
    </row>
    <row r="52" spans="2:6">
      <c r="B52" s="109">
        <v>0.44814814814814813</v>
      </c>
      <c r="C52" s="110">
        <v>97</v>
      </c>
      <c r="D52" s="111">
        <v>32.520000000000003</v>
      </c>
      <c r="E52" s="111">
        <v>3154.4400000000005</v>
      </c>
      <c r="F52" s="60" t="s">
        <v>12</v>
      </c>
    </row>
    <row r="53" spans="2:6">
      <c r="B53" s="109">
        <v>0.44854166666666667</v>
      </c>
      <c r="C53" s="110">
        <v>94</v>
      </c>
      <c r="D53" s="111">
        <v>32.54</v>
      </c>
      <c r="E53" s="111">
        <v>3058.7599999999998</v>
      </c>
      <c r="F53" s="60" t="s">
        <v>12</v>
      </c>
    </row>
    <row r="54" spans="2:6">
      <c r="B54" s="109">
        <v>0.44981481481481483</v>
      </c>
      <c r="C54" s="110">
        <v>79</v>
      </c>
      <c r="D54" s="111">
        <v>32.56</v>
      </c>
      <c r="E54" s="111">
        <v>2572.2400000000002</v>
      </c>
      <c r="F54" s="60" t="s">
        <v>12</v>
      </c>
    </row>
    <row r="55" spans="2:6">
      <c r="B55" s="109">
        <v>0.44981481481481483</v>
      </c>
      <c r="C55" s="110">
        <v>18</v>
      </c>
      <c r="D55" s="111">
        <v>32.56</v>
      </c>
      <c r="E55" s="111">
        <v>586.08000000000004</v>
      </c>
      <c r="F55" s="60" t="s">
        <v>12</v>
      </c>
    </row>
    <row r="56" spans="2:6">
      <c r="B56" s="109">
        <v>0.46358796296296295</v>
      </c>
      <c r="C56" s="110">
        <v>683</v>
      </c>
      <c r="D56" s="111">
        <v>32.58</v>
      </c>
      <c r="E56" s="111">
        <v>22252.14</v>
      </c>
      <c r="F56" s="60" t="s">
        <v>12</v>
      </c>
    </row>
    <row r="57" spans="2:6">
      <c r="B57" s="109">
        <v>0.46358796296296295</v>
      </c>
      <c r="C57" s="110">
        <v>160</v>
      </c>
      <c r="D57" s="111">
        <v>32.58</v>
      </c>
      <c r="E57" s="111">
        <v>5212.7999999999993</v>
      </c>
      <c r="F57" s="60" t="s">
        <v>12</v>
      </c>
    </row>
    <row r="58" spans="2:6">
      <c r="B58" s="109">
        <v>0.46384259259259258</v>
      </c>
      <c r="C58" s="110">
        <v>147</v>
      </c>
      <c r="D58" s="111">
        <v>32.56</v>
      </c>
      <c r="E58" s="111">
        <v>4786.3200000000006</v>
      </c>
      <c r="F58" s="60" t="s">
        <v>12</v>
      </c>
    </row>
    <row r="59" spans="2:6">
      <c r="B59" s="109">
        <v>0.47089120370370369</v>
      </c>
      <c r="C59" s="110">
        <v>295</v>
      </c>
      <c r="D59" s="111">
        <v>32.6</v>
      </c>
      <c r="E59" s="111">
        <v>9617</v>
      </c>
      <c r="F59" s="60" t="s">
        <v>12</v>
      </c>
    </row>
    <row r="60" spans="2:6">
      <c r="B60" s="109">
        <v>0.47297453703703701</v>
      </c>
      <c r="C60" s="110">
        <v>132</v>
      </c>
      <c r="D60" s="111">
        <v>32.58</v>
      </c>
      <c r="E60" s="111">
        <v>4300.5599999999995</v>
      </c>
      <c r="F60" s="60" t="s">
        <v>12</v>
      </c>
    </row>
    <row r="61" spans="2:6">
      <c r="B61" s="109">
        <v>0.47412037037037036</v>
      </c>
      <c r="C61" s="110">
        <v>120</v>
      </c>
      <c r="D61" s="111">
        <v>32.56</v>
      </c>
      <c r="E61" s="111">
        <v>3907.2000000000003</v>
      </c>
      <c r="F61" s="60" t="s">
        <v>12</v>
      </c>
    </row>
    <row r="62" spans="2:6">
      <c r="B62" s="109">
        <v>0.47708333333333336</v>
      </c>
      <c r="C62" s="110">
        <v>172</v>
      </c>
      <c r="D62" s="111">
        <v>32.56</v>
      </c>
      <c r="E62" s="111">
        <v>5600.3200000000006</v>
      </c>
      <c r="F62" s="60" t="s">
        <v>12</v>
      </c>
    </row>
    <row r="63" spans="2:6">
      <c r="B63" s="109">
        <v>0.47797453703703702</v>
      </c>
      <c r="C63" s="110">
        <v>97</v>
      </c>
      <c r="D63" s="111">
        <v>32.5</v>
      </c>
      <c r="E63" s="111">
        <v>3152.5</v>
      </c>
      <c r="F63" s="60" t="s">
        <v>12</v>
      </c>
    </row>
    <row r="64" spans="2:6">
      <c r="B64" s="109">
        <v>0.48430555555555554</v>
      </c>
      <c r="C64" s="110">
        <v>10</v>
      </c>
      <c r="D64" s="111">
        <v>32.54</v>
      </c>
      <c r="E64" s="111">
        <v>325.39999999999998</v>
      </c>
      <c r="F64" s="60" t="s">
        <v>12</v>
      </c>
    </row>
    <row r="65" spans="2:6">
      <c r="B65" s="109">
        <v>0.48430555555555554</v>
      </c>
      <c r="C65" s="110">
        <v>35</v>
      </c>
      <c r="D65" s="111">
        <v>32.54</v>
      </c>
      <c r="E65" s="111">
        <v>1138.8999999999999</v>
      </c>
      <c r="F65" s="60" t="s">
        <v>12</v>
      </c>
    </row>
    <row r="66" spans="2:6">
      <c r="B66" s="109">
        <v>0.48430555555555554</v>
      </c>
      <c r="C66" s="110">
        <v>173</v>
      </c>
      <c r="D66" s="111">
        <v>32.54</v>
      </c>
      <c r="E66" s="111">
        <v>5629.42</v>
      </c>
      <c r="F66" s="60" t="s">
        <v>12</v>
      </c>
    </row>
    <row r="67" spans="2:6">
      <c r="B67" s="109">
        <v>0.49074074074074076</v>
      </c>
      <c r="C67" s="110">
        <v>142</v>
      </c>
      <c r="D67" s="111">
        <v>32.520000000000003</v>
      </c>
      <c r="E67" s="111">
        <v>4617.84</v>
      </c>
      <c r="F67" s="60" t="s">
        <v>12</v>
      </c>
    </row>
    <row r="68" spans="2:6">
      <c r="B68" s="109">
        <v>0.49074074074074076</v>
      </c>
      <c r="C68" s="110">
        <v>137</v>
      </c>
      <c r="D68" s="111">
        <v>32.520000000000003</v>
      </c>
      <c r="E68" s="111">
        <v>4455.2400000000007</v>
      </c>
      <c r="F68" s="60" t="s">
        <v>12</v>
      </c>
    </row>
    <row r="69" spans="2:6">
      <c r="B69" s="109">
        <v>0.4934027777777778</v>
      </c>
      <c r="C69" s="110">
        <v>165</v>
      </c>
      <c r="D69" s="111">
        <v>32.58</v>
      </c>
      <c r="E69" s="111">
        <v>5375.7</v>
      </c>
      <c r="F69" s="60" t="s">
        <v>12</v>
      </c>
    </row>
    <row r="70" spans="2:6">
      <c r="B70" s="109">
        <v>0.50343749999999998</v>
      </c>
      <c r="C70" s="110">
        <v>15</v>
      </c>
      <c r="D70" s="111">
        <v>32.700000000000003</v>
      </c>
      <c r="E70" s="111">
        <v>490.50000000000006</v>
      </c>
      <c r="F70" s="60" t="s">
        <v>12</v>
      </c>
    </row>
    <row r="71" spans="2:6">
      <c r="B71" s="109">
        <v>0.50343749999999998</v>
      </c>
      <c r="C71" s="110">
        <v>31</v>
      </c>
      <c r="D71" s="111">
        <v>32.700000000000003</v>
      </c>
      <c r="E71" s="111">
        <v>1013.7</v>
      </c>
      <c r="F71" s="60" t="s">
        <v>12</v>
      </c>
    </row>
    <row r="72" spans="2:6">
      <c r="B72" s="109">
        <v>0.50343749999999998</v>
      </c>
      <c r="C72" s="110">
        <v>434</v>
      </c>
      <c r="D72" s="111">
        <v>32.700000000000003</v>
      </c>
      <c r="E72" s="111">
        <v>14191.800000000001</v>
      </c>
      <c r="F72" s="60" t="s">
        <v>12</v>
      </c>
    </row>
    <row r="73" spans="2:6">
      <c r="B73" s="109">
        <v>0.50399305555555551</v>
      </c>
      <c r="C73" s="110">
        <v>230</v>
      </c>
      <c r="D73" s="111">
        <v>32.68</v>
      </c>
      <c r="E73" s="111">
        <v>7516.4</v>
      </c>
      <c r="F73" s="60" t="s">
        <v>12</v>
      </c>
    </row>
    <row r="74" spans="2:6">
      <c r="B74" s="109">
        <v>0.51269675925925928</v>
      </c>
      <c r="C74" s="110">
        <v>40</v>
      </c>
      <c r="D74" s="111">
        <v>32.74</v>
      </c>
      <c r="E74" s="111">
        <v>1309.6000000000001</v>
      </c>
      <c r="F74" s="60" t="s">
        <v>12</v>
      </c>
    </row>
    <row r="75" spans="2:6">
      <c r="B75" s="109">
        <v>0.51800925925925922</v>
      </c>
      <c r="C75" s="110">
        <v>255</v>
      </c>
      <c r="D75" s="111">
        <v>32.78</v>
      </c>
      <c r="E75" s="111">
        <v>8358.9</v>
      </c>
      <c r="F75" s="60" t="s">
        <v>12</v>
      </c>
    </row>
    <row r="76" spans="2:6">
      <c r="B76" s="109">
        <v>0.51800925925925922</v>
      </c>
      <c r="C76" s="110">
        <v>176</v>
      </c>
      <c r="D76" s="111">
        <v>32.78</v>
      </c>
      <c r="E76" s="111">
        <v>5769.2800000000007</v>
      </c>
      <c r="F76" s="60" t="s">
        <v>12</v>
      </c>
    </row>
    <row r="77" spans="2:6">
      <c r="B77" s="109">
        <v>0.52152777777777781</v>
      </c>
      <c r="C77" s="110">
        <v>386</v>
      </c>
      <c r="D77" s="111">
        <v>32.78</v>
      </c>
      <c r="E77" s="111">
        <v>12653.08</v>
      </c>
      <c r="F77" s="60" t="s">
        <v>12</v>
      </c>
    </row>
    <row r="78" spans="2:6">
      <c r="B78" s="109">
        <v>0.52247685185185189</v>
      </c>
      <c r="C78" s="110">
        <v>95</v>
      </c>
      <c r="D78" s="111">
        <v>32.76</v>
      </c>
      <c r="E78" s="111">
        <v>3112.2</v>
      </c>
      <c r="F78" s="60" t="s">
        <v>12</v>
      </c>
    </row>
    <row r="79" spans="2:6">
      <c r="B79" s="109">
        <v>0.5285185185185185</v>
      </c>
      <c r="C79" s="110">
        <v>198</v>
      </c>
      <c r="D79" s="111">
        <v>32.78</v>
      </c>
      <c r="E79" s="111">
        <v>6490.4400000000005</v>
      </c>
      <c r="F79" s="60" t="s">
        <v>12</v>
      </c>
    </row>
    <row r="80" spans="2:6">
      <c r="B80" s="109">
        <v>0.5285185185185185</v>
      </c>
      <c r="C80" s="110">
        <v>1</v>
      </c>
      <c r="D80" s="111">
        <v>32.78</v>
      </c>
      <c r="E80" s="111">
        <v>32.78</v>
      </c>
      <c r="F80" s="60" t="s">
        <v>12</v>
      </c>
    </row>
    <row r="81" spans="2:6">
      <c r="B81" s="109">
        <v>0.54631944444444447</v>
      </c>
      <c r="C81" s="110">
        <v>489</v>
      </c>
      <c r="D81" s="111">
        <v>32.82</v>
      </c>
      <c r="E81" s="111">
        <v>16048.98</v>
      </c>
      <c r="F81" s="60" t="s">
        <v>12</v>
      </c>
    </row>
    <row r="82" spans="2:6">
      <c r="B82" s="109">
        <v>0.54631944444444447</v>
      </c>
      <c r="C82" s="110">
        <v>230</v>
      </c>
      <c r="D82" s="111">
        <v>32.82</v>
      </c>
      <c r="E82" s="111">
        <v>7548.6</v>
      </c>
      <c r="F82" s="60" t="s">
        <v>12</v>
      </c>
    </row>
    <row r="83" spans="2:6">
      <c r="B83" s="109">
        <v>0.55085648148148147</v>
      </c>
      <c r="C83" s="110">
        <v>223</v>
      </c>
      <c r="D83" s="111">
        <v>32.82</v>
      </c>
      <c r="E83" s="111">
        <v>7318.86</v>
      </c>
      <c r="F83" s="60" t="s">
        <v>12</v>
      </c>
    </row>
    <row r="84" spans="2:6">
      <c r="B84" s="109">
        <v>0.55210648148148145</v>
      </c>
      <c r="C84" s="110">
        <v>95</v>
      </c>
      <c r="D84" s="111">
        <v>32.799999999999997</v>
      </c>
      <c r="E84" s="111">
        <v>3115.9999999999995</v>
      </c>
      <c r="F84" s="60" t="s">
        <v>12</v>
      </c>
    </row>
    <row r="85" spans="2:6">
      <c r="B85" s="109">
        <v>0.55623842592592587</v>
      </c>
      <c r="C85" s="110">
        <v>103</v>
      </c>
      <c r="D85" s="111">
        <v>32.799999999999997</v>
      </c>
      <c r="E85" s="111">
        <v>3378.3999999999996</v>
      </c>
      <c r="F85" s="60" t="s">
        <v>12</v>
      </c>
    </row>
    <row r="86" spans="2:6">
      <c r="B86" s="109">
        <v>0.55623842592592587</v>
      </c>
      <c r="C86" s="110">
        <v>33</v>
      </c>
      <c r="D86" s="111">
        <v>32.799999999999997</v>
      </c>
      <c r="E86" s="111">
        <v>1082.3999999999999</v>
      </c>
      <c r="F86" s="60" t="s">
        <v>12</v>
      </c>
    </row>
    <row r="87" spans="2:6">
      <c r="B87" s="109">
        <v>0.55623842592592587</v>
      </c>
      <c r="C87" s="110">
        <v>32</v>
      </c>
      <c r="D87" s="111">
        <v>32.799999999999997</v>
      </c>
      <c r="E87" s="111">
        <v>1049.5999999999999</v>
      </c>
      <c r="F87" s="60" t="s">
        <v>12</v>
      </c>
    </row>
    <row r="88" spans="2:6">
      <c r="B88" s="109">
        <v>0.55623842592592587</v>
      </c>
      <c r="C88" s="110">
        <v>46</v>
      </c>
      <c r="D88" s="111">
        <v>32.799999999999997</v>
      </c>
      <c r="E88" s="111">
        <v>1508.8</v>
      </c>
      <c r="F88" s="60" t="s">
        <v>12</v>
      </c>
    </row>
    <row r="89" spans="2:6">
      <c r="B89" s="109">
        <v>0.56385416666666666</v>
      </c>
      <c r="C89" s="110">
        <v>210</v>
      </c>
      <c r="D89" s="111">
        <v>32.799999999999997</v>
      </c>
      <c r="E89" s="111">
        <v>6887.9999999999991</v>
      </c>
      <c r="F89" s="60" t="s">
        <v>12</v>
      </c>
    </row>
    <row r="90" spans="2:6">
      <c r="B90" s="109">
        <v>0.56449074074074079</v>
      </c>
      <c r="C90" s="110">
        <v>95</v>
      </c>
      <c r="D90" s="111">
        <v>32.78</v>
      </c>
      <c r="E90" s="111">
        <v>3114.1</v>
      </c>
      <c r="F90" s="60" t="s">
        <v>12</v>
      </c>
    </row>
    <row r="91" spans="2:6">
      <c r="B91" s="109">
        <v>0.57604166666666667</v>
      </c>
      <c r="C91" s="110">
        <v>205</v>
      </c>
      <c r="D91" s="111">
        <v>32.799999999999997</v>
      </c>
      <c r="E91" s="111">
        <v>6723.9999999999991</v>
      </c>
      <c r="F91" s="60" t="s">
        <v>12</v>
      </c>
    </row>
    <row r="92" spans="2:6">
      <c r="B92" s="109">
        <v>0.57604166666666667</v>
      </c>
      <c r="C92" s="110">
        <v>29</v>
      </c>
      <c r="D92" s="111">
        <v>32.799999999999997</v>
      </c>
      <c r="E92" s="111">
        <v>951.19999999999993</v>
      </c>
      <c r="F92" s="60" t="s">
        <v>12</v>
      </c>
    </row>
    <row r="93" spans="2:6">
      <c r="B93" s="109">
        <v>0.57604166666666667</v>
      </c>
      <c r="C93" s="110">
        <v>198</v>
      </c>
      <c r="D93" s="111">
        <v>32.799999999999997</v>
      </c>
      <c r="E93" s="111">
        <v>6494.4</v>
      </c>
      <c r="F93" s="60" t="s">
        <v>12</v>
      </c>
    </row>
    <row r="94" spans="2:6">
      <c r="B94" s="109">
        <v>0.58071759259259259</v>
      </c>
      <c r="C94" s="110">
        <v>102</v>
      </c>
      <c r="D94" s="111">
        <v>32.78</v>
      </c>
      <c r="E94" s="111">
        <v>3343.56</v>
      </c>
      <c r="F94" s="60" t="s">
        <v>12</v>
      </c>
    </row>
    <row r="95" spans="2:6">
      <c r="B95" s="109">
        <v>0.58071759259259259</v>
      </c>
      <c r="C95" s="110">
        <v>130</v>
      </c>
      <c r="D95" s="111">
        <v>32.78</v>
      </c>
      <c r="E95" s="111">
        <v>4261.4000000000005</v>
      </c>
      <c r="F95" s="60" t="s">
        <v>12</v>
      </c>
    </row>
    <row r="96" spans="2:6">
      <c r="B96" s="109">
        <v>0.58340277777777783</v>
      </c>
      <c r="C96" s="110">
        <v>31</v>
      </c>
      <c r="D96" s="111">
        <v>32.78</v>
      </c>
      <c r="E96" s="111">
        <v>1016.1800000000001</v>
      </c>
      <c r="F96" s="60" t="s">
        <v>12</v>
      </c>
    </row>
    <row r="97" spans="2:6">
      <c r="B97" s="109">
        <v>0.58340277777777783</v>
      </c>
      <c r="C97" s="110">
        <v>70</v>
      </c>
      <c r="D97" s="111">
        <v>32.78</v>
      </c>
      <c r="E97" s="111">
        <v>2294.6</v>
      </c>
      <c r="F97" s="60" t="s">
        <v>12</v>
      </c>
    </row>
    <row r="98" spans="2:6">
      <c r="B98" s="109">
        <v>0.59067129629629633</v>
      </c>
      <c r="C98" s="110">
        <v>371</v>
      </c>
      <c r="D98" s="111">
        <v>32.78</v>
      </c>
      <c r="E98" s="111">
        <v>12161.380000000001</v>
      </c>
      <c r="F98" s="60" t="s">
        <v>12</v>
      </c>
    </row>
    <row r="99" spans="2:6">
      <c r="B99" s="109">
        <v>0.59866898148148151</v>
      </c>
      <c r="C99" s="110">
        <v>1</v>
      </c>
      <c r="D99" s="111">
        <v>32.76</v>
      </c>
      <c r="E99" s="111">
        <v>32.76</v>
      </c>
      <c r="F99" s="60" t="s">
        <v>12</v>
      </c>
    </row>
    <row r="100" spans="2:6">
      <c r="B100" s="109">
        <v>0.59866898148148151</v>
      </c>
      <c r="C100" s="110">
        <v>97</v>
      </c>
      <c r="D100" s="111">
        <v>32.76</v>
      </c>
      <c r="E100" s="111">
        <v>3177.72</v>
      </c>
      <c r="F100" s="60" t="s">
        <v>12</v>
      </c>
    </row>
    <row r="101" spans="2:6">
      <c r="B101" s="109">
        <v>0.59866898148148151</v>
      </c>
      <c r="C101" s="110">
        <v>284</v>
      </c>
      <c r="D101" s="111">
        <v>32.76</v>
      </c>
      <c r="E101" s="111">
        <v>9303.84</v>
      </c>
      <c r="F101" s="60" t="s">
        <v>12</v>
      </c>
    </row>
    <row r="102" spans="2:6">
      <c r="B102" s="109">
        <v>0.60903935185185187</v>
      </c>
      <c r="C102" s="110">
        <v>421</v>
      </c>
      <c r="D102" s="111">
        <v>32.799999999999997</v>
      </c>
      <c r="E102" s="111">
        <v>13808.8</v>
      </c>
      <c r="F102" s="60" t="s">
        <v>12</v>
      </c>
    </row>
    <row r="103" spans="2:6">
      <c r="B103" s="109">
        <v>0.61593750000000003</v>
      </c>
      <c r="C103" s="110">
        <v>425</v>
      </c>
      <c r="D103" s="111">
        <v>32.840000000000003</v>
      </c>
      <c r="E103" s="111">
        <v>13957.000000000002</v>
      </c>
      <c r="F103" s="60" t="s">
        <v>12</v>
      </c>
    </row>
    <row r="104" spans="2:6">
      <c r="B104" s="109">
        <v>0.61593750000000003</v>
      </c>
      <c r="C104" s="110">
        <v>175</v>
      </c>
      <c r="D104" s="111">
        <v>32.840000000000003</v>
      </c>
      <c r="E104" s="111">
        <v>5747.0000000000009</v>
      </c>
      <c r="F104" s="60" t="s">
        <v>12</v>
      </c>
    </row>
    <row r="105" spans="2:6">
      <c r="B105" s="109">
        <v>0.62084490740740739</v>
      </c>
      <c r="C105" s="110">
        <v>180</v>
      </c>
      <c r="D105" s="111">
        <v>32.86</v>
      </c>
      <c r="E105" s="111">
        <v>5914.8</v>
      </c>
      <c r="F105" s="60" t="s">
        <v>12</v>
      </c>
    </row>
    <row r="106" spans="2:6">
      <c r="B106" s="109">
        <v>0.62814814814814812</v>
      </c>
      <c r="C106" s="110">
        <v>549</v>
      </c>
      <c r="D106" s="111">
        <v>32.880000000000003</v>
      </c>
      <c r="E106" s="111">
        <v>18051.120000000003</v>
      </c>
      <c r="F106" s="60" t="s">
        <v>12</v>
      </c>
    </row>
    <row r="107" spans="2:6">
      <c r="B107" s="109">
        <v>0.62814814814814812</v>
      </c>
      <c r="C107" s="110">
        <v>184</v>
      </c>
      <c r="D107" s="111">
        <v>32.880000000000003</v>
      </c>
      <c r="E107" s="111">
        <v>6049.92</v>
      </c>
      <c r="F107" s="60" t="s">
        <v>12</v>
      </c>
    </row>
    <row r="108" spans="2:6">
      <c r="B108" s="109">
        <v>0.64424768518518516</v>
      </c>
      <c r="C108" s="110">
        <v>441</v>
      </c>
      <c r="D108" s="111">
        <v>32.840000000000003</v>
      </c>
      <c r="E108" s="111">
        <v>14482.440000000002</v>
      </c>
      <c r="F108" s="60" t="s">
        <v>12</v>
      </c>
    </row>
    <row r="109" spans="2:6">
      <c r="B109" s="109">
        <v>0.64424768518518516</v>
      </c>
      <c r="C109" s="110">
        <v>55</v>
      </c>
      <c r="D109" s="111">
        <v>32.840000000000003</v>
      </c>
      <c r="E109" s="111">
        <v>1806.2000000000003</v>
      </c>
      <c r="F109" s="60" t="s">
        <v>12</v>
      </c>
    </row>
    <row r="110" spans="2:6">
      <c r="B110" s="109">
        <v>0.6443402777777778</v>
      </c>
      <c r="C110" s="110">
        <v>134</v>
      </c>
      <c r="D110" s="111">
        <v>32.82</v>
      </c>
      <c r="E110" s="111">
        <v>4397.88</v>
      </c>
      <c r="F110" s="60" t="s">
        <v>12</v>
      </c>
    </row>
    <row r="111" spans="2:6">
      <c r="B111" s="109">
        <v>0.6443402777777778</v>
      </c>
      <c r="C111" s="110">
        <v>305</v>
      </c>
      <c r="D111" s="111">
        <v>32.82</v>
      </c>
      <c r="E111" s="111">
        <v>10010.1</v>
      </c>
      <c r="F111" s="60" t="s">
        <v>12</v>
      </c>
    </row>
    <row r="112" spans="2:6">
      <c r="B112" s="109">
        <v>0.64587962962962964</v>
      </c>
      <c r="C112" s="110">
        <v>165</v>
      </c>
      <c r="D112" s="111">
        <v>32.82</v>
      </c>
      <c r="E112" s="111">
        <v>5415.3</v>
      </c>
      <c r="F112" s="60" t="s">
        <v>12</v>
      </c>
    </row>
    <row r="113" spans="2:6">
      <c r="B113" s="109">
        <v>0.64656250000000004</v>
      </c>
      <c r="C113" s="110">
        <v>116</v>
      </c>
      <c r="D113" s="111">
        <v>32.799999999999997</v>
      </c>
      <c r="E113" s="111">
        <v>3804.7999999999997</v>
      </c>
      <c r="F113" s="60" t="s">
        <v>12</v>
      </c>
    </row>
    <row r="114" spans="2:6">
      <c r="B114" s="109">
        <v>0.64665509259259257</v>
      </c>
      <c r="C114" s="110">
        <v>209</v>
      </c>
      <c r="D114" s="111">
        <v>32.76</v>
      </c>
      <c r="E114" s="111">
        <v>6846.8399999999992</v>
      </c>
      <c r="F114" s="60" t="s">
        <v>12</v>
      </c>
    </row>
    <row r="115" spans="2:6">
      <c r="B115" s="109">
        <v>0.64665509259259257</v>
      </c>
      <c r="C115" s="110">
        <v>519</v>
      </c>
      <c r="D115" s="111">
        <v>32.76</v>
      </c>
      <c r="E115" s="111">
        <v>17002.439999999999</v>
      </c>
      <c r="F115" s="60" t="s">
        <v>12</v>
      </c>
    </row>
    <row r="116" spans="2:6">
      <c r="B116" s="109">
        <v>0.64996527777777779</v>
      </c>
      <c r="C116" s="110">
        <v>10</v>
      </c>
      <c r="D116" s="111">
        <v>32.82</v>
      </c>
      <c r="E116" s="111">
        <v>328.2</v>
      </c>
      <c r="F116" s="60" t="s">
        <v>12</v>
      </c>
    </row>
    <row r="117" spans="2:6">
      <c r="B117" s="109">
        <v>0.64996527777777779</v>
      </c>
      <c r="C117" s="110">
        <v>368</v>
      </c>
      <c r="D117" s="111">
        <v>32.82</v>
      </c>
      <c r="E117" s="111">
        <v>12077.76</v>
      </c>
      <c r="F117" s="60" t="s">
        <v>12</v>
      </c>
    </row>
    <row r="118" spans="2:6">
      <c r="B118" s="109">
        <v>0.65122685185185181</v>
      </c>
      <c r="C118" s="110">
        <v>259</v>
      </c>
      <c r="D118" s="111">
        <v>32.799999999999997</v>
      </c>
      <c r="E118" s="111">
        <v>8495.1999999999989</v>
      </c>
      <c r="F118" s="60" t="s">
        <v>12</v>
      </c>
    </row>
    <row r="119" spans="2:6">
      <c r="B119" s="109">
        <v>0.65320601851851856</v>
      </c>
      <c r="C119" s="110">
        <v>124</v>
      </c>
      <c r="D119" s="111">
        <v>32.799999999999997</v>
      </c>
      <c r="E119" s="111">
        <v>4067.2</v>
      </c>
      <c r="F119" s="60" t="s">
        <v>12</v>
      </c>
    </row>
    <row r="120" spans="2:6">
      <c r="B120" s="109">
        <v>0.65437500000000004</v>
      </c>
      <c r="C120" s="110">
        <v>87</v>
      </c>
      <c r="D120" s="111">
        <v>32.76</v>
      </c>
      <c r="E120" s="111">
        <v>2850.12</v>
      </c>
      <c r="F120" s="60" t="s">
        <v>12</v>
      </c>
    </row>
    <row r="121" spans="2:6">
      <c r="B121" s="109">
        <v>0.65437500000000004</v>
      </c>
      <c r="C121" s="110">
        <v>138</v>
      </c>
      <c r="D121" s="111">
        <v>32.76</v>
      </c>
      <c r="E121" s="111">
        <v>4520.88</v>
      </c>
      <c r="F121" s="60" t="s">
        <v>12</v>
      </c>
    </row>
    <row r="122" spans="2:6">
      <c r="B122" s="109">
        <v>0.65554398148148152</v>
      </c>
      <c r="C122" s="110">
        <v>160</v>
      </c>
      <c r="D122" s="111">
        <v>32.74</v>
      </c>
      <c r="E122" s="111">
        <v>5238.4000000000005</v>
      </c>
      <c r="F122" s="60" t="s">
        <v>12</v>
      </c>
    </row>
    <row r="123" spans="2:6">
      <c r="B123" s="109">
        <v>0.65702546296296294</v>
      </c>
      <c r="C123" s="110">
        <v>269</v>
      </c>
      <c r="D123" s="111">
        <v>32.76</v>
      </c>
      <c r="E123" s="111">
        <v>8812.4399999999987</v>
      </c>
      <c r="F123" s="60" t="s">
        <v>12</v>
      </c>
    </row>
    <row r="124" spans="2:6">
      <c r="B124" s="109">
        <v>0.66020833333333329</v>
      </c>
      <c r="C124" s="110">
        <v>149</v>
      </c>
      <c r="D124" s="111">
        <v>32.76</v>
      </c>
      <c r="E124" s="111">
        <v>4881.24</v>
      </c>
      <c r="F124" s="60" t="s">
        <v>12</v>
      </c>
    </row>
    <row r="125" spans="2:6">
      <c r="B125" s="109">
        <v>0.6620949074074074</v>
      </c>
      <c r="C125" s="110">
        <v>276</v>
      </c>
      <c r="D125" s="111">
        <v>32.799999999999997</v>
      </c>
      <c r="E125" s="111">
        <v>9052.7999999999993</v>
      </c>
      <c r="F125" s="60" t="s">
        <v>12</v>
      </c>
    </row>
    <row r="126" spans="2:6">
      <c r="B126" s="109">
        <v>0.66417824074074072</v>
      </c>
      <c r="C126" s="110">
        <v>308</v>
      </c>
      <c r="D126" s="111">
        <v>32.76</v>
      </c>
      <c r="E126" s="111">
        <v>10090.08</v>
      </c>
      <c r="F126" s="60" t="s">
        <v>12</v>
      </c>
    </row>
    <row r="127" spans="2:6">
      <c r="B127" s="109">
        <v>0.66744212962962968</v>
      </c>
      <c r="C127" s="110">
        <v>149</v>
      </c>
      <c r="D127" s="111">
        <v>32.74</v>
      </c>
      <c r="E127" s="111">
        <v>4878.26</v>
      </c>
      <c r="F127" s="60" t="s">
        <v>12</v>
      </c>
    </row>
    <row r="128" spans="2:6">
      <c r="B128" s="109">
        <v>0.66744212962962968</v>
      </c>
      <c r="C128" s="110">
        <v>420</v>
      </c>
      <c r="D128" s="111">
        <v>32.74</v>
      </c>
      <c r="E128" s="111">
        <v>13750.800000000001</v>
      </c>
      <c r="F128" s="60" t="s">
        <v>12</v>
      </c>
    </row>
    <row r="129" spans="2:6">
      <c r="B129" s="109">
        <v>0.66861111111111116</v>
      </c>
      <c r="C129" s="110">
        <v>100</v>
      </c>
      <c r="D129" s="111">
        <v>32.76</v>
      </c>
      <c r="E129" s="111">
        <v>3276</v>
      </c>
      <c r="F129" s="60" t="s">
        <v>12</v>
      </c>
    </row>
    <row r="130" spans="2:6">
      <c r="B130" s="109">
        <v>0.66886574074074079</v>
      </c>
      <c r="C130" s="110">
        <v>123</v>
      </c>
      <c r="D130" s="111">
        <v>32.74</v>
      </c>
      <c r="E130" s="111">
        <v>4027.0200000000004</v>
      </c>
      <c r="F130" s="60" t="s">
        <v>12</v>
      </c>
    </row>
    <row r="131" spans="2:6">
      <c r="B131" s="109">
        <v>0.67436342592592591</v>
      </c>
      <c r="C131" s="110">
        <v>301</v>
      </c>
      <c r="D131" s="111">
        <v>32.799999999999997</v>
      </c>
      <c r="E131" s="111">
        <v>9872.7999999999993</v>
      </c>
      <c r="F131" s="60" t="s">
        <v>12</v>
      </c>
    </row>
    <row r="132" spans="2:6">
      <c r="B132" s="109">
        <v>0.67436342592592591</v>
      </c>
      <c r="C132" s="110">
        <v>193</v>
      </c>
      <c r="D132" s="111">
        <v>32.78</v>
      </c>
      <c r="E132" s="111">
        <v>6326.54</v>
      </c>
      <c r="F132" s="60" t="s">
        <v>12</v>
      </c>
    </row>
    <row r="133" spans="2:6">
      <c r="B133" s="109">
        <v>0.68179398148148151</v>
      </c>
      <c r="C133" s="110">
        <v>603</v>
      </c>
      <c r="D133" s="111">
        <v>32.86</v>
      </c>
      <c r="E133" s="111">
        <v>19814.579999999998</v>
      </c>
      <c r="F133" s="60" t="s">
        <v>12</v>
      </c>
    </row>
    <row r="134" spans="2:6">
      <c r="B134" s="109">
        <v>0.68179398148148151</v>
      </c>
      <c r="C134" s="110">
        <v>293</v>
      </c>
      <c r="D134" s="111">
        <v>32.86</v>
      </c>
      <c r="E134" s="111">
        <v>9627.98</v>
      </c>
      <c r="F134" s="60" t="s">
        <v>12</v>
      </c>
    </row>
    <row r="135" spans="2:6">
      <c r="B135" s="109">
        <v>0.68238425925925927</v>
      </c>
      <c r="C135" s="110">
        <v>207</v>
      </c>
      <c r="D135" s="111">
        <v>32.840000000000003</v>
      </c>
      <c r="E135" s="111">
        <v>6797.880000000001</v>
      </c>
      <c r="F135" s="60" t="s">
        <v>12</v>
      </c>
    </row>
    <row r="136" spans="2:6">
      <c r="B136" s="109">
        <v>0.68372685185185189</v>
      </c>
      <c r="C136" s="110">
        <v>149</v>
      </c>
      <c r="D136" s="111">
        <v>32.86</v>
      </c>
      <c r="E136" s="111">
        <v>4896.1400000000003</v>
      </c>
      <c r="F136" s="60" t="s">
        <v>12</v>
      </c>
    </row>
    <row r="137" spans="2:6">
      <c r="B137" s="109">
        <v>0.68743055555555554</v>
      </c>
      <c r="C137" s="110">
        <v>140</v>
      </c>
      <c r="D137" s="111">
        <v>32.880000000000003</v>
      </c>
      <c r="E137" s="111">
        <v>4603.2000000000007</v>
      </c>
      <c r="F137" s="60" t="s">
        <v>12</v>
      </c>
    </row>
    <row r="138" spans="2:6">
      <c r="B138" s="109">
        <v>0.6880208333333333</v>
      </c>
      <c r="C138" s="110">
        <v>23</v>
      </c>
      <c r="D138" s="111">
        <v>32.880000000000003</v>
      </c>
      <c r="E138" s="111">
        <v>756.24</v>
      </c>
      <c r="F138" s="60" t="s">
        <v>12</v>
      </c>
    </row>
    <row r="139" spans="2:6">
      <c r="B139" s="109">
        <v>0.68923611111111116</v>
      </c>
      <c r="C139" s="110">
        <v>71</v>
      </c>
      <c r="D139" s="111">
        <v>32.880000000000003</v>
      </c>
      <c r="E139" s="111">
        <v>2334.48</v>
      </c>
      <c r="F139" s="60" t="s">
        <v>12</v>
      </c>
    </row>
    <row r="140" spans="2:6">
      <c r="B140" s="109">
        <v>0.69002314814814814</v>
      </c>
      <c r="C140" s="110">
        <v>440</v>
      </c>
      <c r="D140" s="111">
        <v>32.880000000000003</v>
      </c>
      <c r="E140" s="111">
        <v>14467.2</v>
      </c>
      <c r="F140" s="60" t="s">
        <v>12</v>
      </c>
    </row>
    <row r="141" spans="2:6">
      <c r="B141" s="109">
        <v>0.69646990740740744</v>
      </c>
      <c r="C141" s="110">
        <v>253</v>
      </c>
      <c r="D141" s="111">
        <v>32.9</v>
      </c>
      <c r="E141" s="111">
        <v>8323.6999999999989</v>
      </c>
      <c r="F141" s="60" t="s">
        <v>12</v>
      </c>
    </row>
    <row r="142" spans="2:6">
      <c r="B142" s="109">
        <v>0.69700231481481478</v>
      </c>
      <c r="C142" s="110">
        <v>367</v>
      </c>
      <c r="D142" s="111">
        <v>32.880000000000003</v>
      </c>
      <c r="E142" s="111">
        <v>12066.960000000001</v>
      </c>
      <c r="F142" s="60" t="s">
        <v>12</v>
      </c>
    </row>
    <row r="143" spans="2:6">
      <c r="B143" s="109">
        <v>0.69762731481481477</v>
      </c>
      <c r="C143" s="110">
        <v>98</v>
      </c>
      <c r="D143" s="111">
        <v>32.86</v>
      </c>
      <c r="E143" s="111">
        <v>3220.2799999999997</v>
      </c>
      <c r="F143" s="60" t="s">
        <v>12</v>
      </c>
    </row>
    <row r="144" spans="2:6">
      <c r="B144" s="109">
        <v>0.70481481481481478</v>
      </c>
      <c r="C144" s="110">
        <v>443</v>
      </c>
      <c r="D144" s="111">
        <v>32.880000000000003</v>
      </c>
      <c r="E144" s="111">
        <v>14565.840000000002</v>
      </c>
      <c r="F144" s="60" t="s">
        <v>12</v>
      </c>
    </row>
    <row r="145" spans="2:6">
      <c r="B145" s="109">
        <v>0.7086689814814815</v>
      </c>
      <c r="C145" s="110">
        <v>606</v>
      </c>
      <c r="D145" s="111">
        <v>32.96</v>
      </c>
      <c r="E145" s="111">
        <v>19973.760000000002</v>
      </c>
      <c r="F145" s="60" t="s">
        <v>12</v>
      </c>
    </row>
    <row r="146" spans="2:6">
      <c r="B146" s="109">
        <v>0.7086689814814815</v>
      </c>
      <c r="C146" s="110">
        <v>91</v>
      </c>
      <c r="D146" s="111">
        <v>32.96</v>
      </c>
      <c r="E146" s="111">
        <v>2999.36</v>
      </c>
      <c r="F146" s="60" t="s">
        <v>12</v>
      </c>
    </row>
    <row r="147" spans="2:6">
      <c r="B147" s="109">
        <v>0.7089699074074074</v>
      </c>
      <c r="C147" s="110">
        <v>342</v>
      </c>
      <c r="D147" s="111">
        <v>32.92</v>
      </c>
      <c r="E147" s="111">
        <v>11258.640000000001</v>
      </c>
      <c r="F147" s="60" t="s">
        <v>12</v>
      </c>
    </row>
    <row r="148" spans="2:6">
      <c r="B148" s="109">
        <v>0.71094907407407404</v>
      </c>
      <c r="C148" s="110">
        <v>188</v>
      </c>
      <c r="D148" s="111">
        <v>32.94</v>
      </c>
      <c r="E148" s="111">
        <v>6192.7199999999993</v>
      </c>
      <c r="F148" s="60" t="s">
        <v>12</v>
      </c>
    </row>
    <row r="149" spans="2:6">
      <c r="B149" s="109">
        <v>0.71327546296296296</v>
      </c>
      <c r="C149" s="110">
        <v>241</v>
      </c>
      <c r="D149" s="111">
        <v>32.94</v>
      </c>
      <c r="E149" s="111">
        <v>7938.5399999999991</v>
      </c>
      <c r="F149" s="60" t="s">
        <v>12</v>
      </c>
    </row>
    <row r="150" spans="2:6">
      <c r="B150" s="109">
        <v>0.71505787037037039</v>
      </c>
      <c r="C150" s="110">
        <v>124</v>
      </c>
      <c r="D150" s="111">
        <v>32.94</v>
      </c>
      <c r="E150" s="111">
        <v>4084.5599999999995</v>
      </c>
      <c r="F150" s="60" t="s">
        <v>12</v>
      </c>
    </row>
    <row r="151" spans="2:6">
      <c r="B151" s="109">
        <v>0.71615740740740741</v>
      </c>
      <c r="C151" s="110">
        <v>190</v>
      </c>
      <c r="D151" s="111">
        <v>32.94</v>
      </c>
      <c r="E151" s="111">
        <v>6258.5999999999995</v>
      </c>
      <c r="F151" s="60" t="s">
        <v>12</v>
      </c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9" priority="1">
      <formula>$D15&gt;#REF!</formula>
    </cfRule>
  </conditionalFormatting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4D3C-A1A6-40CB-9E94-1305C2E8DC13}">
  <dimension ref="B1:L329"/>
  <sheetViews>
    <sheetView workbookViewId="0">
      <selection activeCell="H26" sqref="H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46195</v>
      </c>
      <c r="C15" s="58">
        <f>SUMIF(F21:F4985,F15,C21:C4985)</f>
        <v>27493</v>
      </c>
      <c r="D15" s="59">
        <f>E15/C15</f>
        <v>32.589944349470755</v>
      </c>
      <c r="E15" s="59">
        <f>SUMIF(F21:F4985,F15,E21:E4985)</f>
        <v>895995.3399999995</v>
      </c>
      <c r="F15" s="60" t="s">
        <v>12</v>
      </c>
    </row>
    <row r="16" spans="2:10">
      <c r="B16" s="26">
        <f>B15</f>
        <v>46195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0.38275462962962964</v>
      </c>
      <c r="C21" s="110">
        <v>345</v>
      </c>
      <c r="D21" s="111">
        <v>32.92</v>
      </c>
      <c r="E21" s="111">
        <v>11357.400000000001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0.38546296296296295</v>
      </c>
      <c r="C22" s="110">
        <v>282</v>
      </c>
      <c r="D22" s="111">
        <v>32.96</v>
      </c>
      <c r="E22" s="111">
        <v>9294.7199999999993</v>
      </c>
      <c r="F22" s="60" t="s">
        <v>12</v>
      </c>
    </row>
    <row r="23" spans="2:12">
      <c r="B23" s="109">
        <v>0.38592592592592595</v>
      </c>
      <c r="C23" s="110">
        <v>82</v>
      </c>
      <c r="D23" s="111">
        <v>32.94</v>
      </c>
      <c r="E23" s="111">
        <v>2701.08</v>
      </c>
      <c r="F23" s="60" t="s">
        <v>12</v>
      </c>
    </row>
    <row r="24" spans="2:12">
      <c r="B24" s="109">
        <v>0.38592592592592595</v>
      </c>
      <c r="C24" s="110">
        <v>9</v>
      </c>
      <c r="D24" s="111">
        <v>32.94</v>
      </c>
      <c r="E24" s="111">
        <v>296.45999999999998</v>
      </c>
      <c r="F24" s="60" t="s">
        <v>12</v>
      </c>
    </row>
    <row r="25" spans="2:12">
      <c r="B25" s="109">
        <v>0.38620370370370372</v>
      </c>
      <c r="C25" s="110">
        <v>290</v>
      </c>
      <c r="D25" s="111">
        <v>32.94</v>
      </c>
      <c r="E25" s="111">
        <v>9552.5999999999985</v>
      </c>
      <c r="F25" s="60" t="s">
        <v>12</v>
      </c>
    </row>
    <row r="26" spans="2:12">
      <c r="B26" s="109">
        <v>0.38620370370370372</v>
      </c>
      <c r="C26" s="110">
        <v>897</v>
      </c>
      <c r="D26" s="111">
        <v>32.92</v>
      </c>
      <c r="E26" s="111">
        <v>29529.24</v>
      </c>
      <c r="F26" s="60" t="s">
        <v>12</v>
      </c>
    </row>
    <row r="27" spans="2:12">
      <c r="B27" s="109">
        <v>0.38731481481481483</v>
      </c>
      <c r="C27" s="110">
        <v>206</v>
      </c>
      <c r="D27" s="111">
        <v>32.92</v>
      </c>
      <c r="E27" s="111">
        <v>6781.52</v>
      </c>
      <c r="F27" s="60" t="s">
        <v>12</v>
      </c>
    </row>
    <row r="28" spans="2:12">
      <c r="B28" s="109">
        <v>0.38893518518518516</v>
      </c>
      <c r="C28" s="110">
        <v>104</v>
      </c>
      <c r="D28" s="111">
        <v>32.880000000000003</v>
      </c>
      <c r="E28" s="111">
        <v>3419.5200000000004</v>
      </c>
      <c r="F28" s="60" t="s">
        <v>12</v>
      </c>
    </row>
    <row r="29" spans="2:12">
      <c r="B29" s="109">
        <v>0.39234953703703701</v>
      </c>
      <c r="C29" s="110">
        <v>351</v>
      </c>
      <c r="D29" s="111">
        <v>32.840000000000003</v>
      </c>
      <c r="E29" s="111">
        <v>11526.840000000002</v>
      </c>
      <c r="F29" s="60" t="s">
        <v>12</v>
      </c>
    </row>
    <row r="30" spans="2:12">
      <c r="B30" s="109">
        <v>0.39484953703703701</v>
      </c>
      <c r="C30" s="110">
        <v>227</v>
      </c>
      <c r="D30" s="111">
        <v>32.799999999999997</v>
      </c>
      <c r="E30" s="111">
        <v>7445.5999999999995</v>
      </c>
      <c r="F30" s="60" t="s">
        <v>12</v>
      </c>
    </row>
    <row r="31" spans="2:12">
      <c r="B31" s="109">
        <v>0.39666666666666667</v>
      </c>
      <c r="C31" s="110">
        <v>459</v>
      </c>
      <c r="D31" s="111">
        <v>32.799999999999997</v>
      </c>
      <c r="E31" s="111">
        <v>15055.199999999999</v>
      </c>
      <c r="F31" s="60" t="s">
        <v>12</v>
      </c>
    </row>
    <row r="32" spans="2:12">
      <c r="B32" s="109">
        <v>0.40809027777777779</v>
      </c>
      <c r="C32" s="110">
        <v>1009</v>
      </c>
      <c r="D32" s="111">
        <v>32.86</v>
      </c>
      <c r="E32" s="111">
        <v>33155.74</v>
      </c>
      <c r="F32" s="60" t="s">
        <v>12</v>
      </c>
    </row>
    <row r="33" spans="2:6">
      <c r="B33" s="109">
        <v>0.40917824074074072</v>
      </c>
      <c r="C33" s="110">
        <v>191</v>
      </c>
      <c r="D33" s="111">
        <v>32.840000000000003</v>
      </c>
      <c r="E33" s="111">
        <v>6272.4400000000005</v>
      </c>
      <c r="F33" s="60" t="s">
        <v>12</v>
      </c>
    </row>
    <row r="34" spans="2:6">
      <c r="B34" s="109">
        <v>0.40956018518518517</v>
      </c>
      <c r="C34" s="110">
        <v>101</v>
      </c>
      <c r="D34" s="111">
        <v>32.82</v>
      </c>
      <c r="E34" s="111">
        <v>3314.82</v>
      </c>
      <c r="F34" s="60" t="s">
        <v>12</v>
      </c>
    </row>
    <row r="35" spans="2:6">
      <c r="B35" s="109">
        <v>0.41162037037037036</v>
      </c>
      <c r="C35" s="110">
        <v>94</v>
      </c>
      <c r="D35" s="111">
        <v>32.76</v>
      </c>
      <c r="E35" s="111">
        <v>3079.4399999999996</v>
      </c>
      <c r="F35" s="60" t="s">
        <v>12</v>
      </c>
    </row>
    <row r="36" spans="2:6">
      <c r="B36" s="109">
        <v>0.41314814814814815</v>
      </c>
      <c r="C36" s="110">
        <v>55</v>
      </c>
      <c r="D36" s="111">
        <v>32.76</v>
      </c>
      <c r="E36" s="111">
        <v>1801.8</v>
      </c>
      <c r="F36" s="60" t="s">
        <v>12</v>
      </c>
    </row>
    <row r="37" spans="2:6">
      <c r="B37" s="109">
        <v>0.41314814814814815</v>
      </c>
      <c r="C37" s="110">
        <v>44</v>
      </c>
      <c r="D37" s="111">
        <v>32.76</v>
      </c>
      <c r="E37" s="111">
        <v>1441.4399999999998</v>
      </c>
      <c r="F37" s="60" t="s">
        <v>12</v>
      </c>
    </row>
    <row r="38" spans="2:6">
      <c r="B38" s="109">
        <v>0.41446759259259258</v>
      </c>
      <c r="C38" s="110">
        <v>48</v>
      </c>
      <c r="D38" s="111">
        <v>32.74</v>
      </c>
      <c r="E38" s="111">
        <v>1571.52</v>
      </c>
      <c r="F38" s="60" t="s">
        <v>12</v>
      </c>
    </row>
    <row r="39" spans="2:6">
      <c r="B39" s="109">
        <v>0.41449074074074072</v>
      </c>
      <c r="C39" s="110">
        <v>48</v>
      </c>
      <c r="D39" s="111">
        <v>32.74</v>
      </c>
      <c r="E39" s="111">
        <v>1571.52</v>
      </c>
      <c r="F39" s="60" t="s">
        <v>12</v>
      </c>
    </row>
    <row r="40" spans="2:6">
      <c r="B40" s="109">
        <v>0.42145833333333332</v>
      </c>
      <c r="C40" s="110">
        <v>498</v>
      </c>
      <c r="D40" s="111">
        <v>32.82</v>
      </c>
      <c r="E40" s="111">
        <v>16344.36</v>
      </c>
      <c r="F40" s="60" t="s">
        <v>12</v>
      </c>
    </row>
    <row r="41" spans="2:6">
      <c r="B41" s="109">
        <v>0.42228009259259258</v>
      </c>
      <c r="C41" s="110">
        <v>204</v>
      </c>
      <c r="D41" s="111">
        <v>32.78</v>
      </c>
      <c r="E41" s="111">
        <v>6687.12</v>
      </c>
      <c r="F41" s="60" t="s">
        <v>12</v>
      </c>
    </row>
    <row r="42" spans="2:6">
      <c r="B42" s="109">
        <v>0.42418981481481483</v>
      </c>
      <c r="C42" s="110">
        <v>99</v>
      </c>
      <c r="D42" s="111">
        <v>32.76</v>
      </c>
      <c r="E42" s="111">
        <v>3243.24</v>
      </c>
      <c r="F42" s="60" t="s">
        <v>12</v>
      </c>
    </row>
    <row r="43" spans="2:6">
      <c r="B43" s="109">
        <v>0.42466435185185186</v>
      </c>
      <c r="C43" s="110">
        <v>121</v>
      </c>
      <c r="D43" s="111">
        <v>32.74</v>
      </c>
      <c r="E43" s="111">
        <v>3961.5400000000004</v>
      </c>
      <c r="F43" s="60" t="s">
        <v>12</v>
      </c>
    </row>
    <row r="44" spans="2:6">
      <c r="B44" s="109">
        <v>0.42858796296296298</v>
      </c>
      <c r="C44" s="110">
        <v>130</v>
      </c>
      <c r="D44" s="111">
        <v>32.74</v>
      </c>
      <c r="E44" s="111">
        <v>4256.2</v>
      </c>
      <c r="F44" s="60" t="s">
        <v>12</v>
      </c>
    </row>
    <row r="45" spans="2:6">
      <c r="B45" s="109">
        <v>0.43025462962962963</v>
      </c>
      <c r="C45" s="110">
        <v>124</v>
      </c>
      <c r="D45" s="111">
        <v>32.76</v>
      </c>
      <c r="E45" s="111">
        <v>4062.24</v>
      </c>
      <c r="F45" s="60" t="s">
        <v>12</v>
      </c>
    </row>
    <row r="46" spans="2:6">
      <c r="B46" s="109">
        <v>0.43089120370370371</v>
      </c>
      <c r="C46" s="110">
        <v>144</v>
      </c>
      <c r="D46" s="111">
        <v>32.74</v>
      </c>
      <c r="E46" s="111">
        <v>4714.5600000000004</v>
      </c>
      <c r="F46" s="60" t="s">
        <v>12</v>
      </c>
    </row>
    <row r="47" spans="2:6">
      <c r="B47" s="109">
        <v>0.43180555555555555</v>
      </c>
      <c r="C47" s="110">
        <v>94</v>
      </c>
      <c r="D47" s="111">
        <v>32.72</v>
      </c>
      <c r="E47" s="111">
        <v>3075.68</v>
      </c>
      <c r="F47" s="60" t="s">
        <v>12</v>
      </c>
    </row>
    <row r="48" spans="2:6">
      <c r="B48" s="109">
        <v>0.43549768518518517</v>
      </c>
      <c r="C48" s="110">
        <v>213</v>
      </c>
      <c r="D48" s="111">
        <v>32.700000000000003</v>
      </c>
      <c r="E48" s="111">
        <v>6965.1</v>
      </c>
      <c r="F48" s="60" t="s">
        <v>12</v>
      </c>
    </row>
    <row r="49" spans="2:6">
      <c r="B49" s="109">
        <v>0.43630787037037039</v>
      </c>
      <c r="C49" s="110">
        <v>97</v>
      </c>
      <c r="D49" s="111">
        <v>32.68</v>
      </c>
      <c r="E49" s="111">
        <v>3169.96</v>
      </c>
      <c r="F49" s="60" t="s">
        <v>12</v>
      </c>
    </row>
    <row r="50" spans="2:6">
      <c r="B50" s="109">
        <v>0.44298611111111114</v>
      </c>
      <c r="C50" s="110">
        <v>7</v>
      </c>
      <c r="D50" s="111">
        <v>32.619999999999997</v>
      </c>
      <c r="E50" s="111">
        <v>228.33999999999997</v>
      </c>
      <c r="F50" s="60" t="s">
        <v>12</v>
      </c>
    </row>
    <row r="51" spans="2:6">
      <c r="B51" s="109">
        <v>0.44644675925925925</v>
      </c>
      <c r="C51" s="110">
        <v>121</v>
      </c>
      <c r="D51" s="111">
        <v>32.64</v>
      </c>
      <c r="E51" s="111">
        <v>3949.44</v>
      </c>
      <c r="F51" s="60" t="s">
        <v>12</v>
      </c>
    </row>
    <row r="52" spans="2:6">
      <c r="B52" s="109">
        <v>0.44644675925925925</v>
      </c>
      <c r="C52" s="110">
        <v>2</v>
      </c>
      <c r="D52" s="111">
        <v>32.64</v>
      </c>
      <c r="E52" s="111">
        <v>65.28</v>
      </c>
      <c r="F52" s="60" t="s">
        <v>12</v>
      </c>
    </row>
    <row r="53" spans="2:6">
      <c r="B53" s="109">
        <v>0.44993055555555556</v>
      </c>
      <c r="C53" s="110">
        <v>100</v>
      </c>
      <c r="D53" s="111">
        <v>32.64</v>
      </c>
      <c r="E53" s="111">
        <v>3264</v>
      </c>
      <c r="F53" s="60" t="s">
        <v>12</v>
      </c>
    </row>
    <row r="54" spans="2:6">
      <c r="B54" s="109">
        <v>0.44993055555555556</v>
      </c>
      <c r="C54" s="110">
        <v>129</v>
      </c>
      <c r="D54" s="111">
        <v>32.64</v>
      </c>
      <c r="E54" s="111">
        <v>4210.5600000000004</v>
      </c>
      <c r="F54" s="60" t="s">
        <v>12</v>
      </c>
    </row>
    <row r="55" spans="2:6">
      <c r="B55" s="109">
        <v>0.45274305555555555</v>
      </c>
      <c r="C55" s="110">
        <v>127</v>
      </c>
      <c r="D55" s="111">
        <v>32.619999999999997</v>
      </c>
      <c r="E55" s="111">
        <v>4142.74</v>
      </c>
      <c r="F55" s="60" t="s">
        <v>12</v>
      </c>
    </row>
    <row r="56" spans="2:6">
      <c r="B56" s="109">
        <v>0.45274305555555555</v>
      </c>
      <c r="C56" s="110">
        <v>77</v>
      </c>
      <c r="D56" s="111">
        <v>32.619999999999997</v>
      </c>
      <c r="E56" s="111">
        <v>2511.7399999999998</v>
      </c>
      <c r="F56" s="60" t="s">
        <v>12</v>
      </c>
    </row>
    <row r="57" spans="2:6">
      <c r="B57" s="109">
        <v>0.45310185185185187</v>
      </c>
      <c r="C57" s="110">
        <v>457</v>
      </c>
      <c r="D57" s="111">
        <v>32.6</v>
      </c>
      <c r="E57" s="111">
        <v>14898.2</v>
      </c>
      <c r="F57" s="60" t="s">
        <v>12</v>
      </c>
    </row>
    <row r="58" spans="2:6">
      <c r="B58" s="109">
        <v>0.45569444444444446</v>
      </c>
      <c r="C58" s="110">
        <v>169</v>
      </c>
      <c r="D58" s="111">
        <v>32.58</v>
      </c>
      <c r="E58" s="111">
        <v>5506.0199999999995</v>
      </c>
      <c r="F58" s="60" t="s">
        <v>12</v>
      </c>
    </row>
    <row r="59" spans="2:6">
      <c r="B59" s="109">
        <v>0.46034722222222224</v>
      </c>
      <c r="C59" s="110">
        <v>305</v>
      </c>
      <c r="D59" s="111">
        <v>32.58</v>
      </c>
      <c r="E59" s="111">
        <v>9936.9</v>
      </c>
      <c r="F59" s="60" t="s">
        <v>12</v>
      </c>
    </row>
    <row r="60" spans="2:6">
      <c r="B60" s="109">
        <v>0.46034722222222224</v>
      </c>
      <c r="C60" s="110">
        <v>140</v>
      </c>
      <c r="D60" s="111">
        <v>32.58</v>
      </c>
      <c r="E60" s="111">
        <v>4561.2</v>
      </c>
      <c r="F60" s="60" t="s">
        <v>12</v>
      </c>
    </row>
    <row r="61" spans="2:6">
      <c r="B61" s="109">
        <v>0.46461805555555558</v>
      </c>
      <c r="C61" s="110">
        <v>133</v>
      </c>
      <c r="D61" s="111">
        <v>32.56</v>
      </c>
      <c r="E61" s="111">
        <v>4330.4800000000005</v>
      </c>
      <c r="F61" s="60" t="s">
        <v>12</v>
      </c>
    </row>
    <row r="62" spans="2:6">
      <c r="B62" s="109">
        <v>0.46461805555555558</v>
      </c>
      <c r="C62" s="110">
        <v>177</v>
      </c>
      <c r="D62" s="111">
        <v>32.56</v>
      </c>
      <c r="E62" s="111">
        <v>5763.1200000000008</v>
      </c>
      <c r="F62" s="60" t="s">
        <v>12</v>
      </c>
    </row>
    <row r="63" spans="2:6">
      <c r="B63" s="109">
        <v>0.4695138888888889</v>
      </c>
      <c r="C63" s="110">
        <v>189</v>
      </c>
      <c r="D63" s="111">
        <v>32.56</v>
      </c>
      <c r="E63" s="111">
        <v>6153.84</v>
      </c>
      <c r="F63" s="60" t="s">
        <v>12</v>
      </c>
    </row>
    <row r="64" spans="2:6">
      <c r="B64" s="109">
        <v>0.4695138888888889</v>
      </c>
      <c r="C64" s="110">
        <v>74</v>
      </c>
      <c r="D64" s="111">
        <v>32.56</v>
      </c>
      <c r="E64" s="111">
        <v>2409.44</v>
      </c>
      <c r="F64" s="60" t="s">
        <v>12</v>
      </c>
    </row>
    <row r="65" spans="2:6">
      <c r="B65" s="109">
        <v>0.47171296296296295</v>
      </c>
      <c r="C65" s="110">
        <v>110</v>
      </c>
      <c r="D65" s="111">
        <v>32.54</v>
      </c>
      <c r="E65" s="111">
        <v>3579.4</v>
      </c>
      <c r="F65" s="60" t="s">
        <v>12</v>
      </c>
    </row>
    <row r="66" spans="2:6">
      <c r="B66" s="109">
        <v>0.47837962962962965</v>
      </c>
      <c r="C66" s="110">
        <v>233</v>
      </c>
      <c r="D66" s="111">
        <v>32.619999999999997</v>
      </c>
      <c r="E66" s="111">
        <v>7600.4599999999991</v>
      </c>
      <c r="F66" s="60" t="s">
        <v>12</v>
      </c>
    </row>
    <row r="67" spans="2:6">
      <c r="B67" s="109">
        <v>0.47976851851851854</v>
      </c>
      <c r="C67" s="110">
        <v>101</v>
      </c>
      <c r="D67" s="111">
        <v>32.6</v>
      </c>
      <c r="E67" s="111">
        <v>3292.6000000000004</v>
      </c>
      <c r="F67" s="60" t="s">
        <v>12</v>
      </c>
    </row>
    <row r="68" spans="2:6">
      <c r="B68" s="109">
        <v>0.47976851851851854</v>
      </c>
      <c r="C68" s="110">
        <v>152</v>
      </c>
      <c r="D68" s="111">
        <v>32.6</v>
      </c>
      <c r="E68" s="111">
        <v>4955.2</v>
      </c>
      <c r="F68" s="60" t="s">
        <v>12</v>
      </c>
    </row>
    <row r="69" spans="2:6">
      <c r="B69" s="109">
        <v>0.48416666666666669</v>
      </c>
      <c r="C69" s="110">
        <v>96</v>
      </c>
      <c r="D69" s="111">
        <v>32.58</v>
      </c>
      <c r="E69" s="111">
        <v>3127.68</v>
      </c>
      <c r="F69" s="60" t="s">
        <v>12</v>
      </c>
    </row>
    <row r="70" spans="2:6">
      <c r="B70" s="109">
        <v>0.48576388888888888</v>
      </c>
      <c r="C70" s="110">
        <v>162</v>
      </c>
      <c r="D70" s="111">
        <v>32.5</v>
      </c>
      <c r="E70" s="111">
        <v>5265</v>
      </c>
      <c r="F70" s="60" t="s">
        <v>12</v>
      </c>
    </row>
    <row r="71" spans="2:6">
      <c r="B71" s="109">
        <v>0.49202546296296296</v>
      </c>
      <c r="C71" s="110">
        <v>230</v>
      </c>
      <c r="D71" s="111">
        <v>32.6</v>
      </c>
      <c r="E71" s="111">
        <v>7498</v>
      </c>
      <c r="F71" s="60" t="s">
        <v>12</v>
      </c>
    </row>
    <row r="72" spans="2:6">
      <c r="B72" s="109">
        <v>0.49311342592592594</v>
      </c>
      <c r="C72" s="110">
        <v>172</v>
      </c>
      <c r="D72" s="111">
        <v>32.58</v>
      </c>
      <c r="E72" s="111">
        <v>5603.7599999999993</v>
      </c>
      <c r="F72" s="60" t="s">
        <v>12</v>
      </c>
    </row>
    <row r="73" spans="2:6">
      <c r="B73" s="109">
        <v>0.49958333333333332</v>
      </c>
      <c r="C73" s="110">
        <v>97</v>
      </c>
      <c r="D73" s="111">
        <v>32.58</v>
      </c>
      <c r="E73" s="111">
        <v>3160.2599999999998</v>
      </c>
      <c r="F73" s="60" t="s">
        <v>12</v>
      </c>
    </row>
    <row r="74" spans="2:6">
      <c r="B74" s="109">
        <v>0.49958333333333332</v>
      </c>
      <c r="C74" s="110">
        <v>173</v>
      </c>
      <c r="D74" s="111">
        <v>32.58</v>
      </c>
      <c r="E74" s="111">
        <v>5636.34</v>
      </c>
      <c r="F74" s="60" t="s">
        <v>12</v>
      </c>
    </row>
    <row r="75" spans="2:6">
      <c r="B75" s="109">
        <v>0.50013888888888891</v>
      </c>
      <c r="C75" s="110">
        <v>158</v>
      </c>
      <c r="D75" s="111">
        <v>32.56</v>
      </c>
      <c r="E75" s="111">
        <v>5144.4800000000005</v>
      </c>
      <c r="F75" s="60" t="s">
        <v>12</v>
      </c>
    </row>
    <row r="76" spans="2:6">
      <c r="B76" s="109">
        <v>0.50891203703703702</v>
      </c>
      <c r="C76" s="110">
        <v>364</v>
      </c>
      <c r="D76" s="111">
        <v>32.64</v>
      </c>
      <c r="E76" s="111">
        <v>11880.960000000001</v>
      </c>
      <c r="F76" s="60" t="s">
        <v>12</v>
      </c>
    </row>
    <row r="77" spans="2:6">
      <c r="B77" s="109">
        <v>0.51180555555555551</v>
      </c>
      <c r="C77" s="110">
        <v>97</v>
      </c>
      <c r="D77" s="111">
        <v>32.619999999999997</v>
      </c>
      <c r="E77" s="111">
        <v>3164.14</v>
      </c>
      <c r="F77" s="60" t="s">
        <v>12</v>
      </c>
    </row>
    <row r="78" spans="2:6">
      <c r="B78" s="109">
        <v>0.51534722222222218</v>
      </c>
      <c r="C78" s="110">
        <v>124</v>
      </c>
      <c r="D78" s="111">
        <v>32.6</v>
      </c>
      <c r="E78" s="111">
        <v>4042.4</v>
      </c>
      <c r="F78" s="60" t="s">
        <v>12</v>
      </c>
    </row>
    <row r="79" spans="2:6">
      <c r="B79" s="109">
        <v>0.51534722222222218</v>
      </c>
      <c r="C79" s="110">
        <v>134</v>
      </c>
      <c r="D79" s="111">
        <v>32.6</v>
      </c>
      <c r="E79" s="111">
        <v>4368.4000000000005</v>
      </c>
      <c r="F79" s="60" t="s">
        <v>12</v>
      </c>
    </row>
    <row r="80" spans="2:6">
      <c r="B80" s="109">
        <v>0.52157407407407408</v>
      </c>
      <c r="C80" s="110">
        <v>98</v>
      </c>
      <c r="D80" s="111">
        <v>32.54</v>
      </c>
      <c r="E80" s="111">
        <v>3188.92</v>
      </c>
      <c r="F80" s="60" t="s">
        <v>12</v>
      </c>
    </row>
    <row r="81" spans="2:6">
      <c r="B81" s="109">
        <v>0.52157407407407408</v>
      </c>
      <c r="C81" s="110">
        <v>168</v>
      </c>
      <c r="D81" s="111">
        <v>32.54</v>
      </c>
      <c r="E81" s="111">
        <v>5466.72</v>
      </c>
      <c r="F81" s="60" t="s">
        <v>12</v>
      </c>
    </row>
    <row r="82" spans="2:6">
      <c r="B82" s="109">
        <v>0.52189814814814817</v>
      </c>
      <c r="C82" s="110">
        <v>143</v>
      </c>
      <c r="D82" s="111">
        <v>32.520000000000003</v>
      </c>
      <c r="E82" s="111">
        <v>4650.3600000000006</v>
      </c>
      <c r="F82" s="60" t="s">
        <v>12</v>
      </c>
    </row>
    <row r="83" spans="2:6">
      <c r="B83" s="109">
        <v>0.52813657407407411</v>
      </c>
      <c r="C83" s="110">
        <v>194</v>
      </c>
      <c r="D83" s="111">
        <v>32.520000000000003</v>
      </c>
      <c r="E83" s="111">
        <v>6308.880000000001</v>
      </c>
      <c r="F83" s="60" t="s">
        <v>12</v>
      </c>
    </row>
    <row r="84" spans="2:6">
      <c r="B84" s="109">
        <v>0.52895833333333331</v>
      </c>
      <c r="C84" s="110">
        <v>112</v>
      </c>
      <c r="D84" s="111">
        <v>32.5</v>
      </c>
      <c r="E84" s="111">
        <v>3640</v>
      </c>
      <c r="F84" s="60" t="s">
        <v>12</v>
      </c>
    </row>
    <row r="85" spans="2:6">
      <c r="B85" s="109">
        <v>0.53628472222222223</v>
      </c>
      <c r="C85" s="110">
        <v>208</v>
      </c>
      <c r="D85" s="111">
        <v>32.5</v>
      </c>
      <c r="E85" s="111">
        <v>6760</v>
      </c>
      <c r="F85" s="60" t="s">
        <v>12</v>
      </c>
    </row>
    <row r="86" spans="2:6">
      <c r="B86" s="109">
        <v>0.53760416666666666</v>
      </c>
      <c r="C86" s="110">
        <v>103</v>
      </c>
      <c r="D86" s="111">
        <v>32.479999999999997</v>
      </c>
      <c r="E86" s="111">
        <v>3345.4399999999996</v>
      </c>
      <c r="F86" s="60" t="s">
        <v>12</v>
      </c>
    </row>
    <row r="87" spans="2:6">
      <c r="B87" s="109">
        <v>0.54333333333333333</v>
      </c>
      <c r="C87" s="110">
        <v>262</v>
      </c>
      <c r="D87" s="111">
        <v>32.46</v>
      </c>
      <c r="E87" s="111">
        <v>8504.52</v>
      </c>
      <c r="F87" s="60" t="s">
        <v>12</v>
      </c>
    </row>
    <row r="88" spans="2:6">
      <c r="B88" s="109">
        <v>0.54467592592592595</v>
      </c>
      <c r="C88" s="110">
        <v>93</v>
      </c>
      <c r="D88" s="111">
        <v>32.42</v>
      </c>
      <c r="E88" s="111">
        <v>3015.06</v>
      </c>
      <c r="F88" s="60" t="s">
        <v>12</v>
      </c>
    </row>
    <row r="89" spans="2:6">
      <c r="B89" s="109">
        <v>0.54967592592592596</v>
      </c>
      <c r="C89" s="110">
        <v>167</v>
      </c>
      <c r="D89" s="111">
        <v>32.380000000000003</v>
      </c>
      <c r="E89" s="111">
        <v>5407.46</v>
      </c>
      <c r="F89" s="60" t="s">
        <v>12</v>
      </c>
    </row>
    <row r="90" spans="2:6">
      <c r="B90" s="109">
        <v>0.55869212962962966</v>
      </c>
      <c r="C90" s="110">
        <v>28</v>
      </c>
      <c r="D90" s="111">
        <v>32.44</v>
      </c>
      <c r="E90" s="111">
        <v>908.31999999999994</v>
      </c>
      <c r="F90" s="60" t="s">
        <v>12</v>
      </c>
    </row>
    <row r="91" spans="2:6">
      <c r="B91" s="109">
        <v>0.55869212962962966</v>
      </c>
      <c r="C91" s="110">
        <v>100</v>
      </c>
      <c r="D91" s="111">
        <v>32.44</v>
      </c>
      <c r="E91" s="111">
        <v>3244</v>
      </c>
      <c r="F91" s="60" t="s">
        <v>12</v>
      </c>
    </row>
    <row r="92" spans="2:6">
      <c r="B92" s="109">
        <v>0.55869212962962966</v>
      </c>
      <c r="C92" s="110">
        <v>105</v>
      </c>
      <c r="D92" s="111">
        <v>32.44</v>
      </c>
      <c r="E92" s="111">
        <v>3406.2</v>
      </c>
      <c r="F92" s="60" t="s">
        <v>12</v>
      </c>
    </row>
    <row r="93" spans="2:6">
      <c r="B93" s="109">
        <v>0.55869212962962966</v>
      </c>
      <c r="C93" s="110">
        <v>116</v>
      </c>
      <c r="D93" s="111">
        <v>32.44</v>
      </c>
      <c r="E93" s="111">
        <v>3763.04</v>
      </c>
      <c r="F93" s="60" t="s">
        <v>12</v>
      </c>
    </row>
    <row r="94" spans="2:6">
      <c r="B94" s="109">
        <v>0.56656249999999997</v>
      </c>
      <c r="C94" s="110">
        <v>66</v>
      </c>
      <c r="D94" s="111">
        <v>32.44</v>
      </c>
      <c r="E94" s="111">
        <v>2141.04</v>
      </c>
      <c r="F94" s="60" t="s">
        <v>12</v>
      </c>
    </row>
    <row r="95" spans="2:6">
      <c r="B95" s="109">
        <v>0.56656249999999997</v>
      </c>
      <c r="C95" s="110">
        <v>3</v>
      </c>
      <c r="D95" s="111">
        <v>32.44</v>
      </c>
      <c r="E95" s="111">
        <v>97.32</v>
      </c>
      <c r="F95" s="60" t="s">
        <v>12</v>
      </c>
    </row>
    <row r="96" spans="2:6">
      <c r="B96" s="109">
        <v>0.56656249999999997</v>
      </c>
      <c r="C96" s="110">
        <v>102</v>
      </c>
      <c r="D96" s="111">
        <v>32.44</v>
      </c>
      <c r="E96" s="111">
        <v>3308.8799999999997</v>
      </c>
      <c r="F96" s="60" t="s">
        <v>12</v>
      </c>
    </row>
    <row r="97" spans="2:6">
      <c r="B97" s="109">
        <v>0.56656249999999997</v>
      </c>
      <c r="C97" s="110">
        <v>70</v>
      </c>
      <c r="D97" s="111">
        <v>32.44</v>
      </c>
      <c r="E97" s="111">
        <v>2270.7999999999997</v>
      </c>
      <c r="F97" s="60" t="s">
        <v>12</v>
      </c>
    </row>
    <row r="98" spans="2:6">
      <c r="B98" s="109">
        <v>0.56656249999999997</v>
      </c>
      <c r="C98" s="110">
        <v>42</v>
      </c>
      <c r="D98" s="111">
        <v>32.44</v>
      </c>
      <c r="E98" s="111">
        <v>1362.48</v>
      </c>
      <c r="F98" s="60" t="s">
        <v>12</v>
      </c>
    </row>
    <row r="99" spans="2:6">
      <c r="B99" s="109">
        <v>0.57379629629629625</v>
      </c>
      <c r="C99" s="110">
        <v>324</v>
      </c>
      <c r="D99" s="111">
        <v>32.5</v>
      </c>
      <c r="E99" s="111">
        <v>10530</v>
      </c>
      <c r="F99" s="60" t="s">
        <v>12</v>
      </c>
    </row>
    <row r="100" spans="2:6">
      <c r="B100" s="109">
        <v>0.57797453703703705</v>
      </c>
      <c r="C100" s="110">
        <v>171</v>
      </c>
      <c r="D100" s="111">
        <v>32.46</v>
      </c>
      <c r="E100" s="111">
        <v>5550.66</v>
      </c>
      <c r="F100" s="60" t="s">
        <v>12</v>
      </c>
    </row>
    <row r="101" spans="2:6">
      <c r="B101" s="109">
        <v>0.58436342592592594</v>
      </c>
      <c r="C101" s="110">
        <v>20</v>
      </c>
      <c r="D101" s="111">
        <v>32.479999999999997</v>
      </c>
      <c r="E101" s="111">
        <v>649.59999999999991</v>
      </c>
      <c r="F101" s="60" t="s">
        <v>12</v>
      </c>
    </row>
    <row r="102" spans="2:6">
      <c r="B102" s="109">
        <v>0.58436342592592594</v>
      </c>
      <c r="C102" s="110">
        <v>201</v>
      </c>
      <c r="D102" s="111">
        <v>32.479999999999997</v>
      </c>
      <c r="E102" s="111">
        <v>6528.48</v>
      </c>
      <c r="F102" s="60" t="s">
        <v>12</v>
      </c>
    </row>
    <row r="103" spans="2:6">
      <c r="B103" s="109">
        <v>0.59122685185185186</v>
      </c>
      <c r="C103" s="110">
        <v>63</v>
      </c>
      <c r="D103" s="111">
        <v>32.46</v>
      </c>
      <c r="E103" s="111">
        <v>2044.98</v>
      </c>
      <c r="F103" s="60" t="s">
        <v>12</v>
      </c>
    </row>
    <row r="104" spans="2:6">
      <c r="B104" s="109">
        <v>0.59133101851851855</v>
      </c>
      <c r="C104" s="110">
        <v>65</v>
      </c>
      <c r="D104" s="111">
        <v>32.46</v>
      </c>
      <c r="E104" s="111">
        <v>2109.9</v>
      </c>
      <c r="F104" s="60" t="s">
        <v>12</v>
      </c>
    </row>
    <row r="105" spans="2:6">
      <c r="B105" s="109">
        <v>0.59203703703703703</v>
      </c>
      <c r="C105" s="110">
        <v>13</v>
      </c>
      <c r="D105" s="111">
        <v>32.44</v>
      </c>
      <c r="E105" s="111">
        <v>421.71999999999997</v>
      </c>
      <c r="F105" s="60" t="s">
        <v>12</v>
      </c>
    </row>
    <row r="106" spans="2:6">
      <c r="B106" s="109">
        <v>0.59203703703703703</v>
      </c>
      <c r="C106" s="110">
        <v>39</v>
      </c>
      <c r="D106" s="111">
        <v>32.44</v>
      </c>
      <c r="E106" s="111">
        <v>1265.1599999999999</v>
      </c>
      <c r="F106" s="60" t="s">
        <v>12</v>
      </c>
    </row>
    <row r="107" spans="2:6">
      <c r="B107" s="109">
        <v>0.59203703703703703</v>
      </c>
      <c r="C107" s="110">
        <v>39</v>
      </c>
      <c r="D107" s="111">
        <v>32.44</v>
      </c>
      <c r="E107" s="111">
        <v>1265.1599999999999</v>
      </c>
      <c r="F107" s="60" t="s">
        <v>12</v>
      </c>
    </row>
    <row r="108" spans="2:6">
      <c r="B108" s="109">
        <v>0.59406250000000005</v>
      </c>
      <c r="C108" s="110">
        <v>171</v>
      </c>
      <c r="D108" s="111">
        <v>32.42</v>
      </c>
      <c r="E108" s="111">
        <v>5543.8200000000006</v>
      </c>
      <c r="F108" s="60" t="s">
        <v>12</v>
      </c>
    </row>
    <row r="109" spans="2:6">
      <c r="B109" s="109">
        <v>0.59787037037037039</v>
      </c>
      <c r="C109" s="110">
        <v>228</v>
      </c>
      <c r="D109" s="111">
        <v>32.4</v>
      </c>
      <c r="E109" s="111">
        <v>7387.2</v>
      </c>
      <c r="F109" s="60" t="s">
        <v>12</v>
      </c>
    </row>
    <row r="110" spans="2:6">
      <c r="B110" s="109">
        <v>0.60896990740740742</v>
      </c>
      <c r="C110" s="110">
        <v>519</v>
      </c>
      <c r="D110" s="111">
        <v>32.5</v>
      </c>
      <c r="E110" s="111">
        <v>16867.5</v>
      </c>
      <c r="F110" s="60" t="s">
        <v>12</v>
      </c>
    </row>
    <row r="111" spans="2:6">
      <c r="B111" s="109">
        <v>0.60998842592592595</v>
      </c>
      <c r="C111" s="110">
        <v>137</v>
      </c>
      <c r="D111" s="111">
        <v>32.5</v>
      </c>
      <c r="E111" s="111">
        <v>4452.5</v>
      </c>
      <c r="F111" s="60" t="s">
        <v>12</v>
      </c>
    </row>
    <row r="112" spans="2:6">
      <c r="B112" s="109">
        <v>0.61662037037037032</v>
      </c>
      <c r="C112" s="110">
        <v>205</v>
      </c>
      <c r="D112" s="111">
        <v>32.54</v>
      </c>
      <c r="E112" s="111">
        <v>6670.7</v>
      </c>
      <c r="F112" s="60" t="s">
        <v>12</v>
      </c>
    </row>
    <row r="113" spans="2:6">
      <c r="B113" s="109">
        <v>0.61885416666666671</v>
      </c>
      <c r="C113" s="110">
        <v>255</v>
      </c>
      <c r="D113" s="111">
        <v>32.520000000000003</v>
      </c>
      <c r="E113" s="111">
        <v>8292.6</v>
      </c>
      <c r="F113" s="60" t="s">
        <v>12</v>
      </c>
    </row>
    <row r="114" spans="2:6">
      <c r="B114" s="109">
        <v>0.61888888888888893</v>
      </c>
      <c r="C114" s="110">
        <v>127</v>
      </c>
      <c r="D114" s="111">
        <v>32.5</v>
      </c>
      <c r="E114" s="111">
        <v>4127.5</v>
      </c>
      <c r="F114" s="60" t="s">
        <v>12</v>
      </c>
    </row>
    <row r="115" spans="2:6">
      <c r="B115" s="109">
        <v>0.62171296296296297</v>
      </c>
      <c r="C115" s="110">
        <v>170</v>
      </c>
      <c r="D115" s="111">
        <v>32.479999999999997</v>
      </c>
      <c r="E115" s="111">
        <v>5521.5999999999995</v>
      </c>
      <c r="F115" s="60" t="s">
        <v>12</v>
      </c>
    </row>
    <row r="116" spans="2:6">
      <c r="B116" s="109">
        <v>0.62510416666666668</v>
      </c>
      <c r="C116" s="110">
        <v>101</v>
      </c>
      <c r="D116" s="111">
        <v>32.46</v>
      </c>
      <c r="E116" s="111">
        <v>3278.46</v>
      </c>
      <c r="F116" s="60" t="s">
        <v>12</v>
      </c>
    </row>
    <row r="117" spans="2:6">
      <c r="B117" s="109">
        <v>0.62532407407407409</v>
      </c>
      <c r="C117" s="110">
        <v>236</v>
      </c>
      <c r="D117" s="111">
        <v>32.44</v>
      </c>
      <c r="E117" s="111">
        <v>7655.8399999999992</v>
      </c>
      <c r="F117" s="60" t="s">
        <v>12</v>
      </c>
    </row>
    <row r="118" spans="2:6">
      <c r="B118" s="109">
        <v>0.63167824074074075</v>
      </c>
      <c r="C118" s="110">
        <v>267</v>
      </c>
      <c r="D118" s="111">
        <v>32.46</v>
      </c>
      <c r="E118" s="111">
        <v>8666.82</v>
      </c>
      <c r="F118" s="60" t="s">
        <v>12</v>
      </c>
    </row>
    <row r="119" spans="2:6">
      <c r="B119" s="109">
        <v>0.63288194444444446</v>
      </c>
      <c r="C119" s="110">
        <v>151</v>
      </c>
      <c r="D119" s="111">
        <v>32.44</v>
      </c>
      <c r="E119" s="111">
        <v>4898.4399999999996</v>
      </c>
      <c r="F119" s="60" t="s">
        <v>12</v>
      </c>
    </row>
    <row r="120" spans="2:6">
      <c r="B120" s="109">
        <v>0.63528935185185187</v>
      </c>
      <c r="C120" s="110">
        <v>102</v>
      </c>
      <c r="D120" s="111">
        <v>32.42</v>
      </c>
      <c r="E120" s="111">
        <v>3306.84</v>
      </c>
      <c r="F120" s="60" t="s">
        <v>12</v>
      </c>
    </row>
    <row r="121" spans="2:6">
      <c r="B121" s="109">
        <v>0.63546296296296301</v>
      </c>
      <c r="C121" s="110">
        <v>113</v>
      </c>
      <c r="D121" s="111">
        <v>32.42</v>
      </c>
      <c r="E121" s="111">
        <v>3663.46</v>
      </c>
      <c r="F121" s="60" t="s">
        <v>12</v>
      </c>
    </row>
    <row r="122" spans="2:6">
      <c r="B122" s="109">
        <v>0.63988425925925929</v>
      </c>
      <c r="C122" s="110">
        <v>282</v>
      </c>
      <c r="D122" s="111">
        <v>32.4</v>
      </c>
      <c r="E122" s="111">
        <v>9136.7999999999993</v>
      </c>
      <c r="F122" s="60" t="s">
        <v>12</v>
      </c>
    </row>
    <row r="123" spans="2:6">
      <c r="B123" s="109">
        <v>0.64310185185185187</v>
      </c>
      <c r="C123" s="110">
        <v>46</v>
      </c>
      <c r="D123" s="111">
        <v>32.380000000000003</v>
      </c>
      <c r="E123" s="111">
        <v>1489.48</v>
      </c>
      <c r="F123" s="60" t="s">
        <v>12</v>
      </c>
    </row>
    <row r="124" spans="2:6">
      <c r="B124" s="109">
        <v>0.64310185185185187</v>
      </c>
      <c r="C124" s="110">
        <v>47</v>
      </c>
      <c r="D124" s="111">
        <v>32.380000000000003</v>
      </c>
      <c r="E124" s="111">
        <v>1521.8600000000001</v>
      </c>
      <c r="F124" s="60" t="s">
        <v>12</v>
      </c>
    </row>
    <row r="125" spans="2:6">
      <c r="B125" s="109">
        <v>0.64784722222222224</v>
      </c>
      <c r="C125" s="110">
        <v>59</v>
      </c>
      <c r="D125" s="111">
        <v>32.44</v>
      </c>
      <c r="E125" s="111">
        <v>1913.9599999999998</v>
      </c>
      <c r="F125" s="60" t="s">
        <v>12</v>
      </c>
    </row>
    <row r="126" spans="2:6">
      <c r="B126" s="109">
        <v>0.64784722222222224</v>
      </c>
      <c r="C126" s="110">
        <v>59</v>
      </c>
      <c r="D126" s="111">
        <v>32.44</v>
      </c>
      <c r="E126" s="111">
        <v>1913.9599999999998</v>
      </c>
      <c r="F126" s="60" t="s">
        <v>12</v>
      </c>
    </row>
    <row r="127" spans="2:6">
      <c r="B127" s="109">
        <v>0.64784722222222224</v>
      </c>
      <c r="C127" s="110">
        <v>173</v>
      </c>
      <c r="D127" s="111">
        <v>32.44</v>
      </c>
      <c r="E127" s="111">
        <v>5612.12</v>
      </c>
      <c r="F127" s="60" t="s">
        <v>12</v>
      </c>
    </row>
    <row r="128" spans="2:6">
      <c r="B128" s="109">
        <v>0.64875000000000005</v>
      </c>
      <c r="C128" s="110">
        <v>20</v>
      </c>
      <c r="D128" s="111">
        <v>32.42</v>
      </c>
      <c r="E128" s="111">
        <v>648.40000000000009</v>
      </c>
      <c r="F128" s="60" t="s">
        <v>12</v>
      </c>
    </row>
    <row r="129" spans="2:6">
      <c r="B129" s="109">
        <v>0.65105324074074078</v>
      </c>
      <c r="C129" s="110">
        <v>1157</v>
      </c>
      <c r="D129" s="111">
        <v>32.5</v>
      </c>
      <c r="E129" s="111">
        <v>37602.5</v>
      </c>
      <c r="F129" s="60" t="s">
        <v>12</v>
      </c>
    </row>
    <row r="130" spans="2:6">
      <c r="B130" s="109">
        <v>0.65130787037037041</v>
      </c>
      <c r="C130" s="110">
        <v>378</v>
      </c>
      <c r="D130" s="111">
        <v>32.479999999999997</v>
      </c>
      <c r="E130" s="111">
        <v>12277.439999999999</v>
      </c>
      <c r="F130" s="60" t="s">
        <v>12</v>
      </c>
    </row>
    <row r="131" spans="2:6">
      <c r="B131" s="109">
        <v>0.65410879629629626</v>
      </c>
      <c r="C131" s="110">
        <v>326</v>
      </c>
      <c r="D131" s="111">
        <v>32.479999999999997</v>
      </c>
      <c r="E131" s="111">
        <v>10588.48</v>
      </c>
      <c r="F131" s="60" t="s">
        <v>12</v>
      </c>
    </row>
    <row r="132" spans="2:6">
      <c r="B132" s="109">
        <v>0.6550231481481481</v>
      </c>
      <c r="C132" s="110">
        <v>1</v>
      </c>
      <c r="D132" s="111">
        <v>32.46</v>
      </c>
      <c r="E132" s="111">
        <v>32.46</v>
      </c>
      <c r="F132" s="60" t="s">
        <v>12</v>
      </c>
    </row>
    <row r="133" spans="2:6">
      <c r="B133" s="109">
        <v>0.6550231481481481</v>
      </c>
      <c r="C133" s="110">
        <v>145</v>
      </c>
      <c r="D133" s="111">
        <v>32.46</v>
      </c>
      <c r="E133" s="111">
        <v>4706.7</v>
      </c>
      <c r="F133" s="60" t="s">
        <v>12</v>
      </c>
    </row>
    <row r="134" spans="2:6">
      <c r="B134" s="109">
        <v>0.65547453703703706</v>
      </c>
      <c r="C134" s="110">
        <v>134</v>
      </c>
      <c r="D134" s="111">
        <v>32.44</v>
      </c>
      <c r="E134" s="111">
        <v>4346.96</v>
      </c>
      <c r="F134" s="60" t="s">
        <v>12</v>
      </c>
    </row>
    <row r="135" spans="2:6">
      <c r="B135" s="109">
        <v>0.65684027777777776</v>
      </c>
      <c r="C135" s="110">
        <v>7</v>
      </c>
      <c r="D135" s="111">
        <v>32.4</v>
      </c>
      <c r="E135" s="111">
        <v>226.79999999999998</v>
      </c>
      <c r="F135" s="60" t="s">
        <v>12</v>
      </c>
    </row>
    <row r="136" spans="2:6">
      <c r="B136" s="109">
        <v>0.65684027777777776</v>
      </c>
      <c r="C136" s="110">
        <v>123</v>
      </c>
      <c r="D136" s="111">
        <v>32.4</v>
      </c>
      <c r="E136" s="111">
        <v>3985.2</v>
      </c>
      <c r="F136" s="60" t="s">
        <v>12</v>
      </c>
    </row>
    <row r="137" spans="2:6">
      <c r="B137" s="109">
        <v>0.65814814814814815</v>
      </c>
      <c r="C137" s="110">
        <v>114</v>
      </c>
      <c r="D137" s="111">
        <v>32.36</v>
      </c>
      <c r="E137" s="111">
        <v>3689.04</v>
      </c>
      <c r="F137" s="60" t="s">
        <v>12</v>
      </c>
    </row>
    <row r="138" spans="2:6">
      <c r="B138" s="109">
        <v>0.65971064814814817</v>
      </c>
      <c r="C138" s="110">
        <v>304</v>
      </c>
      <c r="D138" s="111">
        <v>32.340000000000003</v>
      </c>
      <c r="E138" s="111">
        <v>9831.36</v>
      </c>
      <c r="F138" s="60" t="s">
        <v>12</v>
      </c>
    </row>
    <row r="139" spans="2:6">
      <c r="B139" s="109">
        <v>0.66469907407407403</v>
      </c>
      <c r="C139" s="110">
        <v>484</v>
      </c>
      <c r="D139" s="111">
        <v>32.42</v>
      </c>
      <c r="E139" s="111">
        <v>15691.28</v>
      </c>
      <c r="F139" s="60" t="s">
        <v>12</v>
      </c>
    </row>
    <row r="140" spans="2:6">
      <c r="B140" s="109">
        <v>0.66565972222222225</v>
      </c>
      <c r="C140" s="110">
        <v>68</v>
      </c>
      <c r="D140" s="111">
        <v>32.4</v>
      </c>
      <c r="E140" s="111">
        <v>2203.1999999999998</v>
      </c>
      <c r="F140" s="60" t="s">
        <v>12</v>
      </c>
    </row>
    <row r="141" spans="2:6">
      <c r="B141" s="109">
        <v>0.66565972222222225</v>
      </c>
      <c r="C141" s="110">
        <v>106</v>
      </c>
      <c r="D141" s="111">
        <v>32.4</v>
      </c>
      <c r="E141" s="111">
        <v>3434.3999999999996</v>
      </c>
      <c r="F141" s="60" t="s">
        <v>12</v>
      </c>
    </row>
    <row r="142" spans="2:6">
      <c r="B142" s="109">
        <v>0.66872685185185188</v>
      </c>
      <c r="C142" s="110">
        <v>310</v>
      </c>
      <c r="D142" s="111">
        <v>32.44</v>
      </c>
      <c r="E142" s="111">
        <v>10056.4</v>
      </c>
      <c r="F142" s="60" t="s">
        <v>12</v>
      </c>
    </row>
    <row r="143" spans="2:6">
      <c r="B143" s="109">
        <v>0.67041666666666666</v>
      </c>
      <c r="C143" s="110">
        <v>129</v>
      </c>
      <c r="D143" s="111">
        <v>32.46</v>
      </c>
      <c r="E143" s="111">
        <v>4187.34</v>
      </c>
      <c r="F143" s="60" t="s">
        <v>12</v>
      </c>
    </row>
    <row r="144" spans="2:6">
      <c r="B144" s="109">
        <v>0.67041666666666666</v>
      </c>
      <c r="C144" s="110">
        <v>386</v>
      </c>
      <c r="D144" s="111">
        <v>32.46</v>
      </c>
      <c r="E144" s="111">
        <v>12529.56</v>
      </c>
      <c r="F144" s="60" t="s">
        <v>12</v>
      </c>
    </row>
    <row r="145" spans="2:6">
      <c r="B145" s="109">
        <v>0.6720949074074074</v>
      </c>
      <c r="C145" s="110">
        <v>21</v>
      </c>
      <c r="D145" s="111">
        <v>32.42</v>
      </c>
      <c r="E145" s="111">
        <v>680.82</v>
      </c>
      <c r="F145" s="60" t="s">
        <v>12</v>
      </c>
    </row>
    <row r="146" spans="2:6">
      <c r="B146" s="109">
        <v>0.6720949074074074</v>
      </c>
      <c r="C146" s="110">
        <v>176</v>
      </c>
      <c r="D146" s="111">
        <v>32.42</v>
      </c>
      <c r="E146" s="111">
        <v>5705.92</v>
      </c>
      <c r="F146" s="60" t="s">
        <v>12</v>
      </c>
    </row>
    <row r="147" spans="2:6">
      <c r="B147" s="109">
        <v>0.67439814814814814</v>
      </c>
      <c r="C147" s="110">
        <v>114</v>
      </c>
      <c r="D147" s="111">
        <v>32.380000000000003</v>
      </c>
      <c r="E147" s="111">
        <v>3691.32</v>
      </c>
      <c r="F147" s="60" t="s">
        <v>12</v>
      </c>
    </row>
    <row r="148" spans="2:6">
      <c r="B148" s="109">
        <v>0.67471064814814818</v>
      </c>
      <c r="C148" s="110">
        <v>261</v>
      </c>
      <c r="D148" s="111">
        <v>32.36</v>
      </c>
      <c r="E148" s="111">
        <v>8445.9599999999991</v>
      </c>
      <c r="F148" s="60" t="s">
        <v>12</v>
      </c>
    </row>
    <row r="149" spans="2:6">
      <c r="B149" s="109">
        <v>0.67471064814814818</v>
      </c>
      <c r="C149" s="110">
        <v>61</v>
      </c>
      <c r="D149" s="111">
        <v>32.36</v>
      </c>
      <c r="E149" s="111">
        <v>1973.96</v>
      </c>
      <c r="F149" s="60" t="s">
        <v>12</v>
      </c>
    </row>
    <row r="150" spans="2:6">
      <c r="B150" s="109">
        <v>0.67761574074074071</v>
      </c>
      <c r="C150" s="110">
        <v>332</v>
      </c>
      <c r="D150" s="111">
        <v>32.340000000000003</v>
      </c>
      <c r="E150" s="111">
        <v>10736.880000000001</v>
      </c>
      <c r="F150" s="60" t="s">
        <v>12</v>
      </c>
    </row>
    <row r="151" spans="2:6">
      <c r="B151" s="109">
        <v>0.6809143518518519</v>
      </c>
      <c r="C151" s="110">
        <v>437</v>
      </c>
      <c r="D151" s="111">
        <v>32.4</v>
      </c>
      <c r="E151" s="111">
        <v>14158.8</v>
      </c>
      <c r="F151" s="60" t="s">
        <v>12</v>
      </c>
    </row>
    <row r="152" spans="2:6">
      <c r="B152" s="109">
        <v>0.69194444444444447</v>
      </c>
      <c r="C152" s="110">
        <v>232</v>
      </c>
      <c r="D152" s="111">
        <v>32.5</v>
      </c>
      <c r="E152" s="111">
        <v>7540</v>
      </c>
      <c r="F152" s="60" t="s">
        <v>12</v>
      </c>
    </row>
    <row r="153" spans="2:6">
      <c r="B153" s="109">
        <v>0.69194444444444447</v>
      </c>
      <c r="C153" s="110">
        <v>446</v>
      </c>
      <c r="D153" s="111">
        <v>32.5</v>
      </c>
      <c r="E153" s="111">
        <v>14495</v>
      </c>
      <c r="F153" s="60" t="s">
        <v>12</v>
      </c>
    </row>
    <row r="154" spans="2:6">
      <c r="B154" s="109">
        <v>0.7013773148148148</v>
      </c>
      <c r="C154" s="110">
        <v>34</v>
      </c>
      <c r="D154" s="111">
        <v>32.6</v>
      </c>
      <c r="E154" s="111">
        <v>1108.4000000000001</v>
      </c>
      <c r="F154" s="60" t="s">
        <v>12</v>
      </c>
    </row>
    <row r="155" spans="2:6">
      <c r="B155" s="109">
        <v>0.7013773148148148</v>
      </c>
      <c r="C155" s="110">
        <v>535</v>
      </c>
      <c r="D155" s="111">
        <v>32.6</v>
      </c>
      <c r="E155" s="111">
        <v>17441</v>
      </c>
      <c r="F155" s="60" t="s">
        <v>12</v>
      </c>
    </row>
    <row r="156" spans="2:6">
      <c r="B156" s="109">
        <v>0.70482638888888893</v>
      </c>
      <c r="C156" s="110">
        <v>1134</v>
      </c>
      <c r="D156" s="111">
        <v>32.6</v>
      </c>
      <c r="E156" s="111">
        <v>36968.400000000001</v>
      </c>
      <c r="F156" s="60" t="s">
        <v>12</v>
      </c>
    </row>
    <row r="157" spans="2:6">
      <c r="B157" s="109">
        <v>0.7079050925925926</v>
      </c>
      <c r="C157" s="110">
        <v>368</v>
      </c>
      <c r="D157" s="111">
        <v>32.64</v>
      </c>
      <c r="E157" s="111">
        <v>12011.52</v>
      </c>
      <c r="F157" s="60" t="s">
        <v>12</v>
      </c>
    </row>
    <row r="158" spans="2:6">
      <c r="B158" s="109">
        <v>0.70827546296296295</v>
      </c>
      <c r="C158" s="110">
        <v>133</v>
      </c>
      <c r="D158" s="111">
        <v>32.619999999999997</v>
      </c>
      <c r="E158" s="111">
        <v>4338.46</v>
      </c>
      <c r="F158" s="60" t="s">
        <v>12</v>
      </c>
    </row>
    <row r="159" spans="2:6">
      <c r="B159" s="109">
        <v>0.70953703703703708</v>
      </c>
      <c r="C159" s="110">
        <v>91</v>
      </c>
      <c r="D159" s="111">
        <v>32.619999999999997</v>
      </c>
      <c r="E159" s="111">
        <v>2968.4199999999996</v>
      </c>
      <c r="F159" s="60" t="s">
        <v>12</v>
      </c>
    </row>
    <row r="160" spans="2:6">
      <c r="B160" s="109">
        <v>0.71302083333333333</v>
      </c>
      <c r="C160" s="110">
        <v>269</v>
      </c>
      <c r="D160" s="111">
        <v>32.619999999999997</v>
      </c>
      <c r="E160" s="111">
        <v>8774.7799999999988</v>
      </c>
      <c r="F160" s="60" t="s">
        <v>12</v>
      </c>
    </row>
    <row r="161" spans="2:6">
      <c r="B161" s="109">
        <v>0.71302083333333333</v>
      </c>
      <c r="C161" s="110">
        <v>90</v>
      </c>
      <c r="D161" s="111">
        <v>32.619999999999997</v>
      </c>
      <c r="E161" s="111">
        <v>2935.7999999999997</v>
      </c>
      <c r="F161" s="60" t="s">
        <v>12</v>
      </c>
    </row>
    <row r="162" spans="2:6">
      <c r="B162" s="109">
        <v>0.71318287037037043</v>
      </c>
      <c r="C162" s="110">
        <v>181</v>
      </c>
      <c r="D162" s="111">
        <v>32.6</v>
      </c>
      <c r="E162" s="111">
        <v>5900.6</v>
      </c>
      <c r="F162" s="60" t="s">
        <v>12</v>
      </c>
    </row>
    <row r="163" spans="2:6">
      <c r="B163" s="109">
        <v>0.71318287037037043</v>
      </c>
      <c r="C163" s="110">
        <v>207</v>
      </c>
      <c r="D163" s="111">
        <v>32.6</v>
      </c>
      <c r="E163" s="111">
        <v>6748.2000000000007</v>
      </c>
      <c r="F163" s="60" t="s">
        <v>12</v>
      </c>
    </row>
    <row r="164" spans="2:6">
      <c r="B164" s="109">
        <v>0.7151967592592593</v>
      </c>
      <c r="C164" s="110">
        <v>247</v>
      </c>
      <c r="D164" s="111">
        <v>32.64</v>
      </c>
      <c r="E164" s="111">
        <v>8062.08</v>
      </c>
      <c r="F164" s="60" t="s">
        <v>12</v>
      </c>
    </row>
    <row r="165" spans="2:6">
      <c r="B165" s="109">
        <v>0.7157175925925926</v>
      </c>
      <c r="C165" s="110">
        <v>24</v>
      </c>
      <c r="D165" s="111">
        <v>32.619999999999997</v>
      </c>
      <c r="E165" s="111">
        <v>782.87999999999988</v>
      </c>
      <c r="F165" s="60" t="s">
        <v>12</v>
      </c>
    </row>
    <row r="166" spans="2:6">
      <c r="B166" s="109">
        <v>0.7157175925925926</v>
      </c>
      <c r="C166" s="110">
        <v>169</v>
      </c>
      <c r="D166" s="111">
        <v>32.619999999999997</v>
      </c>
      <c r="E166" s="111">
        <v>5512.78</v>
      </c>
      <c r="F166" s="60" t="s">
        <v>12</v>
      </c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8" priority="1">
      <formula>$D15&gt;#REF!</formula>
    </cfRule>
  </conditionalFormatting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188A-F04C-42D5-BD8A-FC7434534849}">
  <dimension ref="B1:L329"/>
  <sheetViews>
    <sheetView workbookViewId="0">
      <selection activeCell="B21" sqref="B21:F2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46192</v>
      </c>
      <c r="C15" s="58">
        <f>SUMIF(F21:F4985,F15,C21:C4985)</f>
        <v>27448</v>
      </c>
      <c r="D15" s="59">
        <f>E15/C15</f>
        <v>32.643066890119506</v>
      </c>
      <c r="E15" s="59">
        <f>SUMIF(F21:F4985,F15,E21:E4985)</f>
        <v>895986.90000000014</v>
      </c>
      <c r="F15" s="60" t="s">
        <v>12</v>
      </c>
    </row>
    <row r="16" spans="2:10">
      <c r="B16" s="26">
        <f>B15</f>
        <v>46192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0.38105324074074076</v>
      </c>
      <c r="C21" s="110">
        <v>154</v>
      </c>
      <c r="D21" s="111">
        <v>32.22</v>
      </c>
      <c r="E21" s="111">
        <v>4961.88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0.38105324074074076</v>
      </c>
      <c r="C22" s="110">
        <v>145</v>
      </c>
      <c r="D22" s="111">
        <v>32.22</v>
      </c>
      <c r="E22" s="111">
        <v>4671.8999999999996</v>
      </c>
      <c r="F22" s="60" t="s">
        <v>12</v>
      </c>
    </row>
    <row r="23" spans="2:12">
      <c r="B23" s="109">
        <v>0.38166666666666665</v>
      </c>
      <c r="C23" s="110">
        <v>171</v>
      </c>
      <c r="D23" s="111">
        <v>32.200000000000003</v>
      </c>
      <c r="E23" s="111">
        <v>5506.2000000000007</v>
      </c>
      <c r="F23" s="60" t="s">
        <v>12</v>
      </c>
    </row>
    <row r="24" spans="2:12">
      <c r="B24" s="109">
        <v>0.38350694444444444</v>
      </c>
      <c r="C24" s="110">
        <v>143</v>
      </c>
      <c r="D24" s="111">
        <v>32.18</v>
      </c>
      <c r="E24" s="111">
        <v>4601.74</v>
      </c>
      <c r="F24" s="60" t="s">
        <v>12</v>
      </c>
    </row>
    <row r="25" spans="2:12">
      <c r="B25" s="109">
        <v>0.38473379629629628</v>
      </c>
      <c r="C25" s="110">
        <v>144</v>
      </c>
      <c r="D25" s="111">
        <v>32.22</v>
      </c>
      <c r="E25" s="111">
        <v>4639.68</v>
      </c>
      <c r="F25" s="60" t="s">
        <v>12</v>
      </c>
    </row>
    <row r="26" spans="2:12">
      <c r="B26" s="109">
        <v>0.38696759259259261</v>
      </c>
      <c r="C26" s="110">
        <v>106</v>
      </c>
      <c r="D26" s="111">
        <v>32.32</v>
      </c>
      <c r="E26" s="111">
        <v>3425.92</v>
      </c>
      <c r="F26" s="60" t="s">
        <v>12</v>
      </c>
    </row>
    <row r="27" spans="2:12">
      <c r="B27" s="109">
        <v>0.38883101851851853</v>
      </c>
      <c r="C27" s="110">
        <v>96</v>
      </c>
      <c r="D27" s="111">
        <v>32.340000000000003</v>
      </c>
      <c r="E27" s="111">
        <v>3104.6400000000003</v>
      </c>
      <c r="F27" s="60" t="s">
        <v>12</v>
      </c>
    </row>
    <row r="28" spans="2:12">
      <c r="B28" s="109">
        <v>0.3893402777777778</v>
      </c>
      <c r="C28" s="110">
        <v>95</v>
      </c>
      <c r="D28" s="111">
        <v>32.36</v>
      </c>
      <c r="E28" s="111">
        <v>3074.2</v>
      </c>
      <c r="F28" s="60" t="s">
        <v>12</v>
      </c>
    </row>
    <row r="29" spans="2:12">
      <c r="B29" s="109">
        <v>0.39122685185185185</v>
      </c>
      <c r="C29" s="110">
        <v>97</v>
      </c>
      <c r="D29" s="111">
        <v>32.36</v>
      </c>
      <c r="E29" s="111">
        <v>3138.92</v>
      </c>
      <c r="F29" s="60" t="s">
        <v>12</v>
      </c>
    </row>
    <row r="30" spans="2:12">
      <c r="B30" s="109">
        <v>0.39392361111111113</v>
      </c>
      <c r="C30" s="110">
        <v>97</v>
      </c>
      <c r="D30" s="111">
        <v>32.340000000000003</v>
      </c>
      <c r="E30" s="111">
        <v>3136.9800000000005</v>
      </c>
      <c r="F30" s="60" t="s">
        <v>12</v>
      </c>
    </row>
    <row r="31" spans="2:12">
      <c r="B31" s="109">
        <v>0.39641203703703703</v>
      </c>
      <c r="C31" s="110">
        <v>209</v>
      </c>
      <c r="D31" s="111">
        <v>32.32</v>
      </c>
      <c r="E31" s="111">
        <v>6754.88</v>
      </c>
      <c r="F31" s="60" t="s">
        <v>12</v>
      </c>
    </row>
    <row r="32" spans="2:12">
      <c r="B32" s="109">
        <v>0.39791666666666664</v>
      </c>
      <c r="C32" s="110">
        <v>98</v>
      </c>
      <c r="D32" s="111">
        <v>32.32</v>
      </c>
      <c r="E32" s="111">
        <v>3167.36</v>
      </c>
      <c r="F32" s="60" t="s">
        <v>12</v>
      </c>
    </row>
    <row r="33" spans="2:6">
      <c r="B33" s="109">
        <v>0.40126157407407409</v>
      </c>
      <c r="C33" s="110">
        <v>119</v>
      </c>
      <c r="D33" s="111">
        <v>32.32</v>
      </c>
      <c r="E33" s="111">
        <v>3846.08</v>
      </c>
      <c r="F33" s="60" t="s">
        <v>12</v>
      </c>
    </row>
    <row r="34" spans="2:6">
      <c r="B34" s="109">
        <v>0.40937499999999999</v>
      </c>
      <c r="C34" s="110">
        <v>356</v>
      </c>
      <c r="D34" s="111">
        <v>32.42</v>
      </c>
      <c r="E34" s="111">
        <v>11541.52</v>
      </c>
      <c r="F34" s="60" t="s">
        <v>12</v>
      </c>
    </row>
    <row r="35" spans="2:6">
      <c r="B35" s="109">
        <v>0.40937499999999999</v>
      </c>
      <c r="C35" s="110">
        <v>155</v>
      </c>
      <c r="D35" s="111">
        <v>32.42</v>
      </c>
      <c r="E35" s="111">
        <v>5025.1000000000004</v>
      </c>
      <c r="F35" s="60" t="s">
        <v>12</v>
      </c>
    </row>
    <row r="36" spans="2:6">
      <c r="B36" s="109">
        <v>0.41359953703703706</v>
      </c>
      <c r="C36" s="110">
        <v>97</v>
      </c>
      <c r="D36" s="111">
        <v>32.4</v>
      </c>
      <c r="E36" s="111">
        <v>3142.7999999999997</v>
      </c>
      <c r="F36" s="60" t="s">
        <v>12</v>
      </c>
    </row>
    <row r="37" spans="2:6">
      <c r="B37" s="109">
        <v>0.41758101851851853</v>
      </c>
      <c r="C37" s="110">
        <v>249</v>
      </c>
      <c r="D37" s="111">
        <v>32.46</v>
      </c>
      <c r="E37" s="111">
        <v>8082.54</v>
      </c>
      <c r="F37" s="60" t="s">
        <v>12</v>
      </c>
    </row>
    <row r="38" spans="2:6">
      <c r="B38" s="109">
        <v>0.41942129629629632</v>
      </c>
      <c r="C38" s="110">
        <v>126</v>
      </c>
      <c r="D38" s="111">
        <v>32.46</v>
      </c>
      <c r="E38" s="111">
        <v>4089.96</v>
      </c>
      <c r="F38" s="60" t="s">
        <v>12</v>
      </c>
    </row>
    <row r="39" spans="2:6">
      <c r="B39" s="109">
        <v>0.42274305555555558</v>
      </c>
      <c r="C39" s="110">
        <v>114</v>
      </c>
      <c r="D39" s="111">
        <v>32.44</v>
      </c>
      <c r="E39" s="111">
        <v>3698.16</v>
      </c>
      <c r="F39" s="60" t="s">
        <v>12</v>
      </c>
    </row>
    <row r="40" spans="2:6">
      <c r="B40" s="109">
        <v>0.42274305555555558</v>
      </c>
      <c r="C40" s="110">
        <v>204</v>
      </c>
      <c r="D40" s="111">
        <v>32.44</v>
      </c>
      <c r="E40" s="111">
        <v>6617.7599999999993</v>
      </c>
      <c r="F40" s="60" t="s">
        <v>12</v>
      </c>
    </row>
    <row r="41" spans="2:6">
      <c r="B41" s="109">
        <v>0.43243055555555554</v>
      </c>
      <c r="C41" s="110">
        <v>272</v>
      </c>
      <c r="D41" s="111">
        <v>32.46</v>
      </c>
      <c r="E41" s="111">
        <v>8829.1200000000008</v>
      </c>
      <c r="F41" s="60" t="s">
        <v>12</v>
      </c>
    </row>
    <row r="42" spans="2:6">
      <c r="B42" s="109">
        <v>0.43636574074074075</v>
      </c>
      <c r="C42" s="110">
        <v>228</v>
      </c>
      <c r="D42" s="111">
        <v>32.479999999999997</v>
      </c>
      <c r="E42" s="111">
        <v>7405.44</v>
      </c>
      <c r="F42" s="60" t="s">
        <v>12</v>
      </c>
    </row>
    <row r="43" spans="2:6">
      <c r="B43" s="109">
        <v>0.43636574074074075</v>
      </c>
      <c r="C43" s="110">
        <v>147</v>
      </c>
      <c r="D43" s="111">
        <v>32.479999999999997</v>
      </c>
      <c r="E43" s="111">
        <v>4774.5599999999995</v>
      </c>
      <c r="F43" s="60" t="s">
        <v>12</v>
      </c>
    </row>
    <row r="44" spans="2:6">
      <c r="B44" s="109">
        <v>0.43995370370370368</v>
      </c>
      <c r="C44" s="110">
        <v>98</v>
      </c>
      <c r="D44" s="111">
        <v>32.380000000000003</v>
      </c>
      <c r="E44" s="111">
        <v>3173.2400000000002</v>
      </c>
      <c r="F44" s="60" t="s">
        <v>12</v>
      </c>
    </row>
    <row r="45" spans="2:6">
      <c r="B45" s="109">
        <v>0.44658564814814816</v>
      </c>
      <c r="C45" s="110">
        <v>122</v>
      </c>
      <c r="D45" s="111">
        <v>32.4</v>
      </c>
      <c r="E45" s="111">
        <v>3952.7999999999997</v>
      </c>
      <c r="F45" s="60" t="s">
        <v>12</v>
      </c>
    </row>
    <row r="46" spans="2:6">
      <c r="B46" s="109">
        <v>0.44658564814814816</v>
      </c>
      <c r="C46" s="110">
        <v>151</v>
      </c>
      <c r="D46" s="111">
        <v>32.4</v>
      </c>
      <c r="E46" s="111">
        <v>4892.3999999999996</v>
      </c>
      <c r="F46" s="60" t="s">
        <v>12</v>
      </c>
    </row>
    <row r="47" spans="2:6">
      <c r="B47" s="109">
        <v>0.44658564814814816</v>
      </c>
      <c r="C47" s="110">
        <v>90</v>
      </c>
      <c r="D47" s="111">
        <v>32.4</v>
      </c>
      <c r="E47" s="111">
        <v>2916</v>
      </c>
      <c r="F47" s="60" t="s">
        <v>12</v>
      </c>
    </row>
    <row r="48" spans="2:6">
      <c r="B48" s="109">
        <v>0.45101851851851854</v>
      </c>
      <c r="C48" s="110">
        <v>99</v>
      </c>
      <c r="D48" s="111">
        <v>32.42</v>
      </c>
      <c r="E48" s="111">
        <v>3209.5800000000004</v>
      </c>
      <c r="F48" s="60" t="s">
        <v>12</v>
      </c>
    </row>
    <row r="49" spans="2:6">
      <c r="B49" s="109">
        <v>0.45142361111111112</v>
      </c>
      <c r="C49" s="110">
        <v>115</v>
      </c>
      <c r="D49" s="111">
        <v>32.4</v>
      </c>
      <c r="E49" s="111">
        <v>3726</v>
      </c>
      <c r="F49" s="60" t="s">
        <v>12</v>
      </c>
    </row>
    <row r="50" spans="2:6">
      <c r="B50" s="109">
        <v>0.4597222222222222</v>
      </c>
      <c r="C50" s="110">
        <v>186</v>
      </c>
      <c r="D50" s="111">
        <v>32.520000000000003</v>
      </c>
      <c r="E50" s="111">
        <v>6048.72</v>
      </c>
      <c r="F50" s="60" t="s">
        <v>12</v>
      </c>
    </row>
    <row r="51" spans="2:6">
      <c r="B51" s="109">
        <v>0.4597222222222222</v>
      </c>
      <c r="C51" s="110">
        <v>152</v>
      </c>
      <c r="D51" s="111">
        <v>32.520000000000003</v>
      </c>
      <c r="E51" s="111">
        <v>4943.0400000000009</v>
      </c>
      <c r="F51" s="60" t="s">
        <v>12</v>
      </c>
    </row>
    <row r="52" spans="2:6">
      <c r="B52" s="109">
        <v>0.46184027777777775</v>
      </c>
      <c r="C52" s="110">
        <v>141</v>
      </c>
      <c r="D52" s="111">
        <v>32.54</v>
      </c>
      <c r="E52" s="111">
        <v>4588.1400000000003</v>
      </c>
      <c r="F52" s="60" t="s">
        <v>12</v>
      </c>
    </row>
    <row r="53" spans="2:6">
      <c r="B53" s="109">
        <v>0.46791666666666665</v>
      </c>
      <c r="C53" s="110">
        <v>380</v>
      </c>
      <c r="D53" s="111">
        <v>32.56</v>
      </c>
      <c r="E53" s="111">
        <v>12372.800000000001</v>
      </c>
      <c r="F53" s="60" t="s">
        <v>12</v>
      </c>
    </row>
    <row r="54" spans="2:6">
      <c r="B54" s="109">
        <v>0.46820601851851851</v>
      </c>
      <c r="C54" s="110">
        <v>50</v>
      </c>
      <c r="D54" s="111">
        <v>32.56</v>
      </c>
      <c r="E54" s="111">
        <v>1628</v>
      </c>
      <c r="F54" s="60" t="s">
        <v>12</v>
      </c>
    </row>
    <row r="55" spans="2:6">
      <c r="B55" s="109">
        <v>0.46820601851851851</v>
      </c>
      <c r="C55" s="110">
        <v>50</v>
      </c>
      <c r="D55" s="111">
        <v>32.56</v>
      </c>
      <c r="E55" s="111">
        <v>1628</v>
      </c>
      <c r="F55" s="60" t="s">
        <v>12</v>
      </c>
    </row>
    <row r="56" spans="2:6">
      <c r="B56" s="109">
        <v>0.46820601851851851</v>
      </c>
      <c r="C56" s="110">
        <v>76</v>
      </c>
      <c r="D56" s="111">
        <v>32.56</v>
      </c>
      <c r="E56" s="111">
        <v>2474.5600000000004</v>
      </c>
      <c r="F56" s="60" t="s">
        <v>12</v>
      </c>
    </row>
    <row r="57" spans="2:6">
      <c r="B57" s="109">
        <v>0.47090277777777778</v>
      </c>
      <c r="C57" s="110">
        <v>396</v>
      </c>
      <c r="D57" s="111">
        <v>32.56</v>
      </c>
      <c r="E57" s="111">
        <v>12893.76</v>
      </c>
      <c r="F57" s="60" t="s">
        <v>12</v>
      </c>
    </row>
    <row r="58" spans="2:6">
      <c r="B58" s="109">
        <v>0.47687499999999999</v>
      </c>
      <c r="C58" s="110">
        <v>393</v>
      </c>
      <c r="D58" s="111">
        <v>32.58</v>
      </c>
      <c r="E58" s="111">
        <v>12803.939999999999</v>
      </c>
      <c r="F58" s="60" t="s">
        <v>12</v>
      </c>
    </row>
    <row r="59" spans="2:6">
      <c r="B59" s="109">
        <v>0.48050925925925925</v>
      </c>
      <c r="C59" s="110">
        <v>117</v>
      </c>
      <c r="D59" s="111">
        <v>32.58</v>
      </c>
      <c r="E59" s="111">
        <v>3811.8599999999997</v>
      </c>
      <c r="F59" s="60" t="s">
        <v>12</v>
      </c>
    </row>
    <row r="60" spans="2:6">
      <c r="B60" s="109">
        <v>0.4826273148148148</v>
      </c>
      <c r="C60" s="110">
        <v>99</v>
      </c>
      <c r="D60" s="111">
        <v>32.54</v>
      </c>
      <c r="E60" s="111">
        <v>3221.46</v>
      </c>
      <c r="F60" s="60" t="s">
        <v>12</v>
      </c>
    </row>
    <row r="61" spans="2:6">
      <c r="B61" s="109">
        <v>0.4871759259259259</v>
      </c>
      <c r="C61" s="110">
        <v>134</v>
      </c>
      <c r="D61" s="111">
        <v>32.64</v>
      </c>
      <c r="E61" s="111">
        <v>4373.76</v>
      </c>
      <c r="F61" s="60" t="s">
        <v>12</v>
      </c>
    </row>
    <row r="62" spans="2:6">
      <c r="B62" s="109">
        <v>0.4937037037037037</v>
      </c>
      <c r="C62" s="110">
        <v>297</v>
      </c>
      <c r="D62" s="111">
        <v>32.76</v>
      </c>
      <c r="E62" s="111">
        <v>9729.7199999999993</v>
      </c>
      <c r="F62" s="60" t="s">
        <v>12</v>
      </c>
    </row>
    <row r="63" spans="2:6">
      <c r="B63" s="109">
        <v>0.49371527777777779</v>
      </c>
      <c r="C63" s="110">
        <v>297</v>
      </c>
      <c r="D63" s="111">
        <v>32.76</v>
      </c>
      <c r="E63" s="111">
        <v>9729.7199999999993</v>
      </c>
      <c r="F63" s="60" t="s">
        <v>12</v>
      </c>
    </row>
    <row r="64" spans="2:6">
      <c r="B64" s="109">
        <v>0.49371527777777779</v>
      </c>
      <c r="C64" s="110">
        <v>20</v>
      </c>
      <c r="D64" s="111">
        <v>32.76</v>
      </c>
      <c r="E64" s="111">
        <v>655.19999999999993</v>
      </c>
      <c r="F64" s="60" t="s">
        <v>12</v>
      </c>
    </row>
    <row r="65" spans="2:6">
      <c r="B65" s="109">
        <v>0.49390046296296297</v>
      </c>
      <c r="C65" s="110">
        <v>13</v>
      </c>
      <c r="D65" s="111">
        <v>32.76</v>
      </c>
      <c r="E65" s="111">
        <v>425.88</v>
      </c>
      <c r="F65" s="60" t="s">
        <v>12</v>
      </c>
    </row>
    <row r="66" spans="2:6">
      <c r="B66" s="109">
        <v>0.49390046296296297</v>
      </c>
      <c r="C66" s="110">
        <v>24</v>
      </c>
      <c r="D66" s="111">
        <v>32.76</v>
      </c>
      <c r="E66" s="111">
        <v>786.24</v>
      </c>
      <c r="F66" s="60" t="s">
        <v>12</v>
      </c>
    </row>
    <row r="67" spans="2:6">
      <c r="B67" s="109">
        <v>0.49390046296296297</v>
      </c>
      <c r="C67" s="110">
        <v>26</v>
      </c>
      <c r="D67" s="111">
        <v>32.76</v>
      </c>
      <c r="E67" s="111">
        <v>851.76</v>
      </c>
      <c r="F67" s="60" t="s">
        <v>12</v>
      </c>
    </row>
    <row r="68" spans="2:6">
      <c r="B68" s="109">
        <v>0.49391203703703701</v>
      </c>
      <c r="C68" s="110">
        <v>28</v>
      </c>
      <c r="D68" s="111">
        <v>32.76</v>
      </c>
      <c r="E68" s="111">
        <v>917.28</v>
      </c>
      <c r="F68" s="60" t="s">
        <v>12</v>
      </c>
    </row>
    <row r="69" spans="2:6">
      <c r="B69" s="109">
        <v>0.49391203703703701</v>
      </c>
      <c r="C69" s="110">
        <v>27</v>
      </c>
      <c r="D69" s="111">
        <v>32.76</v>
      </c>
      <c r="E69" s="111">
        <v>884.52</v>
      </c>
      <c r="F69" s="60" t="s">
        <v>12</v>
      </c>
    </row>
    <row r="70" spans="2:6">
      <c r="B70" s="109">
        <v>0.49391203703703701</v>
      </c>
      <c r="C70" s="110">
        <v>27</v>
      </c>
      <c r="D70" s="111">
        <v>32.76</v>
      </c>
      <c r="E70" s="111">
        <v>884.52</v>
      </c>
      <c r="F70" s="60" t="s">
        <v>12</v>
      </c>
    </row>
    <row r="71" spans="2:6">
      <c r="B71" s="109">
        <v>0.49391203703703701</v>
      </c>
      <c r="C71" s="110">
        <v>26</v>
      </c>
      <c r="D71" s="111">
        <v>32.76</v>
      </c>
      <c r="E71" s="111">
        <v>851.76</v>
      </c>
      <c r="F71" s="60" t="s">
        <v>12</v>
      </c>
    </row>
    <row r="72" spans="2:6">
      <c r="B72" s="109">
        <v>0.49440972222222224</v>
      </c>
      <c r="C72" s="110">
        <v>105</v>
      </c>
      <c r="D72" s="111">
        <v>32.799999999999997</v>
      </c>
      <c r="E72" s="111">
        <v>3443.9999999999995</v>
      </c>
      <c r="F72" s="60" t="s">
        <v>12</v>
      </c>
    </row>
    <row r="73" spans="2:6">
      <c r="B73" s="109">
        <v>0.49440972222222224</v>
      </c>
      <c r="C73" s="110">
        <v>191</v>
      </c>
      <c r="D73" s="111">
        <v>32.799999999999997</v>
      </c>
      <c r="E73" s="111">
        <v>6264.7999999999993</v>
      </c>
      <c r="F73" s="60" t="s">
        <v>12</v>
      </c>
    </row>
    <row r="74" spans="2:6">
      <c r="B74" s="109">
        <v>0.49440972222222224</v>
      </c>
      <c r="C74" s="110">
        <v>193</v>
      </c>
      <c r="D74" s="111">
        <v>32.799999999999997</v>
      </c>
      <c r="E74" s="111">
        <v>6330.4</v>
      </c>
      <c r="F74" s="60" t="s">
        <v>12</v>
      </c>
    </row>
    <row r="75" spans="2:6">
      <c r="B75" s="109">
        <v>0.49440972222222224</v>
      </c>
      <c r="C75" s="110">
        <v>24</v>
      </c>
      <c r="D75" s="111">
        <v>32.799999999999997</v>
      </c>
      <c r="E75" s="111">
        <v>787.19999999999993</v>
      </c>
      <c r="F75" s="60" t="s">
        <v>12</v>
      </c>
    </row>
    <row r="76" spans="2:6">
      <c r="B76" s="109">
        <v>0.49530092592592595</v>
      </c>
      <c r="C76" s="110">
        <v>24</v>
      </c>
      <c r="D76" s="111">
        <v>32.76</v>
      </c>
      <c r="E76" s="111">
        <v>786.24</v>
      </c>
      <c r="F76" s="60" t="s">
        <v>12</v>
      </c>
    </row>
    <row r="77" spans="2:6">
      <c r="B77" s="109">
        <v>0.49531249999999999</v>
      </c>
      <c r="C77" s="110">
        <v>23</v>
      </c>
      <c r="D77" s="111">
        <v>32.76</v>
      </c>
      <c r="E77" s="111">
        <v>753.4799999999999</v>
      </c>
      <c r="F77" s="60" t="s">
        <v>12</v>
      </c>
    </row>
    <row r="78" spans="2:6">
      <c r="B78" s="109">
        <v>0.49581018518518516</v>
      </c>
      <c r="C78" s="110">
        <v>29</v>
      </c>
      <c r="D78" s="111">
        <v>32.76</v>
      </c>
      <c r="E78" s="111">
        <v>950.04</v>
      </c>
      <c r="F78" s="60" t="s">
        <v>12</v>
      </c>
    </row>
    <row r="79" spans="2:6">
      <c r="B79" s="109">
        <v>0.49581018518518516</v>
      </c>
      <c r="C79" s="110">
        <v>28</v>
      </c>
      <c r="D79" s="111">
        <v>32.76</v>
      </c>
      <c r="E79" s="111">
        <v>917.28</v>
      </c>
      <c r="F79" s="60" t="s">
        <v>12</v>
      </c>
    </row>
    <row r="80" spans="2:6">
      <c r="B80" s="109">
        <v>0.49582175925925925</v>
      </c>
      <c r="C80" s="110">
        <v>24</v>
      </c>
      <c r="D80" s="111">
        <v>32.76</v>
      </c>
      <c r="E80" s="111">
        <v>786.24</v>
      </c>
      <c r="F80" s="60" t="s">
        <v>12</v>
      </c>
    </row>
    <row r="81" spans="2:6">
      <c r="B81" s="109">
        <v>0.49582175925925925</v>
      </c>
      <c r="C81" s="110">
        <v>25</v>
      </c>
      <c r="D81" s="111">
        <v>32.76</v>
      </c>
      <c r="E81" s="111">
        <v>819</v>
      </c>
      <c r="F81" s="60" t="s">
        <v>12</v>
      </c>
    </row>
    <row r="82" spans="2:6">
      <c r="B82" s="109">
        <v>0.49582175925925925</v>
      </c>
      <c r="C82" s="110">
        <v>24</v>
      </c>
      <c r="D82" s="111">
        <v>32.76</v>
      </c>
      <c r="E82" s="111">
        <v>786.24</v>
      </c>
      <c r="F82" s="60" t="s">
        <v>12</v>
      </c>
    </row>
    <row r="83" spans="2:6">
      <c r="B83" s="109">
        <v>0.49582175925925925</v>
      </c>
      <c r="C83" s="110">
        <v>10</v>
      </c>
      <c r="D83" s="111">
        <v>32.76</v>
      </c>
      <c r="E83" s="111">
        <v>327.59999999999997</v>
      </c>
      <c r="F83" s="60" t="s">
        <v>12</v>
      </c>
    </row>
    <row r="84" spans="2:6">
      <c r="B84" s="109">
        <v>0.49582175925925925</v>
      </c>
      <c r="C84" s="110">
        <v>23</v>
      </c>
      <c r="D84" s="111">
        <v>32.76</v>
      </c>
      <c r="E84" s="111">
        <v>753.4799999999999</v>
      </c>
      <c r="F84" s="60" t="s">
        <v>12</v>
      </c>
    </row>
    <row r="85" spans="2:6">
      <c r="B85" s="109">
        <v>0.49583333333333335</v>
      </c>
      <c r="C85" s="110">
        <v>1</v>
      </c>
      <c r="D85" s="111">
        <v>32.76</v>
      </c>
      <c r="E85" s="111">
        <v>32.76</v>
      </c>
      <c r="F85" s="60" t="s">
        <v>12</v>
      </c>
    </row>
    <row r="86" spans="2:6">
      <c r="B86" s="109">
        <v>0.4959837962962963</v>
      </c>
      <c r="C86" s="110">
        <v>26</v>
      </c>
      <c r="D86" s="111">
        <v>32.76</v>
      </c>
      <c r="E86" s="111">
        <v>851.76</v>
      </c>
      <c r="F86" s="60" t="s">
        <v>12</v>
      </c>
    </row>
    <row r="87" spans="2:6">
      <c r="B87" s="109">
        <v>0.4959837962962963</v>
      </c>
      <c r="C87" s="110">
        <v>30</v>
      </c>
      <c r="D87" s="111">
        <v>32.76</v>
      </c>
      <c r="E87" s="111">
        <v>982.8</v>
      </c>
      <c r="F87" s="60" t="s">
        <v>12</v>
      </c>
    </row>
    <row r="88" spans="2:6">
      <c r="B88" s="109">
        <v>0.4959837962962963</v>
      </c>
      <c r="C88" s="110">
        <v>26</v>
      </c>
      <c r="D88" s="111">
        <v>32.76</v>
      </c>
      <c r="E88" s="111">
        <v>851.76</v>
      </c>
      <c r="F88" s="60" t="s">
        <v>12</v>
      </c>
    </row>
    <row r="89" spans="2:6">
      <c r="B89" s="109">
        <v>0.4959837962962963</v>
      </c>
      <c r="C89" s="110">
        <v>23</v>
      </c>
      <c r="D89" s="111">
        <v>32.76</v>
      </c>
      <c r="E89" s="111">
        <v>753.4799999999999</v>
      </c>
      <c r="F89" s="60" t="s">
        <v>12</v>
      </c>
    </row>
    <row r="90" spans="2:6">
      <c r="B90" s="109">
        <v>0.49599537037037039</v>
      </c>
      <c r="C90" s="110">
        <v>29</v>
      </c>
      <c r="D90" s="111">
        <v>32.76</v>
      </c>
      <c r="E90" s="111">
        <v>950.04</v>
      </c>
      <c r="F90" s="60" t="s">
        <v>12</v>
      </c>
    </row>
    <row r="91" spans="2:6">
      <c r="B91" s="109">
        <v>0.49599537037037039</v>
      </c>
      <c r="C91" s="110">
        <v>28</v>
      </c>
      <c r="D91" s="111">
        <v>32.76</v>
      </c>
      <c r="E91" s="111">
        <v>917.28</v>
      </c>
      <c r="F91" s="60" t="s">
        <v>12</v>
      </c>
    </row>
    <row r="92" spans="2:6">
      <c r="B92" s="109">
        <v>0.49615740740740738</v>
      </c>
      <c r="C92" s="110">
        <v>28</v>
      </c>
      <c r="D92" s="111">
        <v>32.76</v>
      </c>
      <c r="E92" s="111">
        <v>917.28</v>
      </c>
      <c r="F92" s="60" t="s">
        <v>12</v>
      </c>
    </row>
    <row r="93" spans="2:6">
      <c r="B93" s="109">
        <v>0.49615740740740738</v>
      </c>
      <c r="C93" s="110">
        <v>27</v>
      </c>
      <c r="D93" s="111">
        <v>32.76</v>
      </c>
      <c r="E93" s="111">
        <v>884.52</v>
      </c>
      <c r="F93" s="60" t="s">
        <v>12</v>
      </c>
    </row>
    <row r="94" spans="2:6">
      <c r="B94" s="109">
        <v>0.49615740740740738</v>
      </c>
      <c r="C94" s="110">
        <v>27</v>
      </c>
      <c r="D94" s="111">
        <v>32.76</v>
      </c>
      <c r="E94" s="111">
        <v>884.52</v>
      </c>
      <c r="F94" s="60" t="s">
        <v>12</v>
      </c>
    </row>
    <row r="95" spans="2:6">
      <c r="B95" s="109">
        <v>0.49616898148148147</v>
      </c>
      <c r="C95" s="110">
        <v>9</v>
      </c>
      <c r="D95" s="111">
        <v>32.76</v>
      </c>
      <c r="E95" s="111">
        <v>294.83999999999997</v>
      </c>
      <c r="F95" s="60" t="s">
        <v>12</v>
      </c>
    </row>
    <row r="96" spans="2:6">
      <c r="B96" s="109">
        <v>0.49618055555555557</v>
      </c>
      <c r="C96" s="110">
        <v>1</v>
      </c>
      <c r="D96" s="111">
        <v>32.76</v>
      </c>
      <c r="E96" s="111">
        <v>32.76</v>
      </c>
      <c r="F96" s="60" t="s">
        <v>12</v>
      </c>
    </row>
    <row r="97" spans="2:6">
      <c r="B97" s="109">
        <v>0.49650462962962966</v>
      </c>
      <c r="C97" s="110">
        <v>21</v>
      </c>
      <c r="D97" s="111">
        <v>32.76</v>
      </c>
      <c r="E97" s="111">
        <v>687.95999999999992</v>
      </c>
      <c r="F97" s="60" t="s">
        <v>12</v>
      </c>
    </row>
    <row r="98" spans="2:6">
      <c r="B98" s="109">
        <v>0.49650462962962966</v>
      </c>
      <c r="C98" s="110">
        <v>26</v>
      </c>
      <c r="D98" s="111">
        <v>32.76</v>
      </c>
      <c r="E98" s="111">
        <v>851.76</v>
      </c>
      <c r="F98" s="60" t="s">
        <v>12</v>
      </c>
    </row>
    <row r="99" spans="2:6">
      <c r="B99" s="109">
        <v>0.49650462962962966</v>
      </c>
      <c r="C99" s="110">
        <v>25</v>
      </c>
      <c r="D99" s="111">
        <v>32.76</v>
      </c>
      <c r="E99" s="111">
        <v>819</v>
      </c>
      <c r="F99" s="60" t="s">
        <v>12</v>
      </c>
    </row>
    <row r="100" spans="2:6">
      <c r="B100" s="109">
        <v>0.49650462962962966</v>
      </c>
      <c r="C100" s="110">
        <v>26</v>
      </c>
      <c r="D100" s="111">
        <v>32.76</v>
      </c>
      <c r="E100" s="111">
        <v>851.76</v>
      </c>
      <c r="F100" s="60" t="s">
        <v>12</v>
      </c>
    </row>
    <row r="101" spans="2:6">
      <c r="B101" s="109">
        <v>0.49650462962962966</v>
      </c>
      <c r="C101" s="110">
        <v>30</v>
      </c>
      <c r="D101" s="111">
        <v>32.76</v>
      </c>
      <c r="E101" s="111">
        <v>982.8</v>
      </c>
      <c r="F101" s="60" t="s">
        <v>12</v>
      </c>
    </row>
    <row r="102" spans="2:6">
      <c r="B102" s="109">
        <v>0.4965162037037037</v>
      </c>
      <c r="C102" s="110">
        <v>26</v>
      </c>
      <c r="D102" s="111">
        <v>32.76</v>
      </c>
      <c r="E102" s="111">
        <v>851.76</v>
      </c>
      <c r="F102" s="60" t="s">
        <v>12</v>
      </c>
    </row>
    <row r="103" spans="2:6">
      <c r="B103" s="109">
        <v>0.4965162037037037</v>
      </c>
      <c r="C103" s="110">
        <v>24</v>
      </c>
      <c r="D103" s="111">
        <v>32.76</v>
      </c>
      <c r="E103" s="111">
        <v>786.24</v>
      </c>
      <c r="F103" s="60" t="s">
        <v>12</v>
      </c>
    </row>
    <row r="104" spans="2:6">
      <c r="B104" s="109">
        <v>0.4965162037037037</v>
      </c>
      <c r="C104" s="110">
        <v>30</v>
      </c>
      <c r="D104" s="111">
        <v>32.76</v>
      </c>
      <c r="E104" s="111">
        <v>982.8</v>
      </c>
      <c r="F104" s="60" t="s">
        <v>12</v>
      </c>
    </row>
    <row r="105" spans="2:6">
      <c r="B105" s="109">
        <v>0.4965162037037037</v>
      </c>
      <c r="C105" s="110">
        <v>29</v>
      </c>
      <c r="D105" s="111">
        <v>32.76</v>
      </c>
      <c r="E105" s="111">
        <v>950.04</v>
      </c>
      <c r="F105" s="60" t="s">
        <v>12</v>
      </c>
    </row>
    <row r="106" spans="2:6">
      <c r="B106" s="109">
        <v>0.49667824074074074</v>
      </c>
      <c r="C106" s="110">
        <v>7</v>
      </c>
      <c r="D106" s="111">
        <v>32.799999999999997</v>
      </c>
      <c r="E106" s="111">
        <v>229.59999999999997</v>
      </c>
      <c r="F106" s="60" t="s">
        <v>12</v>
      </c>
    </row>
    <row r="107" spans="2:6">
      <c r="B107" s="109">
        <v>0.49667824074074074</v>
      </c>
      <c r="C107" s="110">
        <v>24</v>
      </c>
      <c r="D107" s="111">
        <v>32.799999999999997</v>
      </c>
      <c r="E107" s="111">
        <v>787.19999999999993</v>
      </c>
      <c r="F107" s="60" t="s">
        <v>12</v>
      </c>
    </row>
    <row r="108" spans="2:6">
      <c r="B108" s="109">
        <v>0.49667824074074074</v>
      </c>
      <c r="C108" s="110">
        <v>26</v>
      </c>
      <c r="D108" s="111">
        <v>32.799999999999997</v>
      </c>
      <c r="E108" s="111">
        <v>852.8</v>
      </c>
      <c r="F108" s="60" t="s">
        <v>12</v>
      </c>
    </row>
    <row r="109" spans="2:6">
      <c r="B109" s="109">
        <v>0.49667824074074074</v>
      </c>
      <c r="C109" s="110">
        <v>24</v>
      </c>
      <c r="D109" s="111">
        <v>32.799999999999997</v>
      </c>
      <c r="E109" s="111">
        <v>787.19999999999993</v>
      </c>
      <c r="F109" s="60" t="s">
        <v>12</v>
      </c>
    </row>
    <row r="110" spans="2:6">
      <c r="B110" s="109">
        <v>0.49668981481481483</v>
      </c>
      <c r="C110" s="110">
        <v>29</v>
      </c>
      <c r="D110" s="111">
        <v>32.799999999999997</v>
      </c>
      <c r="E110" s="111">
        <v>951.19999999999993</v>
      </c>
      <c r="F110" s="60" t="s">
        <v>12</v>
      </c>
    </row>
    <row r="111" spans="2:6">
      <c r="B111" s="109">
        <v>0.49668981481481483</v>
      </c>
      <c r="C111" s="110">
        <v>25</v>
      </c>
      <c r="D111" s="111">
        <v>32.799999999999997</v>
      </c>
      <c r="E111" s="111">
        <v>819.99999999999989</v>
      </c>
      <c r="F111" s="60" t="s">
        <v>12</v>
      </c>
    </row>
    <row r="112" spans="2:6">
      <c r="B112" s="109">
        <v>0.49668981481481483</v>
      </c>
      <c r="C112" s="110">
        <v>29</v>
      </c>
      <c r="D112" s="111">
        <v>32.799999999999997</v>
      </c>
      <c r="E112" s="111">
        <v>951.19999999999993</v>
      </c>
      <c r="F112" s="60" t="s">
        <v>12</v>
      </c>
    </row>
    <row r="113" spans="2:6">
      <c r="B113" s="109">
        <v>0.49668981481481483</v>
      </c>
      <c r="C113" s="110">
        <v>10</v>
      </c>
      <c r="D113" s="111">
        <v>32.799999999999997</v>
      </c>
      <c r="E113" s="111">
        <v>328</v>
      </c>
      <c r="F113" s="60" t="s">
        <v>12</v>
      </c>
    </row>
    <row r="114" spans="2:6">
      <c r="B114" s="109">
        <v>0.49668981481481483</v>
      </c>
      <c r="C114" s="110">
        <v>30</v>
      </c>
      <c r="D114" s="111">
        <v>32.799999999999997</v>
      </c>
      <c r="E114" s="111">
        <v>983.99999999999989</v>
      </c>
      <c r="F114" s="60" t="s">
        <v>12</v>
      </c>
    </row>
    <row r="115" spans="2:6">
      <c r="B115" s="109">
        <v>0.49685185185185188</v>
      </c>
      <c r="C115" s="110">
        <v>25</v>
      </c>
      <c r="D115" s="111">
        <v>32.799999999999997</v>
      </c>
      <c r="E115" s="111">
        <v>819.99999999999989</v>
      </c>
      <c r="F115" s="60" t="s">
        <v>12</v>
      </c>
    </row>
    <row r="116" spans="2:6">
      <c r="B116" s="109">
        <v>0.49685185185185188</v>
      </c>
      <c r="C116" s="110">
        <v>25</v>
      </c>
      <c r="D116" s="111">
        <v>32.799999999999997</v>
      </c>
      <c r="E116" s="111">
        <v>819.99999999999989</v>
      </c>
      <c r="F116" s="60" t="s">
        <v>12</v>
      </c>
    </row>
    <row r="117" spans="2:6">
      <c r="B117" s="109">
        <v>0.49685185185185188</v>
      </c>
      <c r="C117" s="110">
        <v>30</v>
      </c>
      <c r="D117" s="111">
        <v>32.799999999999997</v>
      </c>
      <c r="E117" s="111">
        <v>983.99999999999989</v>
      </c>
      <c r="F117" s="60" t="s">
        <v>12</v>
      </c>
    </row>
    <row r="118" spans="2:6">
      <c r="B118" s="109">
        <v>0.49685185185185188</v>
      </c>
      <c r="C118" s="110">
        <v>23</v>
      </c>
      <c r="D118" s="111">
        <v>32.799999999999997</v>
      </c>
      <c r="E118" s="111">
        <v>754.4</v>
      </c>
      <c r="F118" s="60" t="s">
        <v>12</v>
      </c>
    </row>
    <row r="119" spans="2:6">
      <c r="B119" s="109">
        <v>0.49686342592592592</v>
      </c>
      <c r="C119" s="110">
        <v>30</v>
      </c>
      <c r="D119" s="111">
        <v>32.799999999999997</v>
      </c>
      <c r="E119" s="111">
        <v>983.99999999999989</v>
      </c>
      <c r="F119" s="60" t="s">
        <v>12</v>
      </c>
    </row>
    <row r="120" spans="2:6">
      <c r="B120" s="109">
        <v>0.49686342592592592</v>
      </c>
      <c r="C120" s="110">
        <v>29</v>
      </c>
      <c r="D120" s="111">
        <v>32.799999999999997</v>
      </c>
      <c r="E120" s="111">
        <v>951.19999999999993</v>
      </c>
      <c r="F120" s="60" t="s">
        <v>12</v>
      </c>
    </row>
    <row r="121" spans="2:6">
      <c r="B121" s="109">
        <v>0.49686342592592592</v>
      </c>
      <c r="C121" s="110">
        <v>26</v>
      </c>
      <c r="D121" s="111">
        <v>32.799999999999997</v>
      </c>
      <c r="E121" s="111">
        <v>852.8</v>
      </c>
      <c r="F121" s="60" t="s">
        <v>12</v>
      </c>
    </row>
    <row r="122" spans="2:6">
      <c r="B122" s="109">
        <v>0.49686342592592592</v>
      </c>
      <c r="C122" s="110">
        <v>27</v>
      </c>
      <c r="D122" s="111">
        <v>32.799999999999997</v>
      </c>
      <c r="E122" s="111">
        <v>885.59999999999991</v>
      </c>
      <c r="F122" s="60" t="s">
        <v>12</v>
      </c>
    </row>
    <row r="123" spans="2:6">
      <c r="B123" s="109">
        <v>0.49686342592592592</v>
      </c>
      <c r="C123" s="110">
        <v>22</v>
      </c>
      <c r="D123" s="111">
        <v>32.799999999999997</v>
      </c>
      <c r="E123" s="111">
        <v>721.59999999999991</v>
      </c>
      <c r="F123" s="60" t="s">
        <v>12</v>
      </c>
    </row>
    <row r="124" spans="2:6">
      <c r="B124" s="109">
        <v>0.49687500000000001</v>
      </c>
      <c r="C124" s="110">
        <v>1</v>
      </c>
      <c r="D124" s="111">
        <v>32.799999999999997</v>
      </c>
      <c r="E124" s="111">
        <v>32.799999999999997</v>
      </c>
      <c r="F124" s="60" t="s">
        <v>12</v>
      </c>
    </row>
    <row r="125" spans="2:6">
      <c r="B125" s="109">
        <v>0.4969675925925926</v>
      </c>
      <c r="C125" s="110">
        <v>1034</v>
      </c>
      <c r="D125" s="111">
        <v>32.799999999999997</v>
      </c>
      <c r="E125" s="111">
        <v>33915.199999999997</v>
      </c>
      <c r="F125" s="60" t="s">
        <v>12</v>
      </c>
    </row>
    <row r="126" spans="2:6">
      <c r="B126" s="109">
        <v>0.4971990740740741</v>
      </c>
      <c r="C126" s="110">
        <v>1020</v>
      </c>
      <c r="D126" s="111">
        <v>32.78</v>
      </c>
      <c r="E126" s="111">
        <v>33435.599999999999</v>
      </c>
      <c r="F126" s="60" t="s">
        <v>12</v>
      </c>
    </row>
    <row r="127" spans="2:6">
      <c r="B127" s="109">
        <v>0.49857638888888889</v>
      </c>
      <c r="C127" s="110">
        <v>507</v>
      </c>
      <c r="D127" s="111">
        <v>32.76</v>
      </c>
      <c r="E127" s="111">
        <v>16609.32</v>
      </c>
      <c r="F127" s="60" t="s">
        <v>12</v>
      </c>
    </row>
    <row r="128" spans="2:6">
      <c r="B128" s="109">
        <v>0.49857638888888889</v>
      </c>
      <c r="C128" s="110">
        <v>608</v>
      </c>
      <c r="D128" s="111">
        <v>32.76</v>
      </c>
      <c r="E128" s="111">
        <v>19918.079999999998</v>
      </c>
      <c r="F128" s="60" t="s">
        <v>12</v>
      </c>
    </row>
    <row r="129" spans="2:6">
      <c r="B129" s="109">
        <v>0.49964120370370368</v>
      </c>
      <c r="C129" s="110">
        <v>19</v>
      </c>
      <c r="D129" s="111">
        <v>32.76</v>
      </c>
      <c r="E129" s="111">
        <v>622.43999999999994</v>
      </c>
      <c r="F129" s="60" t="s">
        <v>12</v>
      </c>
    </row>
    <row r="130" spans="2:6">
      <c r="B130" s="109">
        <v>0.49965277777777778</v>
      </c>
      <c r="C130" s="110">
        <v>3</v>
      </c>
      <c r="D130" s="111">
        <v>32.76</v>
      </c>
      <c r="E130" s="111">
        <v>98.28</v>
      </c>
      <c r="F130" s="60" t="s">
        <v>12</v>
      </c>
    </row>
    <row r="131" spans="2:6">
      <c r="B131" s="109">
        <v>0.49980324074074073</v>
      </c>
      <c r="C131" s="110">
        <v>27</v>
      </c>
      <c r="D131" s="111">
        <v>32.76</v>
      </c>
      <c r="E131" s="111">
        <v>884.52</v>
      </c>
      <c r="F131" s="60" t="s">
        <v>12</v>
      </c>
    </row>
    <row r="132" spans="2:6">
      <c r="B132" s="109">
        <v>0.49980324074074073</v>
      </c>
      <c r="C132" s="110">
        <v>30</v>
      </c>
      <c r="D132" s="111">
        <v>32.76</v>
      </c>
      <c r="E132" s="111">
        <v>982.8</v>
      </c>
      <c r="F132" s="60" t="s">
        <v>12</v>
      </c>
    </row>
    <row r="133" spans="2:6">
      <c r="B133" s="109">
        <v>0.49980324074074073</v>
      </c>
      <c r="C133" s="110">
        <v>25</v>
      </c>
      <c r="D133" s="111">
        <v>32.76</v>
      </c>
      <c r="E133" s="111">
        <v>819</v>
      </c>
      <c r="F133" s="60" t="s">
        <v>12</v>
      </c>
    </row>
    <row r="134" spans="2:6">
      <c r="B134" s="109">
        <v>0.49980324074074073</v>
      </c>
      <c r="C134" s="110">
        <v>25</v>
      </c>
      <c r="D134" s="111">
        <v>32.76</v>
      </c>
      <c r="E134" s="111">
        <v>819</v>
      </c>
      <c r="F134" s="60" t="s">
        <v>12</v>
      </c>
    </row>
    <row r="135" spans="2:6">
      <c r="B135" s="109">
        <v>0.49981481481481482</v>
      </c>
      <c r="C135" s="110">
        <v>23</v>
      </c>
      <c r="D135" s="111">
        <v>32.76</v>
      </c>
      <c r="E135" s="111">
        <v>753.4799999999999</v>
      </c>
      <c r="F135" s="60" t="s">
        <v>12</v>
      </c>
    </row>
    <row r="136" spans="2:6">
      <c r="B136" s="109">
        <v>0.49981481481481482</v>
      </c>
      <c r="C136" s="110">
        <v>25</v>
      </c>
      <c r="D136" s="111">
        <v>32.76</v>
      </c>
      <c r="E136" s="111">
        <v>819</v>
      </c>
      <c r="F136" s="60" t="s">
        <v>12</v>
      </c>
    </row>
    <row r="137" spans="2:6">
      <c r="B137" s="109">
        <v>0.49981481481481482</v>
      </c>
      <c r="C137" s="110">
        <v>8</v>
      </c>
      <c r="D137" s="111">
        <v>32.76</v>
      </c>
      <c r="E137" s="111">
        <v>262.08</v>
      </c>
      <c r="F137" s="60" t="s">
        <v>12</v>
      </c>
    </row>
    <row r="138" spans="2:6">
      <c r="B138" s="109">
        <v>0.5024305555555556</v>
      </c>
      <c r="C138" s="110">
        <v>7</v>
      </c>
      <c r="D138" s="111">
        <v>32.78</v>
      </c>
      <c r="E138" s="111">
        <v>229.46</v>
      </c>
      <c r="F138" s="60" t="s">
        <v>12</v>
      </c>
    </row>
    <row r="139" spans="2:6">
      <c r="B139" s="109">
        <v>0.5024305555555556</v>
      </c>
      <c r="C139" s="110">
        <v>1133</v>
      </c>
      <c r="D139" s="111">
        <v>32.78</v>
      </c>
      <c r="E139" s="111">
        <v>37139.74</v>
      </c>
      <c r="F139" s="60" t="s">
        <v>12</v>
      </c>
    </row>
    <row r="140" spans="2:6">
      <c r="B140" s="109">
        <v>0.5024305555555556</v>
      </c>
      <c r="C140" s="110">
        <v>239</v>
      </c>
      <c r="D140" s="111">
        <v>32.78</v>
      </c>
      <c r="E140" s="111">
        <v>7834.42</v>
      </c>
      <c r="F140" s="60" t="s">
        <v>12</v>
      </c>
    </row>
    <row r="141" spans="2:6">
      <c r="B141" s="109">
        <v>0.50629629629629624</v>
      </c>
      <c r="C141" s="110">
        <v>174</v>
      </c>
      <c r="D141" s="111">
        <v>32.74</v>
      </c>
      <c r="E141" s="111">
        <v>5696.76</v>
      </c>
      <c r="F141" s="60" t="s">
        <v>12</v>
      </c>
    </row>
    <row r="142" spans="2:6">
      <c r="B142" s="109">
        <v>0.50859953703703709</v>
      </c>
      <c r="C142" s="110">
        <v>94</v>
      </c>
      <c r="D142" s="111">
        <v>32.700000000000003</v>
      </c>
      <c r="E142" s="111">
        <v>3073.8</v>
      </c>
      <c r="F142" s="60" t="s">
        <v>12</v>
      </c>
    </row>
    <row r="143" spans="2:6">
      <c r="B143" s="109">
        <v>0.51474537037037038</v>
      </c>
      <c r="C143" s="110">
        <v>100</v>
      </c>
      <c r="D143" s="111">
        <v>32.659999999999997</v>
      </c>
      <c r="E143" s="111">
        <v>3265.9999999999995</v>
      </c>
      <c r="F143" s="60" t="s">
        <v>12</v>
      </c>
    </row>
    <row r="144" spans="2:6">
      <c r="B144" s="109">
        <v>0.51788194444444446</v>
      </c>
      <c r="C144" s="110">
        <v>176</v>
      </c>
      <c r="D144" s="111">
        <v>32.72</v>
      </c>
      <c r="E144" s="111">
        <v>5758.7199999999993</v>
      </c>
      <c r="F144" s="60" t="s">
        <v>12</v>
      </c>
    </row>
    <row r="145" spans="2:6">
      <c r="B145" s="109">
        <v>0.52136574074074071</v>
      </c>
      <c r="C145" s="110">
        <v>172</v>
      </c>
      <c r="D145" s="111">
        <v>32.76</v>
      </c>
      <c r="E145" s="111">
        <v>5634.7199999999993</v>
      </c>
      <c r="F145" s="60" t="s">
        <v>12</v>
      </c>
    </row>
    <row r="146" spans="2:6">
      <c r="B146" s="109">
        <v>0.52697916666666667</v>
      </c>
      <c r="C146" s="110">
        <v>117</v>
      </c>
      <c r="D146" s="111">
        <v>32.76</v>
      </c>
      <c r="E146" s="111">
        <v>3832.9199999999996</v>
      </c>
      <c r="F146" s="60" t="s">
        <v>12</v>
      </c>
    </row>
    <row r="147" spans="2:6">
      <c r="B147" s="109">
        <v>0.53109953703703705</v>
      </c>
      <c r="C147" s="110">
        <v>96</v>
      </c>
      <c r="D147" s="111">
        <v>32.74</v>
      </c>
      <c r="E147" s="111">
        <v>3143.04</v>
      </c>
      <c r="F147" s="60" t="s">
        <v>12</v>
      </c>
    </row>
    <row r="148" spans="2:6">
      <c r="B148" s="109">
        <v>0.53270833333333334</v>
      </c>
      <c r="C148" s="110">
        <v>100</v>
      </c>
      <c r="D148" s="111">
        <v>32.74</v>
      </c>
      <c r="E148" s="111">
        <v>3274</v>
      </c>
      <c r="F148" s="60" t="s">
        <v>12</v>
      </c>
    </row>
    <row r="149" spans="2:6">
      <c r="B149" s="109">
        <v>0.53744212962962967</v>
      </c>
      <c r="C149" s="110">
        <v>117</v>
      </c>
      <c r="D149" s="111">
        <v>32.76</v>
      </c>
      <c r="E149" s="111">
        <v>3832.9199999999996</v>
      </c>
      <c r="F149" s="60" t="s">
        <v>12</v>
      </c>
    </row>
    <row r="150" spans="2:6">
      <c r="B150" s="109">
        <v>0.53969907407407403</v>
      </c>
      <c r="C150" s="110">
        <v>92</v>
      </c>
      <c r="D150" s="111">
        <v>32.74</v>
      </c>
      <c r="E150" s="111">
        <v>3012.0800000000004</v>
      </c>
      <c r="F150" s="60" t="s">
        <v>12</v>
      </c>
    </row>
    <row r="151" spans="2:6">
      <c r="B151" s="109">
        <v>0.54146990740740741</v>
      </c>
      <c r="C151" s="110">
        <v>95</v>
      </c>
      <c r="D151" s="111">
        <v>32.72</v>
      </c>
      <c r="E151" s="111">
        <v>3108.4</v>
      </c>
      <c r="F151" s="60" t="s">
        <v>12</v>
      </c>
    </row>
    <row r="152" spans="2:6">
      <c r="B152" s="109">
        <v>0.54821759259259262</v>
      </c>
      <c r="C152" s="110">
        <v>163</v>
      </c>
      <c r="D152" s="111">
        <v>32.76</v>
      </c>
      <c r="E152" s="111">
        <v>5339.88</v>
      </c>
      <c r="F152" s="60" t="s">
        <v>12</v>
      </c>
    </row>
    <row r="153" spans="2:6">
      <c r="B153" s="109">
        <v>0.55234953703703704</v>
      </c>
      <c r="C153" s="110">
        <v>93</v>
      </c>
      <c r="D153" s="111">
        <v>32.72</v>
      </c>
      <c r="E153" s="111">
        <v>3042.96</v>
      </c>
      <c r="F153" s="60" t="s">
        <v>12</v>
      </c>
    </row>
    <row r="154" spans="2:6">
      <c r="B154" s="109">
        <v>0.55295138888888884</v>
      </c>
      <c r="C154" s="110">
        <v>98</v>
      </c>
      <c r="D154" s="111">
        <v>32.700000000000003</v>
      </c>
      <c r="E154" s="111">
        <v>3204.6000000000004</v>
      </c>
      <c r="F154" s="60" t="s">
        <v>12</v>
      </c>
    </row>
    <row r="155" spans="2:6">
      <c r="B155" s="109">
        <v>0.56278935185185186</v>
      </c>
      <c r="C155" s="110">
        <v>296</v>
      </c>
      <c r="D155" s="111">
        <v>32.72</v>
      </c>
      <c r="E155" s="111">
        <v>9685.119999999999</v>
      </c>
      <c r="F155" s="60" t="s">
        <v>12</v>
      </c>
    </row>
    <row r="156" spans="2:6">
      <c r="B156" s="109">
        <v>0.56678240740740737</v>
      </c>
      <c r="C156" s="110">
        <v>103</v>
      </c>
      <c r="D156" s="111">
        <v>32.619999999999997</v>
      </c>
      <c r="E156" s="111">
        <v>3359.8599999999997</v>
      </c>
      <c r="F156" s="60" t="s">
        <v>12</v>
      </c>
    </row>
    <row r="157" spans="2:6">
      <c r="B157" s="109">
        <v>0.57071759259259258</v>
      </c>
      <c r="C157" s="110">
        <v>118</v>
      </c>
      <c r="D157" s="111">
        <v>32.619999999999997</v>
      </c>
      <c r="E157" s="111">
        <v>3849.16</v>
      </c>
      <c r="F157" s="60" t="s">
        <v>12</v>
      </c>
    </row>
    <row r="158" spans="2:6">
      <c r="B158" s="109">
        <v>0.57484953703703701</v>
      </c>
      <c r="C158" s="110">
        <v>130</v>
      </c>
      <c r="D158" s="111">
        <v>32.619999999999997</v>
      </c>
      <c r="E158" s="111">
        <v>4240.5999999999995</v>
      </c>
      <c r="F158" s="60" t="s">
        <v>12</v>
      </c>
    </row>
    <row r="159" spans="2:6">
      <c r="B159" s="109">
        <v>0.58218749999999997</v>
      </c>
      <c r="C159" s="110">
        <v>114</v>
      </c>
      <c r="D159" s="111">
        <v>32.64</v>
      </c>
      <c r="E159" s="111">
        <v>3720.96</v>
      </c>
      <c r="F159" s="60" t="s">
        <v>12</v>
      </c>
    </row>
    <row r="160" spans="2:6">
      <c r="B160" s="109">
        <v>0.58520833333333333</v>
      </c>
      <c r="C160" s="110">
        <v>238</v>
      </c>
      <c r="D160" s="111">
        <v>32.64</v>
      </c>
      <c r="E160" s="111">
        <v>7768.32</v>
      </c>
      <c r="F160" s="60" t="s">
        <v>12</v>
      </c>
    </row>
    <row r="161" spans="2:6">
      <c r="B161" s="109">
        <v>0.58932870370370372</v>
      </c>
      <c r="C161" s="110">
        <v>93</v>
      </c>
      <c r="D161" s="111">
        <v>32.64</v>
      </c>
      <c r="E161" s="111">
        <v>3035.52</v>
      </c>
      <c r="F161" s="60" t="s">
        <v>12</v>
      </c>
    </row>
    <row r="162" spans="2:6">
      <c r="B162" s="109">
        <v>0.59659722222222222</v>
      </c>
      <c r="C162" s="110">
        <v>114</v>
      </c>
      <c r="D162" s="111">
        <v>32.76</v>
      </c>
      <c r="E162" s="111">
        <v>3734.64</v>
      </c>
      <c r="F162" s="60" t="s">
        <v>12</v>
      </c>
    </row>
    <row r="163" spans="2:6">
      <c r="B163" s="109">
        <v>0.59815972222222225</v>
      </c>
      <c r="C163" s="110">
        <v>135</v>
      </c>
      <c r="D163" s="111">
        <v>32.74</v>
      </c>
      <c r="E163" s="111">
        <v>4419.9000000000005</v>
      </c>
      <c r="F163" s="60" t="s">
        <v>12</v>
      </c>
    </row>
    <row r="164" spans="2:6">
      <c r="B164" s="109">
        <v>0.60408564814814814</v>
      </c>
      <c r="C164" s="110">
        <v>1</v>
      </c>
      <c r="D164" s="111">
        <v>32.78</v>
      </c>
      <c r="E164" s="111">
        <v>32.78</v>
      </c>
      <c r="F164" s="60" t="s">
        <v>12</v>
      </c>
    </row>
    <row r="165" spans="2:6">
      <c r="B165" s="109">
        <v>0.60465277777777782</v>
      </c>
      <c r="C165" s="110">
        <v>280</v>
      </c>
      <c r="D165" s="111">
        <v>32.76</v>
      </c>
      <c r="E165" s="111">
        <v>9172.7999999999993</v>
      </c>
      <c r="F165" s="60" t="s">
        <v>12</v>
      </c>
    </row>
    <row r="166" spans="2:6">
      <c r="B166" s="109">
        <v>0.61322916666666671</v>
      </c>
      <c r="C166" s="110">
        <v>139</v>
      </c>
      <c r="D166" s="111">
        <v>32.76</v>
      </c>
      <c r="E166" s="111">
        <v>4553.6399999999994</v>
      </c>
      <c r="F166" s="60" t="s">
        <v>12</v>
      </c>
    </row>
    <row r="167" spans="2:6">
      <c r="B167" s="109">
        <v>0.61333333333333329</v>
      </c>
      <c r="C167" s="110">
        <v>191</v>
      </c>
      <c r="D167" s="111">
        <v>32.74</v>
      </c>
      <c r="E167" s="111">
        <v>6253.34</v>
      </c>
      <c r="F167" s="60" t="s">
        <v>12</v>
      </c>
    </row>
    <row r="168" spans="2:6">
      <c r="B168" s="109">
        <v>0.61900462962962965</v>
      </c>
      <c r="C168" s="110">
        <v>110</v>
      </c>
      <c r="D168" s="111">
        <v>32.72</v>
      </c>
      <c r="E168" s="111">
        <v>3599.2</v>
      </c>
      <c r="F168" s="60" t="s">
        <v>12</v>
      </c>
    </row>
    <row r="169" spans="2:6">
      <c r="B169" s="109">
        <v>0.62011574074074072</v>
      </c>
      <c r="C169" s="110">
        <v>141</v>
      </c>
      <c r="D169" s="111">
        <v>32.700000000000003</v>
      </c>
      <c r="E169" s="111">
        <v>4610.7000000000007</v>
      </c>
      <c r="F169" s="60" t="s">
        <v>12</v>
      </c>
    </row>
    <row r="170" spans="2:6">
      <c r="B170" s="109">
        <v>0.62236111111111114</v>
      </c>
      <c r="C170" s="110">
        <v>94</v>
      </c>
      <c r="D170" s="111">
        <v>32.72</v>
      </c>
      <c r="E170" s="111">
        <v>3075.68</v>
      </c>
      <c r="F170" s="60" t="s">
        <v>12</v>
      </c>
    </row>
    <row r="171" spans="2:6">
      <c r="B171" s="109">
        <v>0.62557870370370372</v>
      </c>
      <c r="C171" s="110">
        <v>103</v>
      </c>
      <c r="D171" s="111">
        <v>32.68</v>
      </c>
      <c r="E171" s="111">
        <v>3366.04</v>
      </c>
      <c r="F171" s="60" t="s">
        <v>12</v>
      </c>
    </row>
    <row r="172" spans="2:6">
      <c r="B172" s="109">
        <v>0.63021990740740741</v>
      </c>
      <c r="C172" s="110">
        <v>118</v>
      </c>
      <c r="D172" s="111">
        <v>32.659999999999997</v>
      </c>
      <c r="E172" s="111">
        <v>3853.8799999999997</v>
      </c>
      <c r="F172" s="60" t="s">
        <v>12</v>
      </c>
    </row>
    <row r="173" spans="2:6">
      <c r="B173" s="109">
        <v>0.63134259259259262</v>
      </c>
      <c r="C173" s="110">
        <v>115</v>
      </c>
      <c r="D173" s="111">
        <v>32.619999999999997</v>
      </c>
      <c r="E173" s="111">
        <v>3751.2999999999997</v>
      </c>
      <c r="F173" s="60" t="s">
        <v>12</v>
      </c>
    </row>
    <row r="174" spans="2:6">
      <c r="B174" s="109">
        <v>0.63535879629629632</v>
      </c>
      <c r="C174" s="110">
        <v>83</v>
      </c>
      <c r="D174" s="111">
        <v>32.619999999999997</v>
      </c>
      <c r="E174" s="111">
        <v>2707.4599999999996</v>
      </c>
      <c r="F174" s="60" t="s">
        <v>12</v>
      </c>
    </row>
    <row r="175" spans="2:6">
      <c r="B175" s="109">
        <v>0.63739583333333338</v>
      </c>
      <c r="C175" s="110">
        <v>12</v>
      </c>
      <c r="D175" s="111">
        <v>32.619999999999997</v>
      </c>
      <c r="E175" s="111">
        <v>391.43999999999994</v>
      </c>
      <c r="F175" s="60" t="s">
        <v>12</v>
      </c>
    </row>
    <row r="176" spans="2:6">
      <c r="B176" s="109">
        <v>0.63739583333333338</v>
      </c>
      <c r="C176" s="110">
        <v>167</v>
      </c>
      <c r="D176" s="111">
        <v>32.619999999999997</v>
      </c>
      <c r="E176" s="111">
        <v>5447.54</v>
      </c>
      <c r="F176" s="60" t="s">
        <v>12</v>
      </c>
    </row>
    <row r="177" spans="2:6">
      <c r="B177" s="109">
        <v>0.64752314814814815</v>
      </c>
      <c r="C177" s="110">
        <v>100</v>
      </c>
      <c r="D177" s="111">
        <v>32.64</v>
      </c>
      <c r="E177" s="111">
        <v>3264</v>
      </c>
      <c r="F177" s="60" t="s">
        <v>12</v>
      </c>
    </row>
    <row r="178" spans="2:6">
      <c r="B178" s="109">
        <v>0.64762731481481484</v>
      </c>
      <c r="C178" s="110">
        <v>213</v>
      </c>
      <c r="D178" s="111">
        <v>32.64</v>
      </c>
      <c r="E178" s="111">
        <v>6952.32</v>
      </c>
      <c r="F178" s="60" t="s">
        <v>12</v>
      </c>
    </row>
    <row r="179" spans="2:6">
      <c r="B179" s="109">
        <v>0.64959490740740744</v>
      </c>
      <c r="C179" s="110">
        <v>337</v>
      </c>
      <c r="D179" s="111">
        <v>32.68</v>
      </c>
      <c r="E179" s="111">
        <v>11013.16</v>
      </c>
      <c r="F179" s="60" t="s">
        <v>12</v>
      </c>
    </row>
    <row r="180" spans="2:6">
      <c r="B180" s="109">
        <v>0.64959490740740744</v>
      </c>
      <c r="C180" s="110">
        <v>423</v>
      </c>
      <c r="D180" s="111">
        <v>32.68</v>
      </c>
      <c r="E180" s="111">
        <v>13823.64</v>
      </c>
      <c r="F180" s="60" t="s">
        <v>12</v>
      </c>
    </row>
    <row r="181" spans="2:6">
      <c r="B181" s="109">
        <v>0.65262731481481484</v>
      </c>
      <c r="C181" s="110">
        <v>720</v>
      </c>
      <c r="D181" s="111">
        <v>32.68</v>
      </c>
      <c r="E181" s="111">
        <v>23529.599999999999</v>
      </c>
      <c r="F181" s="60" t="s">
        <v>12</v>
      </c>
    </row>
    <row r="182" spans="2:6">
      <c r="B182" s="109">
        <v>0.65262731481481484</v>
      </c>
      <c r="C182" s="110">
        <v>436</v>
      </c>
      <c r="D182" s="111">
        <v>32.68</v>
      </c>
      <c r="E182" s="111">
        <v>14248.48</v>
      </c>
      <c r="F182" s="60" t="s">
        <v>12</v>
      </c>
    </row>
    <row r="183" spans="2:6">
      <c r="B183" s="109">
        <v>0.65262731481481484</v>
      </c>
      <c r="C183" s="110">
        <v>144</v>
      </c>
      <c r="D183" s="111">
        <v>32.68</v>
      </c>
      <c r="E183" s="111">
        <v>4705.92</v>
      </c>
      <c r="F183" s="60" t="s">
        <v>12</v>
      </c>
    </row>
    <row r="184" spans="2:6">
      <c r="B184" s="109">
        <v>0.65438657407407408</v>
      </c>
      <c r="C184" s="110">
        <v>113</v>
      </c>
      <c r="D184" s="111">
        <v>32.659999999999997</v>
      </c>
      <c r="E184" s="111">
        <v>3690.5799999999995</v>
      </c>
      <c r="F184" s="60" t="s">
        <v>12</v>
      </c>
    </row>
    <row r="185" spans="2:6">
      <c r="B185" s="109">
        <v>0.65438657407407408</v>
      </c>
      <c r="C185" s="110">
        <v>141</v>
      </c>
      <c r="D185" s="111">
        <v>32.659999999999997</v>
      </c>
      <c r="E185" s="111">
        <v>4605.0599999999995</v>
      </c>
      <c r="F185" s="60" t="s">
        <v>12</v>
      </c>
    </row>
    <row r="186" spans="2:6">
      <c r="B186" s="109">
        <v>0.65862268518518519</v>
      </c>
      <c r="C186" s="110">
        <v>372</v>
      </c>
      <c r="D186" s="111">
        <v>32.659999999999997</v>
      </c>
      <c r="E186" s="111">
        <v>12149.519999999999</v>
      </c>
      <c r="F186" s="60" t="s">
        <v>12</v>
      </c>
    </row>
    <row r="187" spans="2:6">
      <c r="B187" s="109">
        <v>0.65862268518518519</v>
      </c>
      <c r="C187" s="110">
        <v>968</v>
      </c>
      <c r="D187" s="111">
        <v>32.64</v>
      </c>
      <c r="E187" s="111">
        <v>31595.52</v>
      </c>
      <c r="F187" s="60" t="s">
        <v>12</v>
      </c>
    </row>
    <row r="188" spans="2:6">
      <c r="B188" s="109">
        <v>0.67009259259259257</v>
      </c>
      <c r="C188" s="110">
        <v>292</v>
      </c>
      <c r="D188" s="111">
        <v>32.68</v>
      </c>
      <c r="E188" s="111">
        <v>9542.56</v>
      </c>
      <c r="F188" s="60" t="s">
        <v>12</v>
      </c>
    </row>
    <row r="189" spans="2:6">
      <c r="B189" s="109">
        <v>0.67009259259259257</v>
      </c>
      <c r="C189" s="110">
        <v>1142</v>
      </c>
      <c r="D189" s="111">
        <v>32.68</v>
      </c>
      <c r="E189" s="111">
        <v>37320.559999999998</v>
      </c>
      <c r="F189" s="60" t="s">
        <v>12</v>
      </c>
    </row>
    <row r="190" spans="2:6">
      <c r="B190" s="109">
        <v>0.67018518518518522</v>
      </c>
      <c r="C190" s="110">
        <v>213</v>
      </c>
      <c r="D190" s="111">
        <v>32.64</v>
      </c>
      <c r="E190" s="111">
        <v>6952.32</v>
      </c>
      <c r="F190" s="60" t="s">
        <v>12</v>
      </c>
    </row>
    <row r="191" spans="2:6">
      <c r="B191" s="109">
        <v>0.6739236111111111</v>
      </c>
      <c r="C191" s="110">
        <v>104</v>
      </c>
      <c r="D191" s="111">
        <v>32.659999999999997</v>
      </c>
      <c r="E191" s="111">
        <v>3396.6399999999994</v>
      </c>
      <c r="F191" s="60" t="s">
        <v>12</v>
      </c>
    </row>
    <row r="192" spans="2:6">
      <c r="B192" s="109">
        <v>0.67730324074074078</v>
      </c>
      <c r="C192" s="110">
        <v>186</v>
      </c>
      <c r="D192" s="111">
        <v>32.64</v>
      </c>
      <c r="E192" s="111">
        <v>6071.04</v>
      </c>
      <c r="F192" s="60" t="s">
        <v>12</v>
      </c>
    </row>
    <row r="193" spans="2:6">
      <c r="B193" s="109">
        <v>0.67730324074074078</v>
      </c>
      <c r="C193" s="110">
        <v>184</v>
      </c>
      <c r="D193" s="111">
        <v>32.64</v>
      </c>
      <c r="E193" s="111">
        <v>6005.76</v>
      </c>
      <c r="F193" s="60" t="s">
        <v>12</v>
      </c>
    </row>
    <row r="194" spans="2:6">
      <c r="B194" s="109">
        <v>0.68086805555555552</v>
      </c>
      <c r="C194" s="110">
        <v>83</v>
      </c>
      <c r="D194" s="111">
        <v>32.64</v>
      </c>
      <c r="E194" s="111">
        <v>2709.12</v>
      </c>
      <c r="F194" s="60" t="s">
        <v>12</v>
      </c>
    </row>
    <row r="195" spans="2:6">
      <c r="B195" s="109">
        <v>0.68086805555555552</v>
      </c>
      <c r="C195" s="110">
        <v>69</v>
      </c>
      <c r="D195" s="111">
        <v>32.64</v>
      </c>
      <c r="E195" s="111">
        <v>2252.16</v>
      </c>
      <c r="F195" s="60" t="s">
        <v>12</v>
      </c>
    </row>
    <row r="196" spans="2:6">
      <c r="B196" s="109">
        <v>0.68086805555555552</v>
      </c>
      <c r="C196" s="110">
        <v>167</v>
      </c>
      <c r="D196" s="111">
        <v>32.64</v>
      </c>
      <c r="E196" s="111">
        <v>5450.88</v>
      </c>
      <c r="F196" s="60" t="s">
        <v>12</v>
      </c>
    </row>
    <row r="197" spans="2:6">
      <c r="B197" s="109">
        <v>0.68504629629629632</v>
      </c>
      <c r="C197" s="110">
        <v>99</v>
      </c>
      <c r="D197" s="111">
        <v>32.619999999999997</v>
      </c>
      <c r="E197" s="111">
        <v>3229.3799999999997</v>
      </c>
      <c r="F197" s="60" t="s">
        <v>12</v>
      </c>
    </row>
    <row r="198" spans="2:6">
      <c r="B198" s="109">
        <v>0.68699074074074074</v>
      </c>
      <c r="C198" s="110">
        <v>293</v>
      </c>
      <c r="D198" s="111">
        <v>32.64</v>
      </c>
      <c r="E198" s="111">
        <v>9563.52</v>
      </c>
      <c r="F198" s="60" t="s">
        <v>12</v>
      </c>
    </row>
    <row r="199" spans="2:6">
      <c r="B199" s="109">
        <v>0.68866898148148148</v>
      </c>
      <c r="C199" s="110">
        <v>96</v>
      </c>
      <c r="D199" s="111">
        <v>32.619999999999997</v>
      </c>
      <c r="E199" s="111">
        <v>3131.5199999999995</v>
      </c>
      <c r="F199" s="60" t="s">
        <v>12</v>
      </c>
    </row>
    <row r="200" spans="2:6">
      <c r="B200" s="109">
        <v>0.69019675925925927</v>
      </c>
      <c r="C200" s="110">
        <v>105</v>
      </c>
      <c r="D200" s="111">
        <v>32.6</v>
      </c>
      <c r="E200" s="111">
        <v>3423</v>
      </c>
      <c r="F200" s="60" t="s">
        <v>12</v>
      </c>
    </row>
    <row r="201" spans="2:6">
      <c r="B201" s="109">
        <v>0.69089120370370372</v>
      </c>
      <c r="C201" s="110">
        <v>103</v>
      </c>
      <c r="D201" s="111">
        <v>32.58</v>
      </c>
      <c r="E201" s="111">
        <v>3355.74</v>
      </c>
      <c r="F201" s="60" t="s">
        <v>12</v>
      </c>
    </row>
    <row r="202" spans="2:6">
      <c r="B202" s="109">
        <v>0.69523148148148151</v>
      </c>
      <c r="C202" s="110">
        <v>107</v>
      </c>
      <c r="D202" s="111">
        <v>32.619999999999997</v>
      </c>
      <c r="E202" s="111">
        <v>3490.3399999999997</v>
      </c>
      <c r="F202" s="60" t="s">
        <v>12</v>
      </c>
    </row>
    <row r="203" spans="2:6">
      <c r="B203" s="109">
        <v>0.6956134259259259</v>
      </c>
      <c r="C203" s="110">
        <v>69</v>
      </c>
      <c r="D203" s="111">
        <v>32.6</v>
      </c>
      <c r="E203" s="111">
        <v>2249.4</v>
      </c>
      <c r="F203" s="60" t="s">
        <v>12</v>
      </c>
    </row>
    <row r="204" spans="2:6">
      <c r="B204" s="109">
        <v>0.6956134259259259</v>
      </c>
      <c r="C204" s="110">
        <v>28</v>
      </c>
      <c r="D204" s="111">
        <v>32.6</v>
      </c>
      <c r="E204" s="111">
        <v>912.80000000000007</v>
      </c>
      <c r="F204" s="60" t="s">
        <v>12</v>
      </c>
    </row>
    <row r="205" spans="2:6">
      <c r="B205" s="109">
        <v>0.70393518518518516</v>
      </c>
      <c r="C205" s="110">
        <v>408</v>
      </c>
      <c r="D205" s="111">
        <v>32.64</v>
      </c>
      <c r="E205" s="111">
        <v>13317.12</v>
      </c>
      <c r="F205" s="60" t="s">
        <v>12</v>
      </c>
    </row>
    <row r="206" spans="2:6">
      <c r="B206" s="109">
        <v>0.70393518518518516</v>
      </c>
      <c r="C206" s="110">
        <v>176</v>
      </c>
      <c r="D206" s="111">
        <v>32.64</v>
      </c>
      <c r="E206" s="111">
        <v>5744.64</v>
      </c>
      <c r="F206" s="60" t="s">
        <v>12</v>
      </c>
    </row>
    <row r="207" spans="2:6">
      <c r="B207" s="109">
        <v>0.70393518518518516</v>
      </c>
      <c r="C207" s="110">
        <v>22</v>
      </c>
      <c r="D207" s="111">
        <v>32.64</v>
      </c>
      <c r="E207" s="111">
        <v>718.08</v>
      </c>
      <c r="F207" s="60" t="s">
        <v>12</v>
      </c>
    </row>
    <row r="208" spans="2:6">
      <c r="B208" s="109">
        <v>0.70629629629629631</v>
      </c>
      <c r="C208" s="110">
        <v>124</v>
      </c>
      <c r="D208" s="111">
        <v>32.619999999999997</v>
      </c>
      <c r="E208" s="111">
        <v>4044.8799999999997</v>
      </c>
      <c r="F208" s="60" t="s">
        <v>12</v>
      </c>
    </row>
    <row r="209" spans="2:6">
      <c r="B209" s="109">
        <v>0.70629629629629631</v>
      </c>
      <c r="C209" s="110">
        <v>251</v>
      </c>
      <c r="D209" s="111">
        <v>32.619999999999997</v>
      </c>
      <c r="E209" s="111">
        <v>8187.619999999999</v>
      </c>
      <c r="F209" s="60" t="s">
        <v>12</v>
      </c>
    </row>
    <row r="210" spans="2:6">
      <c r="B210" s="109">
        <v>0.7076041666666667</v>
      </c>
      <c r="C210" s="110">
        <v>166</v>
      </c>
      <c r="D210" s="111">
        <v>32.6</v>
      </c>
      <c r="E210" s="111">
        <v>5411.6</v>
      </c>
      <c r="F210" s="60" t="s">
        <v>12</v>
      </c>
    </row>
    <row r="211" spans="2:6">
      <c r="B211" s="109">
        <v>0.70834490740740741</v>
      </c>
      <c r="C211" s="110">
        <v>104</v>
      </c>
      <c r="D211" s="111">
        <v>32.58</v>
      </c>
      <c r="E211" s="111">
        <v>3388.3199999999997</v>
      </c>
      <c r="F211" s="60" t="s">
        <v>12</v>
      </c>
    </row>
    <row r="212" spans="2:6">
      <c r="B212" s="109">
        <v>0.7093518518518519</v>
      </c>
      <c r="C212" s="110">
        <v>19</v>
      </c>
      <c r="D212" s="111">
        <v>32.619999999999997</v>
      </c>
      <c r="E212" s="111">
        <v>619.78</v>
      </c>
      <c r="F212" s="60" t="s">
        <v>12</v>
      </c>
    </row>
    <row r="213" spans="2:6">
      <c r="B213" s="109">
        <v>0.70954861111111112</v>
      </c>
      <c r="C213" s="110">
        <v>167</v>
      </c>
      <c r="D213" s="111">
        <v>32.619999999999997</v>
      </c>
      <c r="E213" s="111">
        <v>5447.54</v>
      </c>
      <c r="F213" s="60" t="s">
        <v>12</v>
      </c>
    </row>
    <row r="214" spans="2:6">
      <c r="B214" s="109">
        <v>0.71603009259259254</v>
      </c>
      <c r="C214" s="110">
        <v>476</v>
      </c>
      <c r="D214" s="111">
        <v>32.659999999999997</v>
      </c>
      <c r="E214" s="111">
        <v>15546.159999999998</v>
      </c>
      <c r="F214" s="60" t="s">
        <v>12</v>
      </c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7" priority="1">
      <formula>$D15&gt;#REF!</formula>
    </cfRule>
  </conditionalFormatting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861E-B5BA-42E8-8EFC-6ECDEE14F4B2}">
  <dimension ref="B1:L329"/>
  <sheetViews>
    <sheetView workbookViewId="0">
      <selection activeCell="B21" sqref="B21:F16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46191</v>
      </c>
      <c r="C15" s="58">
        <f>SUMIF(F21:F4985,F15,C21:C4985)</f>
        <v>27903</v>
      </c>
      <c r="D15" s="59">
        <f>E15/C15</f>
        <v>32.111135003404677</v>
      </c>
      <c r="E15" s="59">
        <f>SUMIF(F21:F4985,F15,E21:E4985)</f>
        <v>895997.0000000007</v>
      </c>
      <c r="F15" s="60" t="s">
        <v>12</v>
      </c>
    </row>
    <row r="16" spans="2:10">
      <c r="B16" s="26">
        <f>B15</f>
        <v>46191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0.38037037037037036</v>
      </c>
      <c r="C21" s="110">
        <v>533</v>
      </c>
      <c r="D21" s="111">
        <v>32.5</v>
      </c>
      <c r="E21" s="111">
        <v>17322.5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0.38040509259259259</v>
      </c>
      <c r="C22" s="110">
        <v>33</v>
      </c>
      <c r="D22" s="111">
        <v>32.5</v>
      </c>
      <c r="E22" s="111">
        <v>1072.5</v>
      </c>
      <c r="F22" s="60" t="s">
        <v>12</v>
      </c>
    </row>
    <row r="23" spans="2:12">
      <c r="B23" s="109">
        <v>0.38175925925925924</v>
      </c>
      <c r="C23" s="110">
        <v>430</v>
      </c>
      <c r="D23" s="111">
        <v>32.5</v>
      </c>
      <c r="E23" s="111">
        <v>13975</v>
      </c>
      <c r="F23" s="60" t="s">
        <v>12</v>
      </c>
    </row>
    <row r="24" spans="2:12">
      <c r="B24" s="109">
        <v>0.38306712962962963</v>
      </c>
      <c r="C24" s="110">
        <v>167</v>
      </c>
      <c r="D24" s="111">
        <v>32.46</v>
      </c>
      <c r="E24" s="111">
        <v>5420.82</v>
      </c>
      <c r="F24" s="60" t="s">
        <v>12</v>
      </c>
    </row>
    <row r="25" spans="2:12">
      <c r="B25" s="109">
        <v>0.38306712962962963</v>
      </c>
      <c r="C25" s="110">
        <v>34</v>
      </c>
      <c r="D25" s="111">
        <v>32.46</v>
      </c>
      <c r="E25" s="111">
        <v>1103.6400000000001</v>
      </c>
      <c r="F25" s="60" t="s">
        <v>12</v>
      </c>
    </row>
    <row r="26" spans="2:12">
      <c r="B26" s="109">
        <v>0.38520833333333332</v>
      </c>
      <c r="C26" s="110">
        <v>313</v>
      </c>
      <c r="D26" s="111">
        <v>32.42</v>
      </c>
      <c r="E26" s="111">
        <v>10147.460000000001</v>
      </c>
      <c r="F26" s="60" t="s">
        <v>12</v>
      </c>
    </row>
    <row r="27" spans="2:12">
      <c r="B27" s="109">
        <v>0.38593749999999999</v>
      </c>
      <c r="C27" s="110">
        <v>393</v>
      </c>
      <c r="D27" s="111">
        <v>32.4</v>
      </c>
      <c r="E27" s="111">
        <v>12733.199999999999</v>
      </c>
      <c r="F27" s="60" t="s">
        <v>12</v>
      </c>
    </row>
    <row r="28" spans="2:12">
      <c r="B28" s="109">
        <v>0.39331018518518518</v>
      </c>
      <c r="C28" s="110">
        <v>145</v>
      </c>
      <c r="D28" s="111">
        <v>32.54</v>
      </c>
      <c r="E28" s="111">
        <v>4718.3</v>
      </c>
      <c r="F28" s="60" t="s">
        <v>12</v>
      </c>
    </row>
    <row r="29" spans="2:12">
      <c r="B29" s="109">
        <v>0.39346064814814813</v>
      </c>
      <c r="C29" s="110">
        <v>692</v>
      </c>
      <c r="D29" s="111">
        <v>32.520000000000003</v>
      </c>
      <c r="E29" s="111">
        <v>22503.840000000004</v>
      </c>
      <c r="F29" s="60" t="s">
        <v>12</v>
      </c>
    </row>
    <row r="30" spans="2:12">
      <c r="B30" s="109">
        <v>0.39624999999999999</v>
      </c>
      <c r="C30" s="110">
        <v>145</v>
      </c>
      <c r="D30" s="111">
        <v>32.46</v>
      </c>
      <c r="E30" s="111">
        <v>4706.7</v>
      </c>
      <c r="F30" s="60" t="s">
        <v>12</v>
      </c>
    </row>
    <row r="31" spans="2:12">
      <c r="B31" s="109">
        <v>0.39752314814814815</v>
      </c>
      <c r="C31" s="110">
        <v>39</v>
      </c>
      <c r="D31" s="111">
        <v>32.42</v>
      </c>
      <c r="E31" s="111">
        <v>1264.3800000000001</v>
      </c>
      <c r="F31" s="60" t="s">
        <v>12</v>
      </c>
    </row>
    <row r="32" spans="2:12">
      <c r="B32" s="109">
        <v>0.39752314814814815</v>
      </c>
      <c r="C32" s="110">
        <v>279</v>
      </c>
      <c r="D32" s="111">
        <v>32.42</v>
      </c>
      <c r="E32" s="111">
        <v>9045.18</v>
      </c>
      <c r="F32" s="60" t="s">
        <v>12</v>
      </c>
    </row>
    <row r="33" spans="2:6">
      <c r="B33" s="109">
        <v>0.40131944444444445</v>
      </c>
      <c r="C33" s="110">
        <v>428</v>
      </c>
      <c r="D33" s="111">
        <v>32.520000000000003</v>
      </c>
      <c r="E33" s="111">
        <v>13918.560000000001</v>
      </c>
      <c r="F33" s="60" t="s">
        <v>12</v>
      </c>
    </row>
    <row r="34" spans="2:6">
      <c r="B34" s="109">
        <v>0.40327546296296296</v>
      </c>
      <c r="C34" s="110">
        <v>196</v>
      </c>
      <c r="D34" s="111">
        <v>32.520000000000003</v>
      </c>
      <c r="E34" s="111">
        <v>6373.920000000001</v>
      </c>
      <c r="F34" s="60" t="s">
        <v>12</v>
      </c>
    </row>
    <row r="35" spans="2:6">
      <c r="B35" s="109">
        <v>0.40761574074074075</v>
      </c>
      <c r="C35" s="110">
        <v>101</v>
      </c>
      <c r="D35" s="111">
        <v>32.46</v>
      </c>
      <c r="E35" s="111">
        <v>3278.46</v>
      </c>
      <c r="F35" s="60" t="s">
        <v>12</v>
      </c>
    </row>
    <row r="36" spans="2:6">
      <c r="B36" s="109">
        <v>0.40914351851851855</v>
      </c>
      <c r="C36" s="110">
        <v>247</v>
      </c>
      <c r="D36" s="111">
        <v>32.520000000000003</v>
      </c>
      <c r="E36" s="111">
        <v>8032.4400000000005</v>
      </c>
      <c r="F36" s="60" t="s">
        <v>12</v>
      </c>
    </row>
    <row r="37" spans="2:6">
      <c r="B37" s="109">
        <v>0.41184027777777776</v>
      </c>
      <c r="C37" s="110">
        <v>184</v>
      </c>
      <c r="D37" s="111">
        <v>32.5</v>
      </c>
      <c r="E37" s="111">
        <v>5980</v>
      </c>
      <c r="F37" s="60" t="s">
        <v>12</v>
      </c>
    </row>
    <row r="38" spans="2:6">
      <c r="B38" s="109">
        <v>0.41342592592592592</v>
      </c>
      <c r="C38" s="110">
        <v>8</v>
      </c>
      <c r="D38" s="111">
        <v>32.479999999999997</v>
      </c>
      <c r="E38" s="111">
        <v>259.83999999999997</v>
      </c>
      <c r="F38" s="60" t="s">
        <v>12</v>
      </c>
    </row>
    <row r="39" spans="2:6">
      <c r="B39" s="109">
        <v>0.41424768518518518</v>
      </c>
      <c r="C39" s="110">
        <v>176</v>
      </c>
      <c r="D39" s="111">
        <v>32.479999999999997</v>
      </c>
      <c r="E39" s="111">
        <v>5716.48</v>
      </c>
      <c r="F39" s="60" t="s">
        <v>12</v>
      </c>
    </row>
    <row r="40" spans="2:6">
      <c r="B40" s="109">
        <v>0.41609953703703706</v>
      </c>
      <c r="C40" s="110">
        <v>146</v>
      </c>
      <c r="D40" s="111">
        <v>32.479999999999997</v>
      </c>
      <c r="E40" s="111">
        <v>4742.08</v>
      </c>
      <c r="F40" s="60" t="s">
        <v>12</v>
      </c>
    </row>
    <row r="41" spans="2:6">
      <c r="B41" s="109">
        <v>0.41621527777777778</v>
      </c>
      <c r="C41" s="110">
        <v>165</v>
      </c>
      <c r="D41" s="111">
        <v>32.46</v>
      </c>
      <c r="E41" s="111">
        <v>5355.9000000000005</v>
      </c>
      <c r="F41" s="60" t="s">
        <v>12</v>
      </c>
    </row>
    <row r="42" spans="2:6">
      <c r="B42" s="109">
        <v>0.42113425925925924</v>
      </c>
      <c r="C42" s="110">
        <v>283</v>
      </c>
      <c r="D42" s="111">
        <v>32.42</v>
      </c>
      <c r="E42" s="111">
        <v>9174.86</v>
      </c>
      <c r="F42" s="60" t="s">
        <v>12</v>
      </c>
    </row>
    <row r="43" spans="2:6">
      <c r="B43" s="109">
        <v>0.42186342592592591</v>
      </c>
      <c r="C43" s="110">
        <v>173</v>
      </c>
      <c r="D43" s="111">
        <v>32.380000000000003</v>
      </c>
      <c r="E43" s="111">
        <v>5601.7400000000007</v>
      </c>
      <c r="F43" s="60" t="s">
        <v>12</v>
      </c>
    </row>
    <row r="44" spans="2:6">
      <c r="B44" s="109">
        <v>0.42186342592592591</v>
      </c>
      <c r="C44" s="110">
        <v>3</v>
      </c>
      <c r="D44" s="111">
        <v>32.380000000000003</v>
      </c>
      <c r="E44" s="111">
        <v>97.140000000000015</v>
      </c>
      <c r="F44" s="60" t="s">
        <v>12</v>
      </c>
    </row>
    <row r="45" spans="2:6">
      <c r="B45" s="109">
        <v>0.42660879629629628</v>
      </c>
      <c r="C45" s="110">
        <v>372</v>
      </c>
      <c r="D45" s="111">
        <v>32.42</v>
      </c>
      <c r="E45" s="111">
        <v>12060.24</v>
      </c>
      <c r="F45" s="60" t="s">
        <v>12</v>
      </c>
    </row>
    <row r="46" spans="2:6">
      <c r="B46" s="109">
        <v>0.42894675925925924</v>
      </c>
      <c r="C46" s="110">
        <v>103</v>
      </c>
      <c r="D46" s="111">
        <v>32.4</v>
      </c>
      <c r="E46" s="111">
        <v>3337.2</v>
      </c>
      <c r="F46" s="60" t="s">
        <v>12</v>
      </c>
    </row>
    <row r="47" spans="2:6">
      <c r="B47" s="109">
        <v>0.42986111111111114</v>
      </c>
      <c r="C47" s="110">
        <v>101</v>
      </c>
      <c r="D47" s="111">
        <v>32.380000000000003</v>
      </c>
      <c r="E47" s="111">
        <v>3270.38</v>
      </c>
      <c r="F47" s="60" t="s">
        <v>12</v>
      </c>
    </row>
    <row r="48" spans="2:6">
      <c r="B48" s="109">
        <v>0.43697916666666664</v>
      </c>
      <c r="C48" s="110">
        <v>425</v>
      </c>
      <c r="D48" s="111">
        <v>32.42</v>
      </c>
      <c r="E48" s="111">
        <v>13778.5</v>
      </c>
      <c r="F48" s="60" t="s">
        <v>12</v>
      </c>
    </row>
    <row r="49" spans="2:6">
      <c r="B49" s="109">
        <v>0.43931712962962965</v>
      </c>
      <c r="C49" s="110">
        <v>97</v>
      </c>
      <c r="D49" s="111">
        <v>32.380000000000003</v>
      </c>
      <c r="E49" s="111">
        <v>3140.86</v>
      </c>
      <c r="F49" s="60" t="s">
        <v>12</v>
      </c>
    </row>
    <row r="50" spans="2:6">
      <c r="B50" s="109">
        <v>0.43949074074074074</v>
      </c>
      <c r="C50" s="110">
        <v>157</v>
      </c>
      <c r="D50" s="111">
        <v>32.36</v>
      </c>
      <c r="E50" s="111">
        <v>5080.5199999999995</v>
      </c>
      <c r="F50" s="60" t="s">
        <v>12</v>
      </c>
    </row>
    <row r="51" spans="2:6">
      <c r="B51" s="109">
        <v>0.44524305555555554</v>
      </c>
      <c r="C51" s="110">
        <v>269</v>
      </c>
      <c r="D51" s="111">
        <v>32.36</v>
      </c>
      <c r="E51" s="111">
        <v>8704.84</v>
      </c>
      <c r="F51" s="60" t="s">
        <v>12</v>
      </c>
    </row>
    <row r="52" spans="2:6">
      <c r="B52" s="109">
        <v>0.44569444444444445</v>
      </c>
      <c r="C52" s="110">
        <v>105</v>
      </c>
      <c r="D52" s="111">
        <v>32.340000000000003</v>
      </c>
      <c r="E52" s="111">
        <v>3395.7000000000003</v>
      </c>
      <c r="F52" s="60" t="s">
        <v>12</v>
      </c>
    </row>
    <row r="53" spans="2:6">
      <c r="B53" s="109">
        <v>0.44878472222222221</v>
      </c>
      <c r="C53" s="110">
        <v>185</v>
      </c>
      <c r="D53" s="111">
        <v>32.26</v>
      </c>
      <c r="E53" s="111">
        <v>5968.0999999999995</v>
      </c>
      <c r="F53" s="60" t="s">
        <v>12</v>
      </c>
    </row>
    <row r="54" spans="2:6">
      <c r="B54" s="109">
        <v>0.45751157407407406</v>
      </c>
      <c r="C54" s="110">
        <v>524</v>
      </c>
      <c r="D54" s="111">
        <v>32.26</v>
      </c>
      <c r="E54" s="111">
        <v>16904.239999999998</v>
      </c>
      <c r="F54" s="60" t="s">
        <v>12</v>
      </c>
    </row>
    <row r="55" spans="2:6">
      <c r="B55" s="109">
        <v>0.45848379629629632</v>
      </c>
      <c r="C55" s="110">
        <v>13</v>
      </c>
      <c r="D55" s="111">
        <v>32.22</v>
      </c>
      <c r="E55" s="111">
        <v>418.86</v>
      </c>
      <c r="F55" s="60" t="s">
        <v>12</v>
      </c>
    </row>
    <row r="56" spans="2:6">
      <c r="B56" s="109">
        <v>0.45848379629629632</v>
      </c>
      <c r="C56" s="110">
        <v>100</v>
      </c>
      <c r="D56" s="111">
        <v>32.22</v>
      </c>
      <c r="E56" s="111">
        <v>3222</v>
      </c>
      <c r="F56" s="60" t="s">
        <v>12</v>
      </c>
    </row>
    <row r="57" spans="2:6">
      <c r="B57" s="109">
        <v>0.4596412037037037</v>
      </c>
      <c r="C57" s="110">
        <v>108</v>
      </c>
      <c r="D57" s="111">
        <v>32.200000000000003</v>
      </c>
      <c r="E57" s="111">
        <v>3477.6000000000004</v>
      </c>
      <c r="F57" s="60" t="s">
        <v>12</v>
      </c>
    </row>
    <row r="58" spans="2:6">
      <c r="B58" s="109">
        <v>0.46166666666666667</v>
      </c>
      <c r="C58" s="110">
        <v>155</v>
      </c>
      <c r="D58" s="111">
        <v>32.200000000000003</v>
      </c>
      <c r="E58" s="111">
        <v>4991</v>
      </c>
      <c r="F58" s="60" t="s">
        <v>12</v>
      </c>
    </row>
    <row r="59" spans="2:6">
      <c r="B59" s="109">
        <v>0.46886574074074072</v>
      </c>
      <c r="C59" s="110">
        <v>295</v>
      </c>
      <c r="D59" s="111">
        <v>32.22</v>
      </c>
      <c r="E59" s="111">
        <v>9504.9</v>
      </c>
      <c r="F59" s="60" t="s">
        <v>12</v>
      </c>
    </row>
    <row r="60" spans="2:6">
      <c r="B60" s="109">
        <v>0.47081018518518519</v>
      </c>
      <c r="C60" s="110">
        <v>97</v>
      </c>
      <c r="D60" s="111">
        <v>32.200000000000003</v>
      </c>
      <c r="E60" s="111">
        <v>3123.4</v>
      </c>
      <c r="F60" s="60" t="s">
        <v>12</v>
      </c>
    </row>
    <row r="61" spans="2:6">
      <c r="B61" s="109">
        <v>0.47605324074074074</v>
      </c>
      <c r="C61" s="110">
        <v>117</v>
      </c>
      <c r="D61" s="111">
        <v>32.18</v>
      </c>
      <c r="E61" s="111">
        <v>3765.06</v>
      </c>
      <c r="F61" s="60" t="s">
        <v>12</v>
      </c>
    </row>
    <row r="62" spans="2:6">
      <c r="B62" s="109">
        <v>0.47605324074074074</v>
      </c>
      <c r="C62" s="110">
        <v>78</v>
      </c>
      <c r="D62" s="111">
        <v>32.18</v>
      </c>
      <c r="E62" s="111">
        <v>2510.04</v>
      </c>
      <c r="F62" s="60" t="s">
        <v>12</v>
      </c>
    </row>
    <row r="63" spans="2:6">
      <c r="B63" s="109">
        <v>0.47605324074074074</v>
      </c>
      <c r="C63" s="110">
        <v>238</v>
      </c>
      <c r="D63" s="111">
        <v>32.18</v>
      </c>
      <c r="E63" s="111">
        <v>7658.84</v>
      </c>
      <c r="F63" s="60" t="s">
        <v>12</v>
      </c>
    </row>
    <row r="64" spans="2:6">
      <c r="B64" s="109">
        <v>0.48317129629629629</v>
      </c>
      <c r="C64" s="110">
        <v>243</v>
      </c>
      <c r="D64" s="111">
        <v>32.18</v>
      </c>
      <c r="E64" s="111">
        <v>7819.74</v>
      </c>
      <c r="F64" s="60" t="s">
        <v>12</v>
      </c>
    </row>
    <row r="65" spans="2:6">
      <c r="B65" s="109">
        <v>0.48807870370370371</v>
      </c>
      <c r="C65" s="110">
        <v>141</v>
      </c>
      <c r="D65" s="111">
        <v>32.159999999999997</v>
      </c>
      <c r="E65" s="111">
        <v>4534.5599999999995</v>
      </c>
      <c r="F65" s="60" t="s">
        <v>12</v>
      </c>
    </row>
    <row r="66" spans="2:6">
      <c r="B66" s="109">
        <v>0.48807870370370371</v>
      </c>
      <c r="C66" s="110">
        <v>138</v>
      </c>
      <c r="D66" s="111">
        <v>32.159999999999997</v>
      </c>
      <c r="E66" s="111">
        <v>4438.08</v>
      </c>
      <c r="F66" s="60" t="s">
        <v>12</v>
      </c>
    </row>
    <row r="67" spans="2:6">
      <c r="B67" s="109">
        <v>0.49273148148148149</v>
      </c>
      <c r="C67" s="110">
        <v>14</v>
      </c>
      <c r="D67" s="111">
        <v>32.14</v>
      </c>
      <c r="E67" s="111">
        <v>449.96000000000004</v>
      </c>
      <c r="F67" s="60" t="s">
        <v>12</v>
      </c>
    </row>
    <row r="68" spans="2:6">
      <c r="B68" s="109">
        <v>0.49535879629629631</v>
      </c>
      <c r="C68" s="110">
        <v>118</v>
      </c>
      <c r="D68" s="111">
        <v>32.14</v>
      </c>
      <c r="E68" s="111">
        <v>3792.52</v>
      </c>
      <c r="F68" s="60" t="s">
        <v>12</v>
      </c>
    </row>
    <row r="69" spans="2:6">
      <c r="B69" s="109">
        <v>0.49535879629629631</v>
      </c>
      <c r="C69" s="110">
        <v>234</v>
      </c>
      <c r="D69" s="111">
        <v>32.14</v>
      </c>
      <c r="E69" s="111">
        <v>7520.76</v>
      </c>
      <c r="F69" s="60" t="s">
        <v>12</v>
      </c>
    </row>
    <row r="70" spans="2:6">
      <c r="B70" s="109">
        <v>0.49885416666666665</v>
      </c>
      <c r="C70" s="110">
        <v>129</v>
      </c>
      <c r="D70" s="111">
        <v>32.1</v>
      </c>
      <c r="E70" s="111">
        <v>4140.9000000000005</v>
      </c>
      <c r="F70" s="60" t="s">
        <v>12</v>
      </c>
    </row>
    <row r="71" spans="2:6">
      <c r="B71" s="109">
        <v>0.49939814814814815</v>
      </c>
      <c r="C71" s="110">
        <v>6</v>
      </c>
      <c r="D71" s="111">
        <v>32.08</v>
      </c>
      <c r="E71" s="111">
        <v>192.48</v>
      </c>
      <c r="F71" s="60" t="s">
        <v>12</v>
      </c>
    </row>
    <row r="72" spans="2:6">
      <c r="B72" s="109">
        <v>0.50224537037037043</v>
      </c>
      <c r="C72" s="110">
        <v>168</v>
      </c>
      <c r="D72" s="111">
        <v>32.08</v>
      </c>
      <c r="E72" s="111">
        <v>5389.44</v>
      </c>
      <c r="F72" s="60" t="s">
        <v>12</v>
      </c>
    </row>
    <row r="73" spans="2:6">
      <c r="B73" s="109">
        <v>0.50224537037037043</v>
      </c>
      <c r="C73" s="110">
        <v>153</v>
      </c>
      <c r="D73" s="111">
        <v>32.08</v>
      </c>
      <c r="E73" s="111">
        <v>4908.24</v>
      </c>
      <c r="F73" s="60" t="s">
        <v>12</v>
      </c>
    </row>
    <row r="74" spans="2:6">
      <c r="B74" s="109">
        <v>0.50792824074074072</v>
      </c>
      <c r="C74" s="110">
        <v>92</v>
      </c>
      <c r="D74" s="111">
        <v>32.08</v>
      </c>
      <c r="E74" s="111">
        <v>2951.3599999999997</v>
      </c>
      <c r="F74" s="60" t="s">
        <v>12</v>
      </c>
    </row>
    <row r="75" spans="2:6">
      <c r="B75" s="109">
        <v>0.5084143518518518</v>
      </c>
      <c r="C75" s="110">
        <v>102</v>
      </c>
      <c r="D75" s="111">
        <v>32.06</v>
      </c>
      <c r="E75" s="111">
        <v>3270.1200000000003</v>
      </c>
      <c r="F75" s="60" t="s">
        <v>12</v>
      </c>
    </row>
    <row r="76" spans="2:6">
      <c r="B76" s="109">
        <v>0.51701388888888888</v>
      </c>
      <c r="C76" s="110">
        <v>275</v>
      </c>
      <c r="D76" s="111">
        <v>32.06</v>
      </c>
      <c r="E76" s="111">
        <v>8816.5</v>
      </c>
      <c r="F76" s="60" t="s">
        <v>12</v>
      </c>
    </row>
    <row r="77" spans="2:6">
      <c r="B77" s="109">
        <v>0.51763888888888887</v>
      </c>
      <c r="C77" s="110">
        <v>94</v>
      </c>
      <c r="D77" s="111">
        <v>32.04</v>
      </c>
      <c r="E77" s="111">
        <v>3011.7599999999998</v>
      </c>
      <c r="F77" s="60" t="s">
        <v>12</v>
      </c>
    </row>
    <row r="78" spans="2:6">
      <c r="B78" s="109">
        <v>0.51958333333333329</v>
      </c>
      <c r="C78" s="110">
        <v>92</v>
      </c>
      <c r="D78" s="111">
        <v>32.08</v>
      </c>
      <c r="E78" s="111">
        <v>2951.3599999999997</v>
      </c>
      <c r="F78" s="60" t="s">
        <v>12</v>
      </c>
    </row>
    <row r="79" spans="2:6">
      <c r="B79" s="109">
        <v>0.53613425925925928</v>
      </c>
      <c r="C79" s="110">
        <v>216</v>
      </c>
      <c r="D79" s="111">
        <v>32.159999999999997</v>
      </c>
      <c r="E79" s="111">
        <v>6946.5599999999995</v>
      </c>
      <c r="F79" s="60" t="s">
        <v>12</v>
      </c>
    </row>
    <row r="80" spans="2:6">
      <c r="B80" s="109">
        <v>0.53613425925925928</v>
      </c>
      <c r="C80" s="110">
        <v>505</v>
      </c>
      <c r="D80" s="111">
        <v>32.159999999999997</v>
      </c>
      <c r="E80" s="111">
        <v>16240.799999999997</v>
      </c>
      <c r="F80" s="60" t="s">
        <v>12</v>
      </c>
    </row>
    <row r="81" spans="2:6">
      <c r="B81" s="109">
        <v>0.53613425925925928</v>
      </c>
      <c r="C81" s="110">
        <v>127</v>
      </c>
      <c r="D81" s="111">
        <v>32.159999999999997</v>
      </c>
      <c r="E81" s="111">
        <v>4084.3199999999997</v>
      </c>
      <c r="F81" s="60" t="s">
        <v>12</v>
      </c>
    </row>
    <row r="82" spans="2:6">
      <c r="B82" s="109">
        <v>0.53613425925925928</v>
      </c>
      <c r="C82" s="110">
        <v>32</v>
      </c>
      <c r="D82" s="111">
        <v>32.159999999999997</v>
      </c>
      <c r="E82" s="111">
        <v>1029.1199999999999</v>
      </c>
      <c r="F82" s="60" t="s">
        <v>12</v>
      </c>
    </row>
    <row r="83" spans="2:6">
      <c r="B83" s="109">
        <v>0.54011574074074076</v>
      </c>
      <c r="C83" s="110">
        <v>83</v>
      </c>
      <c r="D83" s="111">
        <v>32.14</v>
      </c>
      <c r="E83" s="111">
        <v>2667.62</v>
      </c>
      <c r="F83" s="60" t="s">
        <v>12</v>
      </c>
    </row>
    <row r="84" spans="2:6">
      <c r="B84" s="109">
        <v>0.54011574074074076</v>
      </c>
      <c r="C84" s="110">
        <v>38</v>
      </c>
      <c r="D84" s="111">
        <v>32.14</v>
      </c>
      <c r="E84" s="111">
        <v>1221.32</v>
      </c>
      <c r="F84" s="60" t="s">
        <v>12</v>
      </c>
    </row>
    <row r="85" spans="2:6">
      <c r="B85" s="109">
        <v>0.54236111111111107</v>
      </c>
      <c r="C85" s="110">
        <v>146</v>
      </c>
      <c r="D85" s="111">
        <v>32.119999999999997</v>
      </c>
      <c r="E85" s="111">
        <v>4689.5199999999995</v>
      </c>
      <c r="F85" s="60" t="s">
        <v>12</v>
      </c>
    </row>
    <row r="86" spans="2:6">
      <c r="B86" s="109">
        <v>0.54489583333333336</v>
      </c>
      <c r="C86" s="110">
        <v>118</v>
      </c>
      <c r="D86" s="111">
        <v>32.119999999999997</v>
      </c>
      <c r="E86" s="111">
        <v>3790.16</v>
      </c>
      <c r="F86" s="60" t="s">
        <v>12</v>
      </c>
    </row>
    <row r="87" spans="2:6">
      <c r="B87" s="109">
        <v>0.54863425925925924</v>
      </c>
      <c r="C87" s="110">
        <v>135</v>
      </c>
      <c r="D87" s="111">
        <v>32.119999999999997</v>
      </c>
      <c r="E87" s="111">
        <v>4336.2</v>
      </c>
      <c r="F87" s="60" t="s">
        <v>12</v>
      </c>
    </row>
    <row r="88" spans="2:6">
      <c r="B88" s="109">
        <v>0.5493055555555556</v>
      </c>
      <c r="C88" s="110">
        <v>117</v>
      </c>
      <c r="D88" s="111">
        <v>32.1</v>
      </c>
      <c r="E88" s="111">
        <v>3755.7000000000003</v>
      </c>
      <c r="F88" s="60" t="s">
        <v>12</v>
      </c>
    </row>
    <row r="89" spans="2:6">
      <c r="B89" s="109">
        <v>0.55251157407407403</v>
      </c>
      <c r="C89" s="110">
        <v>97</v>
      </c>
      <c r="D89" s="111">
        <v>32.04</v>
      </c>
      <c r="E89" s="111">
        <v>3107.88</v>
      </c>
      <c r="F89" s="60" t="s">
        <v>12</v>
      </c>
    </row>
    <row r="90" spans="2:6">
      <c r="B90" s="109">
        <v>0.55576388888888884</v>
      </c>
      <c r="C90" s="110">
        <v>130</v>
      </c>
      <c r="D90" s="111">
        <v>32</v>
      </c>
      <c r="E90" s="111">
        <v>4160</v>
      </c>
      <c r="F90" s="60" t="s">
        <v>12</v>
      </c>
    </row>
    <row r="91" spans="2:6">
      <c r="B91" s="109">
        <v>0.56472222222222224</v>
      </c>
      <c r="C91" s="110">
        <v>398</v>
      </c>
      <c r="D91" s="111">
        <v>32.04</v>
      </c>
      <c r="E91" s="111">
        <v>12751.92</v>
      </c>
      <c r="F91" s="60" t="s">
        <v>12</v>
      </c>
    </row>
    <row r="92" spans="2:6">
      <c r="B92" s="109">
        <v>0.56700231481481478</v>
      </c>
      <c r="C92" s="110">
        <v>94</v>
      </c>
      <c r="D92" s="111">
        <v>32.020000000000003</v>
      </c>
      <c r="E92" s="111">
        <v>3009.88</v>
      </c>
      <c r="F92" s="60" t="s">
        <v>12</v>
      </c>
    </row>
    <row r="93" spans="2:6">
      <c r="B93" s="109">
        <v>0.57310185185185181</v>
      </c>
      <c r="C93" s="110">
        <v>98</v>
      </c>
      <c r="D93" s="111">
        <v>32</v>
      </c>
      <c r="E93" s="111">
        <v>3136</v>
      </c>
      <c r="F93" s="60" t="s">
        <v>12</v>
      </c>
    </row>
    <row r="94" spans="2:6">
      <c r="B94" s="109">
        <v>0.57310185185185181</v>
      </c>
      <c r="C94" s="110">
        <v>145</v>
      </c>
      <c r="D94" s="111">
        <v>32</v>
      </c>
      <c r="E94" s="111">
        <v>4640</v>
      </c>
      <c r="F94" s="60" t="s">
        <v>12</v>
      </c>
    </row>
    <row r="95" spans="2:6">
      <c r="B95" s="109">
        <v>0.57870370370370372</v>
      </c>
      <c r="C95" s="110">
        <v>219</v>
      </c>
      <c r="D95" s="111">
        <v>32</v>
      </c>
      <c r="E95" s="111">
        <v>7008</v>
      </c>
      <c r="F95" s="60" t="s">
        <v>12</v>
      </c>
    </row>
    <row r="96" spans="2:6">
      <c r="B96" s="109">
        <v>0.58258101851851851</v>
      </c>
      <c r="C96" s="110">
        <v>123</v>
      </c>
      <c r="D96" s="111">
        <v>32.020000000000003</v>
      </c>
      <c r="E96" s="111">
        <v>3938.4600000000005</v>
      </c>
      <c r="F96" s="60" t="s">
        <v>12</v>
      </c>
    </row>
    <row r="97" spans="2:6">
      <c r="B97" s="109">
        <v>0.58304398148148151</v>
      </c>
      <c r="C97" s="110">
        <v>111</v>
      </c>
      <c r="D97" s="111">
        <v>32</v>
      </c>
      <c r="E97" s="111">
        <v>3552</v>
      </c>
      <c r="F97" s="60" t="s">
        <v>12</v>
      </c>
    </row>
    <row r="98" spans="2:6">
      <c r="B98" s="109">
        <v>0.58884259259259264</v>
      </c>
      <c r="C98" s="110">
        <v>211</v>
      </c>
      <c r="D98" s="111">
        <v>32</v>
      </c>
      <c r="E98" s="111">
        <v>6752</v>
      </c>
      <c r="F98" s="60" t="s">
        <v>12</v>
      </c>
    </row>
    <row r="99" spans="2:6">
      <c r="B99" s="109">
        <v>0.58884259259259264</v>
      </c>
      <c r="C99" s="110">
        <v>140</v>
      </c>
      <c r="D99" s="111">
        <v>32</v>
      </c>
      <c r="E99" s="111">
        <v>4480</v>
      </c>
      <c r="F99" s="60" t="s">
        <v>12</v>
      </c>
    </row>
    <row r="100" spans="2:6">
      <c r="B100" s="109">
        <v>0.59214120370370371</v>
      </c>
      <c r="C100" s="110">
        <v>98</v>
      </c>
      <c r="D100" s="111">
        <v>31.98</v>
      </c>
      <c r="E100" s="111">
        <v>3134.04</v>
      </c>
      <c r="F100" s="60" t="s">
        <v>12</v>
      </c>
    </row>
    <row r="101" spans="2:6">
      <c r="B101" s="109">
        <v>0.61010416666666667</v>
      </c>
      <c r="C101" s="110">
        <v>950</v>
      </c>
      <c r="D101" s="111">
        <v>32.06</v>
      </c>
      <c r="E101" s="111">
        <v>30457.000000000004</v>
      </c>
      <c r="F101" s="60" t="s">
        <v>12</v>
      </c>
    </row>
    <row r="102" spans="2:6">
      <c r="B102" s="109">
        <v>0.61252314814814812</v>
      </c>
      <c r="C102" s="110">
        <v>204</v>
      </c>
      <c r="D102" s="111">
        <v>32.04</v>
      </c>
      <c r="E102" s="111">
        <v>6536.16</v>
      </c>
      <c r="F102" s="60" t="s">
        <v>12</v>
      </c>
    </row>
    <row r="103" spans="2:6">
      <c r="B103" s="109">
        <v>0.6146759259259259</v>
      </c>
      <c r="C103" s="110">
        <v>135</v>
      </c>
      <c r="D103" s="111">
        <v>32.06</v>
      </c>
      <c r="E103" s="111">
        <v>4328.1000000000004</v>
      </c>
      <c r="F103" s="60" t="s">
        <v>12</v>
      </c>
    </row>
    <row r="104" spans="2:6">
      <c r="B104" s="109">
        <v>0.61929398148148151</v>
      </c>
      <c r="C104" s="110">
        <v>368</v>
      </c>
      <c r="D104" s="111">
        <v>31.98</v>
      </c>
      <c r="E104" s="111">
        <v>11768.64</v>
      </c>
      <c r="F104" s="60" t="s">
        <v>12</v>
      </c>
    </row>
    <row r="105" spans="2:6">
      <c r="B105" s="109">
        <v>0.62665509259259256</v>
      </c>
      <c r="C105" s="110">
        <v>86</v>
      </c>
      <c r="D105" s="111">
        <v>31.96</v>
      </c>
      <c r="E105" s="111">
        <v>2748.56</v>
      </c>
      <c r="F105" s="60" t="s">
        <v>12</v>
      </c>
    </row>
    <row r="106" spans="2:6">
      <c r="B106" s="109">
        <v>0.62665509259259256</v>
      </c>
      <c r="C106" s="110">
        <v>43</v>
      </c>
      <c r="D106" s="111">
        <v>31.96</v>
      </c>
      <c r="E106" s="111">
        <v>1374.28</v>
      </c>
      <c r="F106" s="60" t="s">
        <v>12</v>
      </c>
    </row>
    <row r="107" spans="2:6">
      <c r="B107" s="109">
        <v>0.62665509259259256</v>
      </c>
      <c r="C107" s="110">
        <v>8</v>
      </c>
      <c r="D107" s="111">
        <v>31.96</v>
      </c>
      <c r="E107" s="111">
        <v>255.68</v>
      </c>
      <c r="F107" s="60" t="s">
        <v>12</v>
      </c>
    </row>
    <row r="108" spans="2:6">
      <c r="B108" s="109">
        <v>0.62665509259259256</v>
      </c>
      <c r="C108" s="110">
        <v>43</v>
      </c>
      <c r="D108" s="111">
        <v>31.96</v>
      </c>
      <c r="E108" s="111">
        <v>1374.28</v>
      </c>
      <c r="F108" s="60" t="s">
        <v>12</v>
      </c>
    </row>
    <row r="109" spans="2:6">
      <c r="B109" s="109">
        <v>0.6280324074074074</v>
      </c>
      <c r="C109" s="110">
        <v>36</v>
      </c>
      <c r="D109" s="111">
        <v>31.94</v>
      </c>
      <c r="E109" s="111">
        <v>1149.8400000000001</v>
      </c>
      <c r="F109" s="60" t="s">
        <v>12</v>
      </c>
    </row>
    <row r="110" spans="2:6">
      <c r="B110" s="109">
        <v>0.6280324074074074</v>
      </c>
      <c r="C110" s="110">
        <v>61</v>
      </c>
      <c r="D110" s="111">
        <v>31.94</v>
      </c>
      <c r="E110" s="111">
        <v>1948.3400000000001</v>
      </c>
      <c r="F110" s="60" t="s">
        <v>12</v>
      </c>
    </row>
    <row r="111" spans="2:6">
      <c r="B111" s="109">
        <v>0.6280324074074074</v>
      </c>
      <c r="C111" s="110">
        <v>222</v>
      </c>
      <c r="D111" s="111">
        <v>31.94</v>
      </c>
      <c r="E111" s="111">
        <v>7090.68</v>
      </c>
      <c r="F111" s="60" t="s">
        <v>12</v>
      </c>
    </row>
    <row r="112" spans="2:6">
      <c r="B112" s="109">
        <v>0.62869212962962961</v>
      </c>
      <c r="C112" s="110">
        <v>251</v>
      </c>
      <c r="D112" s="111">
        <v>31.92</v>
      </c>
      <c r="E112" s="111">
        <v>8011.92</v>
      </c>
      <c r="F112" s="60" t="s">
        <v>12</v>
      </c>
    </row>
    <row r="113" spans="2:6">
      <c r="B113" s="109">
        <v>0.63062499999999999</v>
      </c>
      <c r="C113" s="110">
        <v>95</v>
      </c>
      <c r="D113" s="111">
        <v>31.88</v>
      </c>
      <c r="E113" s="111">
        <v>3028.6</v>
      </c>
      <c r="F113" s="60" t="s">
        <v>12</v>
      </c>
    </row>
    <row r="114" spans="2:6">
      <c r="B114" s="109">
        <v>0.63276620370370373</v>
      </c>
      <c r="C114" s="110">
        <v>95</v>
      </c>
      <c r="D114" s="111">
        <v>31.84</v>
      </c>
      <c r="E114" s="111">
        <v>3024.8</v>
      </c>
      <c r="F114" s="60" t="s">
        <v>12</v>
      </c>
    </row>
    <row r="115" spans="2:6">
      <c r="B115" s="109">
        <v>0.63373842592592589</v>
      </c>
      <c r="C115" s="110">
        <v>12</v>
      </c>
      <c r="D115" s="111">
        <v>31.88</v>
      </c>
      <c r="E115" s="111">
        <v>382.56</v>
      </c>
      <c r="F115" s="60" t="s">
        <v>12</v>
      </c>
    </row>
    <row r="116" spans="2:6">
      <c r="B116" s="109">
        <v>0.63373842592592589</v>
      </c>
      <c r="C116" s="110">
        <v>110</v>
      </c>
      <c r="D116" s="111">
        <v>31.88</v>
      </c>
      <c r="E116" s="111">
        <v>3506.7999999999997</v>
      </c>
      <c r="F116" s="60" t="s">
        <v>12</v>
      </c>
    </row>
    <row r="117" spans="2:6">
      <c r="B117" s="109">
        <v>0.63771990740740736</v>
      </c>
      <c r="C117" s="110">
        <v>117</v>
      </c>
      <c r="D117" s="111">
        <v>31.92</v>
      </c>
      <c r="E117" s="111">
        <v>3734.6400000000003</v>
      </c>
      <c r="F117" s="60" t="s">
        <v>12</v>
      </c>
    </row>
    <row r="118" spans="2:6">
      <c r="B118" s="109">
        <v>0.63813657407407409</v>
      </c>
      <c r="C118" s="110">
        <v>177</v>
      </c>
      <c r="D118" s="111">
        <v>31.9</v>
      </c>
      <c r="E118" s="111">
        <v>5646.3</v>
      </c>
      <c r="F118" s="60" t="s">
        <v>12</v>
      </c>
    </row>
    <row r="119" spans="2:6">
      <c r="B119" s="109">
        <v>0.64325231481481482</v>
      </c>
      <c r="C119" s="110">
        <v>404</v>
      </c>
      <c r="D119" s="111">
        <v>31.98</v>
      </c>
      <c r="E119" s="111">
        <v>12919.92</v>
      </c>
      <c r="F119" s="60" t="s">
        <v>12</v>
      </c>
    </row>
    <row r="120" spans="2:6">
      <c r="B120" s="109">
        <v>0.64446759259259256</v>
      </c>
      <c r="C120" s="110">
        <v>108</v>
      </c>
      <c r="D120" s="111">
        <v>31.96</v>
      </c>
      <c r="E120" s="111">
        <v>3451.6800000000003</v>
      </c>
      <c r="F120" s="60" t="s">
        <v>12</v>
      </c>
    </row>
    <row r="121" spans="2:6">
      <c r="B121" s="109">
        <v>0.64461805555555551</v>
      </c>
      <c r="C121" s="110">
        <v>180</v>
      </c>
      <c r="D121" s="111">
        <v>31.94</v>
      </c>
      <c r="E121" s="111">
        <v>5749.2</v>
      </c>
      <c r="F121" s="60" t="s">
        <v>12</v>
      </c>
    </row>
    <row r="122" spans="2:6">
      <c r="B122" s="109">
        <v>0.64461805555555551</v>
      </c>
      <c r="C122" s="110">
        <v>148</v>
      </c>
      <c r="D122" s="111">
        <v>31.94</v>
      </c>
      <c r="E122" s="111">
        <v>4727.12</v>
      </c>
      <c r="F122" s="60" t="s">
        <v>12</v>
      </c>
    </row>
    <row r="123" spans="2:6">
      <c r="B123" s="109">
        <v>0.64572916666666669</v>
      </c>
      <c r="C123" s="110">
        <v>228</v>
      </c>
      <c r="D123" s="111">
        <v>31.92</v>
      </c>
      <c r="E123" s="111">
        <v>7277.76</v>
      </c>
      <c r="F123" s="60" t="s">
        <v>12</v>
      </c>
    </row>
    <row r="124" spans="2:6">
      <c r="B124" s="109">
        <v>0.6460069444444444</v>
      </c>
      <c r="C124" s="110">
        <v>127</v>
      </c>
      <c r="D124" s="111">
        <v>31.88</v>
      </c>
      <c r="E124" s="111">
        <v>4048.7599999999998</v>
      </c>
      <c r="F124" s="60" t="s">
        <v>12</v>
      </c>
    </row>
    <row r="125" spans="2:6">
      <c r="B125" s="109">
        <v>0.64756944444444442</v>
      </c>
      <c r="C125" s="110">
        <v>159</v>
      </c>
      <c r="D125" s="111">
        <v>31.86</v>
      </c>
      <c r="E125" s="111">
        <v>5065.74</v>
      </c>
      <c r="F125" s="60" t="s">
        <v>12</v>
      </c>
    </row>
    <row r="126" spans="2:6">
      <c r="B126" s="109">
        <v>0.64943287037037034</v>
      </c>
      <c r="C126" s="110">
        <v>352</v>
      </c>
      <c r="D126" s="111">
        <v>31.84</v>
      </c>
      <c r="E126" s="111">
        <v>11207.68</v>
      </c>
      <c r="F126" s="60" t="s">
        <v>12</v>
      </c>
    </row>
    <row r="127" spans="2:6">
      <c r="B127" s="109">
        <v>0.64960648148148148</v>
      </c>
      <c r="C127" s="110">
        <v>50</v>
      </c>
      <c r="D127" s="111">
        <v>31.8</v>
      </c>
      <c r="E127" s="111">
        <v>1590</v>
      </c>
      <c r="F127" s="60" t="s">
        <v>12</v>
      </c>
    </row>
    <row r="128" spans="2:6">
      <c r="B128" s="109">
        <v>0.64960648148148148</v>
      </c>
      <c r="C128" s="110">
        <v>14</v>
      </c>
      <c r="D128" s="111">
        <v>31.8</v>
      </c>
      <c r="E128" s="111">
        <v>445.2</v>
      </c>
      <c r="F128" s="60" t="s">
        <v>12</v>
      </c>
    </row>
    <row r="129" spans="2:6">
      <c r="B129" s="109">
        <v>0.64971064814814816</v>
      </c>
      <c r="C129" s="110">
        <v>76</v>
      </c>
      <c r="D129" s="111">
        <v>31.8</v>
      </c>
      <c r="E129" s="111">
        <v>2416.8000000000002</v>
      </c>
      <c r="F129" s="60" t="s">
        <v>12</v>
      </c>
    </row>
    <row r="130" spans="2:6">
      <c r="B130" s="109">
        <v>0.65121527777777777</v>
      </c>
      <c r="C130" s="110">
        <v>128</v>
      </c>
      <c r="D130" s="111">
        <v>31.72</v>
      </c>
      <c r="E130" s="111">
        <v>4060.16</v>
      </c>
      <c r="F130" s="60" t="s">
        <v>12</v>
      </c>
    </row>
    <row r="131" spans="2:6">
      <c r="B131" s="109">
        <v>0.65173611111111107</v>
      </c>
      <c r="C131" s="110">
        <v>160</v>
      </c>
      <c r="D131" s="111">
        <v>31.68</v>
      </c>
      <c r="E131" s="111">
        <v>5068.8</v>
      </c>
      <c r="F131" s="60" t="s">
        <v>12</v>
      </c>
    </row>
    <row r="132" spans="2:6">
      <c r="B132" s="109">
        <v>0.65231481481481479</v>
      </c>
      <c r="C132" s="110">
        <v>126</v>
      </c>
      <c r="D132" s="111">
        <v>31.7</v>
      </c>
      <c r="E132" s="111">
        <v>3994.2</v>
      </c>
      <c r="F132" s="60" t="s">
        <v>12</v>
      </c>
    </row>
    <row r="133" spans="2:6">
      <c r="B133" s="109">
        <v>0.65320601851851856</v>
      </c>
      <c r="C133" s="110">
        <v>146</v>
      </c>
      <c r="D133" s="111">
        <v>31.68</v>
      </c>
      <c r="E133" s="111">
        <v>4625.28</v>
      </c>
      <c r="F133" s="60" t="s">
        <v>12</v>
      </c>
    </row>
    <row r="134" spans="2:6">
      <c r="B134" s="109">
        <v>0.65418981481481486</v>
      </c>
      <c r="C134" s="110">
        <v>142</v>
      </c>
      <c r="D134" s="111">
        <v>31.7</v>
      </c>
      <c r="E134" s="111">
        <v>4501.3999999999996</v>
      </c>
      <c r="F134" s="60" t="s">
        <v>12</v>
      </c>
    </row>
    <row r="135" spans="2:6">
      <c r="B135" s="109">
        <v>0.65546296296296291</v>
      </c>
      <c r="C135" s="110">
        <v>113</v>
      </c>
      <c r="D135" s="111">
        <v>31.64</v>
      </c>
      <c r="E135" s="111">
        <v>3575.32</v>
      </c>
      <c r="F135" s="60" t="s">
        <v>12</v>
      </c>
    </row>
    <row r="136" spans="2:6">
      <c r="B136" s="109">
        <v>0.65710648148148143</v>
      </c>
      <c r="C136" s="110">
        <v>164</v>
      </c>
      <c r="D136" s="111">
        <v>31.64</v>
      </c>
      <c r="E136" s="111">
        <v>5188.96</v>
      </c>
      <c r="F136" s="60" t="s">
        <v>12</v>
      </c>
    </row>
    <row r="137" spans="2:6">
      <c r="B137" s="109">
        <v>0.65765046296296292</v>
      </c>
      <c r="C137" s="110">
        <v>157</v>
      </c>
      <c r="D137" s="111">
        <v>31.62</v>
      </c>
      <c r="E137" s="111">
        <v>4964.34</v>
      </c>
      <c r="F137" s="60" t="s">
        <v>12</v>
      </c>
    </row>
    <row r="138" spans="2:6">
      <c r="B138" s="109">
        <v>0.65844907407407405</v>
      </c>
      <c r="C138" s="110">
        <v>127</v>
      </c>
      <c r="D138" s="111">
        <v>31.62</v>
      </c>
      <c r="E138" s="111">
        <v>4015.7400000000002</v>
      </c>
      <c r="F138" s="60" t="s">
        <v>12</v>
      </c>
    </row>
    <row r="139" spans="2:6">
      <c r="B139" s="109">
        <v>0.65975694444444444</v>
      </c>
      <c r="C139" s="110">
        <v>159</v>
      </c>
      <c r="D139" s="111">
        <v>31.74</v>
      </c>
      <c r="E139" s="111">
        <v>5046.66</v>
      </c>
      <c r="F139" s="60" t="s">
        <v>12</v>
      </c>
    </row>
    <row r="140" spans="2:6">
      <c r="B140" s="109">
        <v>0.66177083333333331</v>
      </c>
      <c r="C140" s="110">
        <v>150</v>
      </c>
      <c r="D140" s="111">
        <v>31.72</v>
      </c>
      <c r="E140" s="111">
        <v>4758</v>
      </c>
      <c r="F140" s="60" t="s">
        <v>12</v>
      </c>
    </row>
    <row r="141" spans="2:6">
      <c r="B141" s="109">
        <v>0.66177083333333331</v>
      </c>
      <c r="C141" s="110">
        <v>79</v>
      </c>
      <c r="D141" s="111">
        <v>31.72</v>
      </c>
      <c r="E141" s="111">
        <v>2505.88</v>
      </c>
      <c r="F141" s="60" t="s">
        <v>12</v>
      </c>
    </row>
    <row r="142" spans="2:6">
      <c r="B142" s="109">
        <v>0.66260416666666666</v>
      </c>
      <c r="C142" s="110">
        <v>106</v>
      </c>
      <c r="D142" s="111">
        <v>31.72</v>
      </c>
      <c r="E142" s="111">
        <v>3362.3199999999997</v>
      </c>
      <c r="F142" s="60" t="s">
        <v>12</v>
      </c>
    </row>
    <row r="143" spans="2:6">
      <c r="B143" s="109">
        <v>0.6650462962962963</v>
      </c>
      <c r="C143" s="110">
        <v>290</v>
      </c>
      <c r="D143" s="111">
        <v>31.78</v>
      </c>
      <c r="E143" s="111">
        <v>9216.2000000000007</v>
      </c>
      <c r="F143" s="60" t="s">
        <v>12</v>
      </c>
    </row>
    <row r="144" spans="2:6">
      <c r="B144" s="109">
        <v>0.66822916666666665</v>
      </c>
      <c r="C144" s="110">
        <v>121</v>
      </c>
      <c r="D144" s="111">
        <v>31.86</v>
      </c>
      <c r="E144" s="111">
        <v>3855.06</v>
      </c>
      <c r="F144" s="60" t="s">
        <v>12</v>
      </c>
    </row>
    <row r="145" spans="2:6">
      <c r="B145" s="109">
        <v>0.66822916666666665</v>
      </c>
      <c r="C145" s="110">
        <v>116</v>
      </c>
      <c r="D145" s="111">
        <v>31.86</v>
      </c>
      <c r="E145" s="111">
        <v>3695.7599999999998</v>
      </c>
      <c r="F145" s="60" t="s">
        <v>12</v>
      </c>
    </row>
    <row r="146" spans="2:6">
      <c r="B146" s="109">
        <v>0.671412037037037</v>
      </c>
      <c r="C146" s="110">
        <v>226</v>
      </c>
      <c r="D146" s="111">
        <v>31.92</v>
      </c>
      <c r="E146" s="111">
        <v>7213.92</v>
      </c>
      <c r="F146" s="60" t="s">
        <v>12</v>
      </c>
    </row>
    <row r="147" spans="2:6">
      <c r="B147" s="109">
        <v>0.671412037037037</v>
      </c>
      <c r="C147" s="110">
        <v>401</v>
      </c>
      <c r="D147" s="111">
        <v>31.92</v>
      </c>
      <c r="E147" s="111">
        <v>12799.92</v>
      </c>
      <c r="F147" s="60" t="s">
        <v>12</v>
      </c>
    </row>
    <row r="148" spans="2:6">
      <c r="B148" s="109">
        <v>0.67196759259259264</v>
      </c>
      <c r="C148" s="110">
        <v>216</v>
      </c>
      <c r="D148" s="111">
        <v>31.88</v>
      </c>
      <c r="E148" s="111">
        <v>6886.08</v>
      </c>
      <c r="F148" s="60" t="s">
        <v>12</v>
      </c>
    </row>
    <row r="149" spans="2:6">
      <c r="B149" s="109">
        <v>0.67271990740740739</v>
      </c>
      <c r="C149" s="110">
        <v>111</v>
      </c>
      <c r="D149" s="111">
        <v>31.86</v>
      </c>
      <c r="E149" s="111">
        <v>3536.46</v>
      </c>
      <c r="F149" s="60" t="s">
        <v>12</v>
      </c>
    </row>
    <row r="150" spans="2:6">
      <c r="B150" s="109">
        <v>0.67372685185185188</v>
      </c>
      <c r="C150" s="110">
        <v>98</v>
      </c>
      <c r="D150" s="111">
        <v>31.82</v>
      </c>
      <c r="E150" s="111">
        <v>3118.36</v>
      </c>
      <c r="F150" s="60" t="s">
        <v>12</v>
      </c>
    </row>
    <row r="151" spans="2:6">
      <c r="B151" s="109">
        <v>0.67736111111111108</v>
      </c>
      <c r="C151" s="110">
        <v>263</v>
      </c>
      <c r="D151" s="111">
        <v>31.84</v>
      </c>
      <c r="E151" s="111">
        <v>8373.92</v>
      </c>
      <c r="F151" s="60" t="s">
        <v>12</v>
      </c>
    </row>
    <row r="152" spans="2:6">
      <c r="B152" s="109">
        <v>0.67736111111111108</v>
      </c>
      <c r="C152" s="110">
        <v>120</v>
      </c>
      <c r="D152" s="111">
        <v>31.84</v>
      </c>
      <c r="E152" s="111">
        <v>3820.8</v>
      </c>
      <c r="F152" s="60" t="s">
        <v>12</v>
      </c>
    </row>
    <row r="153" spans="2:6">
      <c r="B153" s="109">
        <v>0.67736111111111108</v>
      </c>
      <c r="C153" s="110">
        <v>281</v>
      </c>
      <c r="D153" s="111">
        <v>31.84</v>
      </c>
      <c r="E153" s="111">
        <v>8947.0399999999991</v>
      </c>
      <c r="F153" s="60" t="s">
        <v>12</v>
      </c>
    </row>
    <row r="154" spans="2:6">
      <c r="B154" s="109">
        <v>0.67811342592592594</v>
      </c>
      <c r="C154" s="110">
        <v>94</v>
      </c>
      <c r="D154" s="111">
        <v>31.84</v>
      </c>
      <c r="E154" s="111">
        <v>2992.96</v>
      </c>
      <c r="F154" s="60" t="s">
        <v>12</v>
      </c>
    </row>
    <row r="155" spans="2:6">
      <c r="B155" s="109">
        <v>0.68454861111111109</v>
      </c>
      <c r="C155" s="110">
        <v>485</v>
      </c>
      <c r="D155" s="111">
        <v>31.94</v>
      </c>
      <c r="E155" s="111">
        <v>15490.900000000001</v>
      </c>
      <c r="F155" s="60" t="s">
        <v>12</v>
      </c>
    </row>
    <row r="156" spans="2:6">
      <c r="B156" s="109">
        <v>0.68589120370370371</v>
      </c>
      <c r="C156" s="110">
        <v>165</v>
      </c>
      <c r="D156" s="111">
        <v>31.92</v>
      </c>
      <c r="E156" s="111">
        <v>5266.8</v>
      </c>
      <c r="F156" s="60" t="s">
        <v>12</v>
      </c>
    </row>
    <row r="157" spans="2:6">
      <c r="B157" s="109">
        <v>0.68890046296296292</v>
      </c>
      <c r="C157" s="110">
        <v>145</v>
      </c>
      <c r="D157" s="111">
        <v>31.94</v>
      </c>
      <c r="E157" s="111">
        <v>4631.3</v>
      </c>
      <c r="F157" s="60" t="s">
        <v>12</v>
      </c>
    </row>
    <row r="158" spans="2:6">
      <c r="B158" s="109">
        <v>0.68890046296296292</v>
      </c>
      <c r="C158" s="110">
        <v>321</v>
      </c>
      <c r="D158" s="111">
        <v>31.94</v>
      </c>
      <c r="E158" s="111">
        <v>10252.74</v>
      </c>
      <c r="F158" s="60" t="s">
        <v>12</v>
      </c>
    </row>
    <row r="159" spans="2:6">
      <c r="B159" s="109">
        <v>0.69510416666666663</v>
      </c>
      <c r="C159" s="110">
        <v>140</v>
      </c>
      <c r="D159" s="111">
        <v>32.06</v>
      </c>
      <c r="E159" s="111">
        <v>4488.4000000000005</v>
      </c>
      <c r="F159" s="60" t="s">
        <v>12</v>
      </c>
    </row>
    <row r="160" spans="2:6">
      <c r="B160" s="109">
        <v>0.69532407407407404</v>
      </c>
      <c r="C160" s="110">
        <v>317</v>
      </c>
      <c r="D160" s="111">
        <v>32.04</v>
      </c>
      <c r="E160" s="111">
        <v>10156.68</v>
      </c>
      <c r="F160" s="60" t="s">
        <v>12</v>
      </c>
    </row>
    <row r="161" spans="2:6">
      <c r="B161" s="109">
        <v>0.69663194444444443</v>
      </c>
      <c r="C161" s="110">
        <v>289</v>
      </c>
      <c r="D161" s="111">
        <v>32.020000000000003</v>
      </c>
      <c r="E161" s="111">
        <v>9253.7800000000007</v>
      </c>
      <c r="F161" s="60" t="s">
        <v>12</v>
      </c>
    </row>
    <row r="162" spans="2:6">
      <c r="B162" s="109">
        <v>0.70052083333333337</v>
      </c>
      <c r="C162" s="110">
        <v>298</v>
      </c>
      <c r="D162" s="111">
        <v>32.020000000000003</v>
      </c>
      <c r="E162" s="111">
        <v>9541.9600000000009</v>
      </c>
      <c r="F162" s="60" t="s">
        <v>12</v>
      </c>
    </row>
    <row r="163" spans="2:6">
      <c r="B163" s="109">
        <v>0.70174768518518515</v>
      </c>
      <c r="C163" s="110">
        <v>361</v>
      </c>
      <c r="D163" s="111">
        <v>32</v>
      </c>
      <c r="E163" s="111">
        <v>11552</v>
      </c>
      <c r="F163" s="60" t="s">
        <v>12</v>
      </c>
    </row>
    <row r="164" spans="2:6">
      <c r="B164" s="109">
        <v>0.70180555555555557</v>
      </c>
      <c r="C164" s="110">
        <v>134</v>
      </c>
      <c r="D164" s="111">
        <v>31.98</v>
      </c>
      <c r="E164" s="111">
        <v>4285.32</v>
      </c>
      <c r="F164" s="60" t="s">
        <v>12</v>
      </c>
    </row>
    <row r="165" spans="2:6">
      <c r="B165" s="109">
        <v>0.70359953703703704</v>
      </c>
      <c r="C165" s="110">
        <v>207</v>
      </c>
      <c r="D165" s="111">
        <v>32.020000000000003</v>
      </c>
      <c r="E165" s="111">
        <v>6628.14</v>
      </c>
      <c r="F165" s="60" t="s">
        <v>12</v>
      </c>
    </row>
    <row r="166" spans="2:6">
      <c r="B166" s="109">
        <v>0.70582175925925927</v>
      </c>
      <c r="C166" s="110">
        <v>101</v>
      </c>
      <c r="D166" s="111">
        <v>32</v>
      </c>
      <c r="E166" s="111">
        <v>3232</v>
      </c>
      <c r="F166" s="60" t="s">
        <v>12</v>
      </c>
    </row>
    <row r="167" spans="2:6">
      <c r="B167" s="109">
        <v>0.70883101851851849</v>
      </c>
      <c r="C167" s="110">
        <v>345</v>
      </c>
      <c r="D167" s="111">
        <v>32.06</v>
      </c>
      <c r="E167" s="111">
        <v>11060.7</v>
      </c>
      <c r="F167" s="60" t="s">
        <v>12</v>
      </c>
    </row>
    <row r="168" spans="2:6">
      <c r="B168" s="109">
        <v>0.70986111111111116</v>
      </c>
      <c r="C168" s="110">
        <v>214</v>
      </c>
      <c r="D168" s="111">
        <v>32.119999999999997</v>
      </c>
      <c r="E168" s="111">
        <v>6873.6799999999994</v>
      </c>
      <c r="F168" s="60" t="s">
        <v>12</v>
      </c>
    </row>
    <row r="169" spans="2:6">
      <c r="B169" s="109">
        <v>0.71611111111111114</v>
      </c>
      <c r="C169" s="110">
        <v>1196</v>
      </c>
      <c r="D169" s="111">
        <v>32.119999999999997</v>
      </c>
      <c r="E169" s="111">
        <v>38415.519999999997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6" priority="1">
      <formula>$D15&gt;#REF!</formula>
    </cfRule>
  </conditionalFormatting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EF70-3E6C-423F-AF2B-9E231CB5AA00}">
  <dimension ref="B1:L329"/>
  <sheetViews>
    <sheetView workbookViewId="0">
      <selection activeCell="K36" sqref="K3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46190</v>
      </c>
      <c r="C15" s="58">
        <f>SUMIF(F21:F4985,F15,C21:C4985)</f>
        <v>27467</v>
      </c>
      <c r="D15" s="59">
        <f>E15/C15</f>
        <v>32.620884698001241</v>
      </c>
      <c r="E15" s="59">
        <f>SUMIF(F21:F4985,F15,E21:E4985)</f>
        <v>895997.84000000008</v>
      </c>
      <c r="F15" s="60" t="s">
        <v>12</v>
      </c>
    </row>
    <row r="16" spans="2:10">
      <c r="B16" s="26">
        <f>B15</f>
        <v>46190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0.37917824074074075</v>
      </c>
      <c r="C21" s="110">
        <v>586</v>
      </c>
      <c r="D21" s="111">
        <v>32.159999999999997</v>
      </c>
      <c r="E21" s="111">
        <v>18845.759999999998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0.38284722222222223</v>
      </c>
      <c r="C22" s="110">
        <v>136</v>
      </c>
      <c r="D22" s="111">
        <v>32.18</v>
      </c>
      <c r="E22" s="111">
        <v>4376.4799999999996</v>
      </c>
      <c r="F22" s="60" t="s">
        <v>12</v>
      </c>
    </row>
    <row r="23" spans="2:12">
      <c r="B23" s="109">
        <v>0.38284722222222223</v>
      </c>
      <c r="C23" s="110">
        <v>508</v>
      </c>
      <c r="D23" s="111">
        <v>32.18</v>
      </c>
      <c r="E23" s="111">
        <v>16347.44</v>
      </c>
      <c r="F23" s="60" t="s">
        <v>12</v>
      </c>
    </row>
    <row r="24" spans="2:12">
      <c r="B24" s="109">
        <v>0.38464120370370369</v>
      </c>
      <c r="C24" s="110">
        <v>120</v>
      </c>
      <c r="D24" s="111">
        <v>32.28</v>
      </c>
      <c r="E24" s="111">
        <v>3873.6000000000004</v>
      </c>
      <c r="F24" s="60" t="s">
        <v>12</v>
      </c>
    </row>
    <row r="25" spans="2:12">
      <c r="B25" s="109">
        <v>0.38947916666666665</v>
      </c>
      <c r="C25" s="110">
        <v>320</v>
      </c>
      <c r="D25" s="111">
        <v>32.380000000000003</v>
      </c>
      <c r="E25" s="111">
        <v>10361.6</v>
      </c>
      <c r="F25" s="60" t="s">
        <v>12</v>
      </c>
    </row>
    <row r="26" spans="2:12">
      <c r="B26" s="109">
        <v>0.39188657407407407</v>
      </c>
      <c r="C26" s="110">
        <v>235</v>
      </c>
      <c r="D26" s="111">
        <v>32.42</v>
      </c>
      <c r="E26" s="111">
        <v>7618.7000000000007</v>
      </c>
      <c r="F26" s="60" t="s">
        <v>12</v>
      </c>
    </row>
    <row r="27" spans="2:12">
      <c r="B27" s="109">
        <v>0.39349537037037036</v>
      </c>
      <c r="C27" s="110">
        <v>181</v>
      </c>
      <c r="D27" s="111">
        <v>32.44</v>
      </c>
      <c r="E27" s="111">
        <v>5871.6399999999994</v>
      </c>
      <c r="F27" s="60" t="s">
        <v>12</v>
      </c>
    </row>
    <row r="28" spans="2:12">
      <c r="B28" s="109">
        <v>0.39354166666666668</v>
      </c>
      <c r="C28" s="110">
        <v>724</v>
      </c>
      <c r="D28" s="111">
        <v>32.42</v>
      </c>
      <c r="E28" s="111">
        <v>23472.080000000002</v>
      </c>
      <c r="F28" s="60" t="s">
        <v>12</v>
      </c>
    </row>
    <row r="29" spans="2:12">
      <c r="B29" s="109">
        <v>0.39608796296296295</v>
      </c>
      <c r="C29" s="110">
        <v>329</v>
      </c>
      <c r="D29" s="111">
        <v>32.44</v>
      </c>
      <c r="E29" s="111">
        <v>10672.759999999998</v>
      </c>
      <c r="F29" s="60" t="s">
        <v>12</v>
      </c>
    </row>
    <row r="30" spans="2:12">
      <c r="B30" s="109">
        <v>0.39914351851851854</v>
      </c>
      <c r="C30" s="110">
        <v>400</v>
      </c>
      <c r="D30" s="111">
        <v>32.44</v>
      </c>
      <c r="E30" s="111">
        <v>12976</v>
      </c>
      <c r="F30" s="60" t="s">
        <v>12</v>
      </c>
    </row>
    <row r="31" spans="2:12">
      <c r="B31" s="109">
        <v>0.39936342592592594</v>
      </c>
      <c r="C31" s="110">
        <v>99</v>
      </c>
      <c r="D31" s="111">
        <v>32.4</v>
      </c>
      <c r="E31" s="111">
        <v>3207.6</v>
      </c>
      <c r="F31" s="60" t="s">
        <v>12</v>
      </c>
    </row>
    <row r="32" spans="2:12">
      <c r="B32" s="109">
        <v>0.40225694444444443</v>
      </c>
      <c r="C32" s="110">
        <v>78</v>
      </c>
      <c r="D32" s="111">
        <v>32.4</v>
      </c>
      <c r="E32" s="111">
        <v>2527.1999999999998</v>
      </c>
      <c r="F32" s="60" t="s">
        <v>12</v>
      </c>
    </row>
    <row r="33" spans="2:6">
      <c r="B33" s="109">
        <v>0.40225694444444443</v>
      </c>
      <c r="C33" s="110">
        <v>106</v>
      </c>
      <c r="D33" s="111">
        <v>32.4</v>
      </c>
      <c r="E33" s="111">
        <v>3434.3999999999996</v>
      </c>
      <c r="F33" s="60" t="s">
        <v>12</v>
      </c>
    </row>
    <row r="34" spans="2:6">
      <c r="B34" s="109">
        <v>0.40484953703703702</v>
      </c>
      <c r="C34" s="110">
        <v>234</v>
      </c>
      <c r="D34" s="111">
        <v>32.4</v>
      </c>
      <c r="E34" s="111">
        <v>7581.5999999999995</v>
      </c>
      <c r="F34" s="60" t="s">
        <v>12</v>
      </c>
    </row>
    <row r="35" spans="2:6">
      <c r="B35" s="109">
        <v>0.40740740740740738</v>
      </c>
      <c r="C35" s="110">
        <v>101</v>
      </c>
      <c r="D35" s="111">
        <v>32.380000000000003</v>
      </c>
      <c r="E35" s="111">
        <v>3270.38</v>
      </c>
      <c r="F35" s="60" t="s">
        <v>12</v>
      </c>
    </row>
    <row r="36" spans="2:6">
      <c r="B36" s="109">
        <v>0.40966435185185185</v>
      </c>
      <c r="C36" s="110">
        <v>219</v>
      </c>
      <c r="D36" s="111">
        <v>32.32</v>
      </c>
      <c r="E36" s="111">
        <v>7078.08</v>
      </c>
      <c r="F36" s="60" t="s">
        <v>12</v>
      </c>
    </row>
    <row r="37" spans="2:6">
      <c r="B37" s="109">
        <v>0.4137615740740741</v>
      </c>
      <c r="C37" s="110">
        <v>3</v>
      </c>
      <c r="D37" s="111">
        <v>32.32</v>
      </c>
      <c r="E37" s="111">
        <v>96.960000000000008</v>
      </c>
      <c r="F37" s="60" t="s">
        <v>12</v>
      </c>
    </row>
    <row r="38" spans="2:6">
      <c r="B38" s="109">
        <v>0.41828703703703701</v>
      </c>
      <c r="C38" s="110">
        <v>187</v>
      </c>
      <c r="D38" s="111">
        <v>32.4</v>
      </c>
      <c r="E38" s="111">
        <v>6058.8</v>
      </c>
      <c r="F38" s="60" t="s">
        <v>12</v>
      </c>
    </row>
    <row r="39" spans="2:6">
      <c r="B39" s="109">
        <v>0.41844907407407406</v>
      </c>
      <c r="C39" s="110">
        <v>469</v>
      </c>
      <c r="D39" s="111">
        <v>32.380000000000003</v>
      </c>
      <c r="E39" s="111">
        <v>15186.220000000001</v>
      </c>
      <c r="F39" s="60" t="s">
        <v>12</v>
      </c>
    </row>
    <row r="40" spans="2:6">
      <c r="B40" s="109">
        <v>0.41920138888888892</v>
      </c>
      <c r="C40" s="110">
        <v>213</v>
      </c>
      <c r="D40" s="111">
        <v>32.36</v>
      </c>
      <c r="E40" s="111">
        <v>6892.68</v>
      </c>
      <c r="F40" s="60" t="s">
        <v>12</v>
      </c>
    </row>
    <row r="41" spans="2:6">
      <c r="B41" s="109">
        <v>0.42363425925925924</v>
      </c>
      <c r="C41" s="110">
        <v>227</v>
      </c>
      <c r="D41" s="111">
        <v>32.36</v>
      </c>
      <c r="E41" s="111">
        <v>7345.72</v>
      </c>
      <c r="F41" s="60" t="s">
        <v>12</v>
      </c>
    </row>
    <row r="42" spans="2:6">
      <c r="B42" s="109">
        <v>0.42379629629629628</v>
      </c>
      <c r="C42" s="110">
        <v>230</v>
      </c>
      <c r="D42" s="111">
        <v>32.32</v>
      </c>
      <c r="E42" s="111">
        <v>7433.6</v>
      </c>
      <c r="F42" s="60" t="s">
        <v>12</v>
      </c>
    </row>
    <row r="43" spans="2:6">
      <c r="B43" s="109">
        <v>0.43145833333333333</v>
      </c>
      <c r="C43" s="110">
        <v>532</v>
      </c>
      <c r="D43" s="111">
        <v>32.299999999999997</v>
      </c>
      <c r="E43" s="111">
        <v>17183.599999999999</v>
      </c>
      <c r="F43" s="60" t="s">
        <v>12</v>
      </c>
    </row>
    <row r="44" spans="2:6">
      <c r="B44" s="109">
        <v>0.43899305555555557</v>
      </c>
      <c r="C44" s="110">
        <v>402</v>
      </c>
      <c r="D44" s="111">
        <v>32.340000000000003</v>
      </c>
      <c r="E44" s="111">
        <v>13000.680000000002</v>
      </c>
      <c r="F44" s="60" t="s">
        <v>12</v>
      </c>
    </row>
    <row r="45" spans="2:6">
      <c r="B45" s="109">
        <v>0.44987268518518519</v>
      </c>
      <c r="C45" s="110">
        <v>746</v>
      </c>
      <c r="D45" s="111">
        <v>32.380000000000003</v>
      </c>
      <c r="E45" s="111">
        <v>24155.480000000003</v>
      </c>
      <c r="F45" s="60" t="s">
        <v>12</v>
      </c>
    </row>
    <row r="46" spans="2:6">
      <c r="B46" s="109">
        <v>0.45060185185185186</v>
      </c>
      <c r="C46" s="110">
        <v>162</v>
      </c>
      <c r="D46" s="111">
        <v>32.36</v>
      </c>
      <c r="E46" s="111">
        <v>5242.32</v>
      </c>
      <c r="F46" s="60" t="s">
        <v>12</v>
      </c>
    </row>
    <row r="47" spans="2:6">
      <c r="B47" s="109">
        <v>0.45437499999999997</v>
      </c>
      <c r="C47" s="110">
        <v>140</v>
      </c>
      <c r="D47" s="111">
        <v>32.380000000000003</v>
      </c>
      <c r="E47" s="111">
        <v>4533.2000000000007</v>
      </c>
      <c r="F47" s="60" t="s">
        <v>12</v>
      </c>
    </row>
    <row r="48" spans="2:6">
      <c r="B48" s="109">
        <v>0.45546296296296296</v>
      </c>
      <c r="C48" s="110">
        <v>162</v>
      </c>
      <c r="D48" s="111">
        <v>32.340000000000003</v>
      </c>
      <c r="E48" s="111">
        <v>5239.0800000000008</v>
      </c>
      <c r="F48" s="60" t="s">
        <v>12</v>
      </c>
    </row>
    <row r="49" spans="2:6">
      <c r="B49" s="109">
        <v>0.46504629629629629</v>
      </c>
      <c r="C49" s="110">
        <v>261</v>
      </c>
      <c r="D49" s="111">
        <v>32.36</v>
      </c>
      <c r="E49" s="111">
        <v>8445.9599999999991</v>
      </c>
      <c r="F49" s="60" t="s">
        <v>12</v>
      </c>
    </row>
    <row r="50" spans="2:6">
      <c r="B50" s="109">
        <v>0.46504629629629629</v>
      </c>
      <c r="C50" s="110">
        <v>382</v>
      </c>
      <c r="D50" s="111">
        <v>32.36</v>
      </c>
      <c r="E50" s="111">
        <v>12361.52</v>
      </c>
      <c r="F50" s="60" t="s">
        <v>12</v>
      </c>
    </row>
    <row r="51" spans="2:6">
      <c r="B51" s="109">
        <v>0.47245370370370371</v>
      </c>
      <c r="C51" s="110">
        <v>272</v>
      </c>
      <c r="D51" s="111">
        <v>32.4</v>
      </c>
      <c r="E51" s="111">
        <v>8812.7999999999993</v>
      </c>
      <c r="F51" s="60" t="s">
        <v>12</v>
      </c>
    </row>
    <row r="52" spans="2:6">
      <c r="B52" s="109">
        <v>0.47245370370370371</v>
      </c>
      <c r="C52" s="110">
        <v>128</v>
      </c>
      <c r="D52" s="111">
        <v>32.4</v>
      </c>
      <c r="E52" s="111">
        <v>4147.2</v>
      </c>
      <c r="F52" s="60" t="s">
        <v>12</v>
      </c>
    </row>
    <row r="53" spans="2:6">
      <c r="B53" s="109">
        <v>0.47910879629629627</v>
      </c>
      <c r="C53" s="110">
        <v>355</v>
      </c>
      <c r="D53" s="111">
        <v>32.44</v>
      </c>
      <c r="E53" s="111">
        <v>11516.199999999999</v>
      </c>
      <c r="F53" s="60" t="s">
        <v>12</v>
      </c>
    </row>
    <row r="54" spans="2:6">
      <c r="B54" s="109">
        <v>0.48195601851851849</v>
      </c>
      <c r="C54" s="110">
        <v>171</v>
      </c>
      <c r="D54" s="111">
        <v>32.479999999999997</v>
      </c>
      <c r="E54" s="111">
        <v>5554.079999999999</v>
      </c>
      <c r="F54" s="60" t="s">
        <v>12</v>
      </c>
    </row>
    <row r="55" spans="2:6">
      <c r="B55" s="109">
        <v>0.48483796296296294</v>
      </c>
      <c r="C55" s="110">
        <v>141</v>
      </c>
      <c r="D55" s="111">
        <v>32.56</v>
      </c>
      <c r="E55" s="111">
        <v>4590.96</v>
      </c>
      <c r="F55" s="60" t="s">
        <v>12</v>
      </c>
    </row>
    <row r="56" spans="2:6">
      <c r="B56" s="109">
        <v>0.48758101851851854</v>
      </c>
      <c r="C56" s="110">
        <v>129</v>
      </c>
      <c r="D56" s="111">
        <v>32.659999999999997</v>
      </c>
      <c r="E56" s="111">
        <v>4213.1399999999994</v>
      </c>
      <c r="F56" s="60" t="s">
        <v>12</v>
      </c>
    </row>
    <row r="57" spans="2:6">
      <c r="B57" s="109">
        <v>0.49501157407407409</v>
      </c>
      <c r="C57" s="110">
        <v>322</v>
      </c>
      <c r="D57" s="111">
        <v>32.68</v>
      </c>
      <c r="E57" s="111">
        <v>10522.96</v>
      </c>
      <c r="F57" s="60" t="s">
        <v>12</v>
      </c>
    </row>
    <row r="58" spans="2:6">
      <c r="B58" s="109">
        <v>0.49501157407407409</v>
      </c>
      <c r="C58" s="110">
        <v>153</v>
      </c>
      <c r="D58" s="111">
        <v>32.68</v>
      </c>
      <c r="E58" s="111">
        <v>5000.04</v>
      </c>
      <c r="F58" s="60" t="s">
        <v>12</v>
      </c>
    </row>
    <row r="59" spans="2:6">
      <c r="B59" s="109">
        <v>0.49922453703703706</v>
      </c>
      <c r="C59" s="110">
        <v>262</v>
      </c>
      <c r="D59" s="111">
        <v>32.659999999999997</v>
      </c>
      <c r="E59" s="111">
        <v>8556.9199999999983</v>
      </c>
      <c r="F59" s="60" t="s">
        <v>12</v>
      </c>
    </row>
    <row r="60" spans="2:6">
      <c r="B60" s="109">
        <v>0.50406249999999997</v>
      </c>
      <c r="C60" s="110">
        <v>213</v>
      </c>
      <c r="D60" s="111">
        <v>32.700000000000003</v>
      </c>
      <c r="E60" s="111">
        <v>6965.1</v>
      </c>
      <c r="F60" s="60" t="s">
        <v>12</v>
      </c>
    </row>
    <row r="61" spans="2:6">
      <c r="B61" s="109">
        <v>0.50976851851851857</v>
      </c>
      <c r="C61" s="110">
        <v>276</v>
      </c>
      <c r="D61" s="111">
        <v>32.78</v>
      </c>
      <c r="E61" s="111">
        <v>9047.2800000000007</v>
      </c>
      <c r="F61" s="60" t="s">
        <v>12</v>
      </c>
    </row>
    <row r="62" spans="2:6">
      <c r="B62" s="109">
        <v>0.51116898148148149</v>
      </c>
      <c r="C62" s="110">
        <v>100</v>
      </c>
      <c r="D62" s="111">
        <v>32.700000000000003</v>
      </c>
      <c r="E62" s="111">
        <v>3270.0000000000005</v>
      </c>
      <c r="F62" s="60" t="s">
        <v>12</v>
      </c>
    </row>
    <row r="63" spans="2:6">
      <c r="B63" s="109">
        <v>0.51321759259259259</v>
      </c>
      <c r="C63" s="110">
        <v>1</v>
      </c>
      <c r="D63" s="111">
        <v>32.68</v>
      </c>
      <c r="E63" s="111">
        <v>32.68</v>
      </c>
      <c r="F63" s="60" t="s">
        <v>12</v>
      </c>
    </row>
    <row r="64" spans="2:6">
      <c r="B64" s="109">
        <v>0.51521990740740742</v>
      </c>
      <c r="C64" s="110">
        <v>100</v>
      </c>
      <c r="D64" s="111">
        <v>32.68</v>
      </c>
      <c r="E64" s="111">
        <v>3268</v>
      </c>
      <c r="F64" s="60" t="s">
        <v>12</v>
      </c>
    </row>
    <row r="65" spans="2:6">
      <c r="B65" s="109">
        <v>0.5170717592592593</v>
      </c>
      <c r="C65" s="110">
        <v>96</v>
      </c>
      <c r="D65" s="111">
        <v>32.68</v>
      </c>
      <c r="E65" s="111">
        <v>3137.2799999999997</v>
      </c>
      <c r="F65" s="60" t="s">
        <v>12</v>
      </c>
    </row>
    <row r="66" spans="2:6">
      <c r="B66" s="109">
        <v>0.51965277777777774</v>
      </c>
      <c r="C66" s="110">
        <v>123</v>
      </c>
      <c r="D66" s="111">
        <v>32.659999999999997</v>
      </c>
      <c r="E66" s="111">
        <v>4017.1799999999994</v>
      </c>
      <c r="F66" s="60" t="s">
        <v>12</v>
      </c>
    </row>
    <row r="67" spans="2:6">
      <c r="B67" s="109">
        <v>0.51965277777777774</v>
      </c>
      <c r="C67" s="110">
        <v>20</v>
      </c>
      <c r="D67" s="111">
        <v>32.659999999999997</v>
      </c>
      <c r="E67" s="111">
        <v>653.19999999999993</v>
      </c>
      <c r="F67" s="60" t="s">
        <v>12</v>
      </c>
    </row>
    <row r="68" spans="2:6">
      <c r="B68" s="109">
        <v>0.52021990740740742</v>
      </c>
      <c r="C68" s="110">
        <v>15</v>
      </c>
      <c r="D68" s="111">
        <v>32.619999999999997</v>
      </c>
      <c r="E68" s="111">
        <v>489.29999999999995</v>
      </c>
      <c r="F68" s="60" t="s">
        <v>12</v>
      </c>
    </row>
    <row r="69" spans="2:6">
      <c r="B69" s="109">
        <v>0.52021990740740742</v>
      </c>
      <c r="C69" s="110">
        <v>148</v>
      </c>
      <c r="D69" s="111">
        <v>32.619999999999997</v>
      </c>
      <c r="E69" s="111">
        <v>4827.7599999999993</v>
      </c>
      <c r="F69" s="60" t="s">
        <v>12</v>
      </c>
    </row>
    <row r="70" spans="2:6">
      <c r="B70" s="109">
        <v>0.52269675925925929</v>
      </c>
      <c r="C70" s="110">
        <v>109</v>
      </c>
      <c r="D70" s="111">
        <v>32.56</v>
      </c>
      <c r="E70" s="111">
        <v>3549.0400000000004</v>
      </c>
      <c r="F70" s="60" t="s">
        <v>12</v>
      </c>
    </row>
    <row r="71" spans="2:6">
      <c r="B71" s="109">
        <v>0.52605324074074078</v>
      </c>
      <c r="C71" s="110">
        <v>192</v>
      </c>
      <c r="D71" s="111">
        <v>32.54</v>
      </c>
      <c r="E71" s="111">
        <v>6247.68</v>
      </c>
      <c r="F71" s="60" t="s">
        <v>12</v>
      </c>
    </row>
    <row r="72" spans="2:6">
      <c r="B72" s="109">
        <v>0.52924768518518517</v>
      </c>
      <c r="C72" s="110">
        <v>103</v>
      </c>
      <c r="D72" s="111">
        <v>32.520000000000003</v>
      </c>
      <c r="E72" s="111">
        <v>3349.5600000000004</v>
      </c>
      <c r="F72" s="60" t="s">
        <v>12</v>
      </c>
    </row>
    <row r="73" spans="2:6">
      <c r="B73" s="109">
        <v>0.53310185185185188</v>
      </c>
      <c r="C73" s="110">
        <v>130</v>
      </c>
      <c r="D73" s="111">
        <v>32.54</v>
      </c>
      <c r="E73" s="111">
        <v>4230.2</v>
      </c>
      <c r="F73" s="60" t="s">
        <v>12</v>
      </c>
    </row>
    <row r="74" spans="2:6">
      <c r="B74" s="109">
        <v>0.53535879629629635</v>
      </c>
      <c r="C74" s="110">
        <v>106</v>
      </c>
      <c r="D74" s="111">
        <v>32.54</v>
      </c>
      <c r="E74" s="111">
        <v>3449.24</v>
      </c>
      <c r="F74" s="60" t="s">
        <v>12</v>
      </c>
    </row>
    <row r="75" spans="2:6">
      <c r="B75" s="109">
        <v>0.54128472222222224</v>
      </c>
      <c r="C75" s="110">
        <v>222</v>
      </c>
      <c r="D75" s="111">
        <v>32.58</v>
      </c>
      <c r="E75" s="111">
        <v>7232.7599999999993</v>
      </c>
      <c r="F75" s="60" t="s">
        <v>12</v>
      </c>
    </row>
    <row r="76" spans="2:6">
      <c r="B76" s="109">
        <v>0.54946759259259259</v>
      </c>
      <c r="C76" s="110">
        <v>8</v>
      </c>
      <c r="D76" s="111">
        <v>32.659999999999997</v>
      </c>
      <c r="E76" s="111">
        <v>261.27999999999997</v>
      </c>
      <c r="F76" s="60" t="s">
        <v>12</v>
      </c>
    </row>
    <row r="77" spans="2:6">
      <c r="B77" s="109">
        <v>0.54946759259259259</v>
      </c>
      <c r="C77" s="110">
        <v>17</v>
      </c>
      <c r="D77" s="111">
        <v>32.659999999999997</v>
      </c>
      <c r="E77" s="111">
        <v>555.21999999999991</v>
      </c>
      <c r="F77" s="60" t="s">
        <v>12</v>
      </c>
    </row>
    <row r="78" spans="2:6">
      <c r="B78" s="109">
        <v>0.54946759259259259</v>
      </c>
      <c r="C78" s="110">
        <v>291</v>
      </c>
      <c r="D78" s="111">
        <v>32.659999999999997</v>
      </c>
      <c r="E78" s="111">
        <v>9504.06</v>
      </c>
      <c r="F78" s="60" t="s">
        <v>12</v>
      </c>
    </row>
    <row r="79" spans="2:6">
      <c r="B79" s="109">
        <v>0.55371527777777774</v>
      </c>
      <c r="C79" s="110">
        <v>176</v>
      </c>
      <c r="D79" s="111">
        <v>32.700000000000003</v>
      </c>
      <c r="E79" s="111">
        <v>5755.2000000000007</v>
      </c>
      <c r="F79" s="60" t="s">
        <v>12</v>
      </c>
    </row>
    <row r="80" spans="2:6">
      <c r="B80" s="109">
        <v>0.55663194444444442</v>
      </c>
      <c r="C80" s="110">
        <v>230</v>
      </c>
      <c r="D80" s="111">
        <v>32.72</v>
      </c>
      <c r="E80" s="111">
        <v>7525.5999999999995</v>
      </c>
      <c r="F80" s="60" t="s">
        <v>12</v>
      </c>
    </row>
    <row r="81" spans="2:6">
      <c r="B81" s="109">
        <v>0.56175925925925929</v>
      </c>
      <c r="C81" s="110">
        <v>94</v>
      </c>
      <c r="D81" s="111">
        <v>32.64</v>
      </c>
      <c r="E81" s="111">
        <v>3068.16</v>
      </c>
      <c r="F81" s="60" t="s">
        <v>12</v>
      </c>
    </row>
    <row r="82" spans="2:6">
      <c r="B82" s="109">
        <v>0.56923611111111116</v>
      </c>
      <c r="C82" s="110">
        <v>307</v>
      </c>
      <c r="D82" s="111">
        <v>32.68</v>
      </c>
      <c r="E82" s="111">
        <v>10032.76</v>
      </c>
      <c r="F82" s="60" t="s">
        <v>12</v>
      </c>
    </row>
    <row r="83" spans="2:6">
      <c r="B83" s="109">
        <v>0.57348379629629631</v>
      </c>
      <c r="C83" s="110">
        <v>104</v>
      </c>
      <c r="D83" s="111">
        <v>32.64</v>
      </c>
      <c r="E83" s="111">
        <v>3394.56</v>
      </c>
      <c r="F83" s="60" t="s">
        <v>12</v>
      </c>
    </row>
    <row r="84" spans="2:6">
      <c r="B84" s="109">
        <v>0.57348379629629631</v>
      </c>
      <c r="C84" s="110">
        <v>136</v>
      </c>
      <c r="D84" s="111">
        <v>32.64</v>
      </c>
      <c r="E84" s="111">
        <v>4439.04</v>
      </c>
      <c r="F84" s="60" t="s">
        <v>12</v>
      </c>
    </row>
    <row r="85" spans="2:6">
      <c r="B85" s="109">
        <v>0.57556712962962964</v>
      </c>
      <c r="C85" s="110">
        <v>98</v>
      </c>
      <c r="D85" s="111">
        <v>32.64</v>
      </c>
      <c r="E85" s="111">
        <v>3198.7200000000003</v>
      </c>
      <c r="F85" s="60" t="s">
        <v>12</v>
      </c>
    </row>
    <row r="86" spans="2:6">
      <c r="B86" s="109">
        <v>0.58182870370370365</v>
      </c>
      <c r="C86" s="110">
        <v>198</v>
      </c>
      <c r="D86" s="111">
        <v>32.72</v>
      </c>
      <c r="E86" s="111">
        <v>6478.5599999999995</v>
      </c>
      <c r="F86" s="60" t="s">
        <v>12</v>
      </c>
    </row>
    <row r="87" spans="2:6">
      <c r="B87" s="109">
        <v>0.58253472222222225</v>
      </c>
      <c r="C87" s="110">
        <v>151</v>
      </c>
      <c r="D87" s="111">
        <v>32.700000000000003</v>
      </c>
      <c r="E87" s="111">
        <v>4937.7000000000007</v>
      </c>
      <c r="F87" s="60" t="s">
        <v>12</v>
      </c>
    </row>
    <row r="88" spans="2:6">
      <c r="B88" s="109">
        <v>0.58496527777777774</v>
      </c>
      <c r="C88" s="110">
        <v>136</v>
      </c>
      <c r="D88" s="111">
        <v>32.659999999999997</v>
      </c>
      <c r="E88" s="111">
        <v>4441.7599999999993</v>
      </c>
      <c r="F88" s="60" t="s">
        <v>12</v>
      </c>
    </row>
    <row r="89" spans="2:6">
      <c r="B89" s="109">
        <v>0.59450231481481486</v>
      </c>
      <c r="C89" s="110">
        <v>56</v>
      </c>
      <c r="D89" s="111">
        <v>32.659999999999997</v>
      </c>
      <c r="E89" s="111">
        <v>1828.9599999999998</v>
      </c>
      <c r="F89" s="60" t="s">
        <v>12</v>
      </c>
    </row>
    <row r="90" spans="2:6">
      <c r="B90" s="109">
        <v>0.60423611111111108</v>
      </c>
      <c r="C90" s="110">
        <v>695</v>
      </c>
      <c r="D90" s="111">
        <v>32.74</v>
      </c>
      <c r="E90" s="111">
        <v>22754.300000000003</v>
      </c>
      <c r="F90" s="60" t="s">
        <v>12</v>
      </c>
    </row>
    <row r="91" spans="2:6">
      <c r="B91" s="109">
        <v>0.60460648148148144</v>
      </c>
      <c r="C91" s="110">
        <v>152</v>
      </c>
      <c r="D91" s="111">
        <v>32.72</v>
      </c>
      <c r="E91" s="111">
        <v>4973.4399999999996</v>
      </c>
      <c r="F91" s="60" t="s">
        <v>12</v>
      </c>
    </row>
    <row r="92" spans="2:6">
      <c r="B92" s="109">
        <v>0.60662037037037042</v>
      </c>
      <c r="C92" s="110">
        <v>96</v>
      </c>
      <c r="D92" s="111">
        <v>32.700000000000003</v>
      </c>
      <c r="E92" s="111">
        <v>3139.2000000000003</v>
      </c>
      <c r="F92" s="60" t="s">
        <v>12</v>
      </c>
    </row>
    <row r="93" spans="2:6">
      <c r="B93" s="109">
        <v>0.60978009259259258</v>
      </c>
      <c r="C93" s="110">
        <v>103</v>
      </c>
      <c r="D93" s="111">
        <v>32.68</v>
      </c>
      <c r="E93" s="111">
        <v>3366.04</v>
      </c>
      <c r="F93" s="60" t="s">
        <v>12</v>
      </c>
    </row>
    <row r="94" spans="2:6">
      <c r="B94" s="109">
        <v>0.61223379629629626</v>
      </c>
      <c r="C94" s="110">
        <v>106</v>
      </c>
      <c r="D94" s="111">
        <v>32.659999999999997</v>
      </c>
      <c r="E94" s="111">
        <v>3461.9599999999996</v>
      </c>
      <c r="F94" s="60" t="s">
        <v>12</v>
      </c>
    </row>
    <row r="95" spans="2:6">
      <c r="B95" s="109">
        <v>0.61223379629629626</v>
      </c>
      <c r="C95" s="110">
        <v>50</v>
      </c>
      <c r="D95" s="111">
        <v>32.659999999999997</v>
      </c>
      <c r="E95" s="111">
        <v>1632.9999999999998</v>
      </c>
      <c r="F95" s="60" t="s">
        <v>12</v>
      </c>
    </row>
    <row r="96" spans="2:6">
      <c r="B96" s="109">
        <v>0.61849537037037039</v>
      </c>
      <c r="C96" s="110">
        <v>194</v>
      </c>
      <c r="D96" s="111">
        <v>32.68</v>
      </c>
      <c r="E96" s="111">
        <v>6339.92</v>
      </c>
      <c r="F96" s="60" t="s">
        <v>12</v>
      </c>
    </row>
    <row r="97" spans="2:6">
      <c r="B97" s="109">
        <v>0.622650462962963</v>
      </c>
      <c r="C97" s="110">
        <v>431</v>
      </c>
      <c r="D97" s="111">
        <v>32.700000000000003</v>
      </c>
      <c r="E97" s="111">
        <v>14093.7</v>
      </c>
      <c r="F97" s="60" t="s">
        <v>12</v>
      </c>
    </row>
    <row r="98" spans="2:6">
      <c r="B98" s="109">
        <v>0.63378472222222226</v>
      </c>
      <c r="C98" s="110">
        <v>394</v>
      </c>
      <c r="D98" s="111">
        <v>32.72</v>
      </c>
      <c r="E98" s="111">
        <v>12891.68</v>
      </c>
      <c r="F98" s="60" t="s">
        <v>12</v>
      </c>
    </row>
    <row r="99" spans="2:6">
      <c r="B99" s="109">
        <v>0.6337962962962963</v>
      </c>
      <c r="C99" s="110">
        <v>307</v>
      </c>
      <c r="D99" s="111">
        <v>32.72</v>
      </c>
      <c r="E99" s="111">
        <v>10045.039999999999</v>
      </c>
      <c r="F99" s="60" t="s">
        <v>12</v>
      </c>
    </row>
    <row r="100" spans="2:6">
      <c r="B100" s="109">
        <v>0.63505787037037043</v>
      </c>
      <c r="C100" s="110">
        <v>101</v>
      </c>
      <c r="D100" s="111">
        <v>32.700000000000003</v>
      </c>
      <c r="E100" s="111">
        <v>3302.7000000000003</v>
      </c>
      <c r="F100" s="60" t="s">
        <v>12</v>
      </c>
    </row>
    <row r="101" spans="2:6">
      <c r="B101" s="109">
        <v>0.63802083333333337</v>
      </c>
      <c r="C101" s="110">
        <v>163</v>
      </c>
      <c r="D101" s="111">
        <v>32.72</v>
      </c>
      <c r="E101" s="111">
        <v>5333.36</v>
      </c>
      <c r="F101" s="60" t="s">
        <v>12</v>
      </c>
    </row>
    <row r="102" spans="2:6">
      <c r="B102" s="109">
        <v>0.63935185185185184</v>
      </c>
      <c r="C102" s="110">
        <v>97</v>
      </c>
      <c r="D102" s="111">
        <v>32.700000000000003</v>
      </c>
      <c r="E102" s="111">
        <v>3171.9</v>
      </c>
      <c r="F102" s="60" t="s">
        <v>12</v>
      </c>
    </row>
    <row r="103" spans="2:6">
      <c r="B103" s="109">
        <v>0.64693287037037039</v>
      </c>
      <c r="C103" s="110">
        <v>210</v>
      </c>
      <c r="D103" s="111">
        <v>32.76</v>
      </c>
      <c r="E103" s="111">
        <v>6879.5999999999995</v>
      </c>
      <c r="F103" s="60" t="s">
        <v>12</v>
      </c>
    </row>
    <row r="104" spans="2:6">
      <c r="B104" s="109">
        <v>0.64693287037037039</v>
      </c>
      <c r="C104" s="110">
        <v>371</v>
      </c>
      <c r="D104" s="111">
        <v>32.76</v>
      </c>
      <c r="E104" s="111">
        <v>12153.96</v>
      </c>
      <c r="F104" s="60" t="s">
        <v>12</v>
      </c>
    </row>
    <row r="105" spans="2:6">
      <c r="B105" s="109">
        <v>0.64723379629629629</v>
      </c>
      <c r="C105" s="110">
        <v>2</v>
      </c>
      <c r="D105" s="111">
        <v>32.74</v>
      </c>
      <c r="E105" s="111">
        <v>65.48</v>
      </c>
      <c r="F105" s="60" t="s">
        <v>12</v>
      </c>
    </row>
    <row r="106" spans="2:6">
      <c r="B106" s="109">
        <v>0.64723379629629629</v>
      </c>
      <c r="C106" s="110">
        <v>174</v>
      </c>
      <c r="D106" s="111">
        <v>32.74</v>
      </c>
      <c r="E106" s="111">
        <v>5696.76</v>
      </c>
      <c r="F106" s="60" t="s">
        <v>12</v>
      </c>
    </row>
    <row r="107" spans="2:6">
      <c r="B107" s="109">
        <v>0.6474537037037037</v>
      </c>
      <c r="C107" s="110">
        <v>98</v>
      </c>
      <c r="D107" s="111">
        <v>32.72</v>
      </c>
      <c r="E107" s="111">
        <v>3206.56</v>
      </c>
      <c r="F107" s="60" t="s">
        <v>12</v>
      </c>
    </row>
    <row r="108" spans="2:6">
      <c r="B108" s="109">
        <v>0.64837962962962958</v>
      </c>
      <c r="C108" s="110">
        <v>131</v>
      </c>
      <c r="D108" s="111">
        <v>32.72</v>
      </c>
      <c r="E108" s="111">
        <v>4286.32</v>
      </c>
      <c r="F108" s="60" t="s">
        <v>12</v>
      </c>
    </row>
    <row r="109" spans="2:6">
      <c r="B109" s="109">
        <v>0.6492013888888889</v>
      </c>
      <c r="C109" s="110">
        <v>515</v>
      </c>
      <c r="D109" s="111">
        <v>32.700000000000003</v>
      </c>
      <c r="E109" s="111">
        <v>16840.5</v>
      </c>
      <c r="F109" s="60" t="s">
        <v>12</v>
      </c>
    </row>
    <row r="110" spans="2:6">
      <c r="B110" s="109">
        <v>0.64944444444444449</v>
      </c>
      <c r="C110" s="110">
        <v>135</v>
      </c>
      <c r="D110" s="111">
        <v>32.700000000000003</v>
      </c>
      <c r="E110" s="111">
        <v>4414.5</v>
      </c>
      <c r="F110" s="60" t="s">
        <v>12</v>
      </c>
    </row>
    <row r="111" spans="2:6">
      <c r="B111" s="109">
        <v>0.65035879629629634</v>
      </c>
      <c r="C111" s="110">
        <v>99</v>
      </c>
      <c r="D111" s="111">
        <v>32.700000000000003</v>
      </c>
      <c r="E111" s="111">
        <v>3237.3</v>
      </c>
      <c r="F111" s="60" t="s">
        <v>12</v>
      </c>
    </row>
    <row r="112" spans="2:6">
      <c r="B112" s="109">
        <v>0.65228009259259256</v>
      </c>
      <c r="C112" s="110">
        <v>115</v>
      </c>
      <c r="D112" s="111">
        <v>32.68</v>
      </c>
      <c r="E112" s="111">
        <v>3758.2</v>
      </c>
      <c r="F112" s="60" t="s">
        <v>12</v>
      </c>
    </row>
    <row r="113" spans="2:6">
      <c r="B113" s="109">
        <v>0.6570138888888889</v>
      </c>
      <c r="C113" s="110">
        <v>871</v>
      </c>
      <c r="D113" s="111">
        <v>32.74</v>
      </c>
      <c r="E113" s="111">
        <v>28516.54</v>
      </c>
      <c r="F113" s="60" t="s">
        <v>12</v>
      </c>
    </row>
    <row r="114" spans="2:6">
      <c r="B114" s="109">
        <v>0.65820601851851857</v>
      </c>
      <c r="C114" s="110">
        <v>112</v>
      </c>
      <c r="D114" s="111">
        <v>32.72</v>
      </c>
      <c r="E114" s="111">
        <v>3664.64</v>
      </c>
      <c r="F114" s="60" t="s">
        <v>12</v>
      </c>
    </row>
    <row r="115" spans="2:6">
      <c r="B115" s="109">
        <v>0.65870370370370368</v>
      </c>
      <c r="C115" s="110">
        <v>97</v>
      </c>
      <c r="D115" s="111">
        <v>32.700000000000003</v>
      </c>
      <c r="E115" s="111">
        <v>3171.9</v>
      </c>
      <c r="F115" s="60" t="s">
        <v>12</v>
      </c>
    </row>
    <row r="116" spans="2:6">
      <c r="B116" s="109">
        <v>0.66033564814814816</v>
      </c>
      <c r="C116" s="110">
        <v>125</v>
      </c>
      <c r="D116" s="111">
        <v>32.68</v>
      </c>
      <c r="E116" s="111">
        <v>4085</v>
      </c>
      <c r="F116" s="60" t="s">
        <v>12</v>
      </c>
    </row>
    <row r="117" spans="2:6">
      <c r="B117" s="109">
        <v>0.66226851851851853</v>
      </c>
      <c r="C117" s="110">
        <v>212</v>
      </c>
      <c r="D117" s="111">
        <v>32.68</v>
      </c>
      <c r="E117" s="111">
        <v>6928.16</v>
      </c>
      <c r="F117" s="60" t="s">
        <v>12</v>
      </c>
    </row>
    <row r="118" spans="2:6">
      <c r="B118" s="109">
        <v>0.6651273148148148</v>
      </c>
      <c r="C118" s="110">
        <v>353</v>
      </c>
      <c r="D118" s="111">
        <v>32.68</v>
      </c>
      <c r="E118" s="111">
        <v>11536.039999999999</v>
      </c>
      <c r="F118" s="60" t="s">
        <v>12</v>
      </c>
    </row>
    <row r="119" spans="2:6">
      <c r="B119" s="109">
        <v>0.67146990740740742</v>
      </c>
      <c r="C119" s="110">
        <v>842</v>
      </c>
      <c r="D119" s="111">
        <v>32.78</v>
      </c>
      <c r="E119" s="111">
        <v>27600.760000000002</v>
      </c>
      <c r="F119" s="60" t="s">
        <v>12</v>
      </c>
    </row>
    <row r="120" spans="2:6">
      <c r="B120" s="109">
        <v>0.67240740740740745</v>
      </c>
      <c r="C120" s="110">
        <v>293</v>
      </c>
      <c r="D120" s="111">
        <v>32.74</v>
      </c>
      <c r="E120" s="111">
        <v>9592.82</v>
      </c>
      <c r="F120" s="60" t="s">
        <v>12</v>
      </c>
    </row>
    <row r="121" spans="2:6">
      <c r="B121" s="109">
        <v>0.67505787037037035</v>
      </c>
      <c r="C121" s="110">
        <v>4</v>
      </c>
      <c r="D121" s="111">
        <v>32.78</v>
      </c>
      <c r="E121" s="111">
        <v>131.12</v>
      </c>
      <c r="F121" s="60" t="s">
        <v>12</v>
      </c>
    </row>
    <row r="122" spans="2:6">
      <c r="B122" s="109">
        <v>0.67505787037037035</v>
      </c>
      <c r="C122" s="110">
        <v>139</v>
      </c>
      <c r="D122" s="111">
        <v>32.78</v>
      </c>
      <c r="E122" s="111">
        <v>4556.42</v>
      </c>
      <c r="F122" s="60" t="s">
        <v>12</v>
      </c>
    </row>
    <row r="123" spans="2:6">
      <c r="B123" s="109">
        <v>0.67902777777777779</v>
      </c>
      <c r="C123" s="110">
        <v>656</v>
      </c>
      <c r="D123" s="111">
        <v>32.840000000000003</v>
      </c>
      <c r="E123" s="111">
        <v>21543.040000000001</v>
      </c>
      <c r="F123" s="60" t="s">
        <v>12</v>
      </c>
    </row>
    <row r="124" spans="2:6">
      <c r="B124" s="109">
        <v>0.68094907407407412</v>
      </c>
      <c r="C124" s="110">
        <v>110</v>
      </c>
      <c r="D124" s="111">
        <v>32.799999999999997</v>
      </c>
      <c r="E124" s="111">
        <v>3607.9999999999995</v>
      </c>
      <c r="F124" s="60" t="s">
        <v>12</v>
      </c>
    </row>
    <row r="125" spans="2:6">
      <c r="B125" s="109">
        <v>0.68094907407407412</v>
      </c>
      <c r="C125" s="110">
        <v>274</v>
      </c>
      <c r="D125" s="111">
        <v>32.799999999999997</v>
      </c>
      <c r="E125" s="111">
        <v>8987.1999999999989</v>
      </c>
      <c r="F125" s="60" t="s">
        <v>12</v>
      </c>
    </row>
    <row r="126" spans="2:6">
      <c r="B126" s="109">
        <v>0.68980324074074073</v>
      </c>
      <c r="C126" s="110">
        <v>942</v>
      </c>
      <c r="D126" s="111">
        <v>32.9</v>
      </c>
      <c r="E126" s="111">
        <v>30991.8</v>
      </c>
      <c r="F126" s="60" t="s">
        <v>12</v>
      </c>
    </row>
    <row r="127" spans="2:6">
      <c r="B127" s="109">
        <v>0.69593749999999999</v>
      </c>
      <c r="C127" s="110">
        <v>356</v>
      </c>
      <c r="D127" s="111">
        <v>32.880000000000003</v>
      </c>
      <c r="E127" s="111">
        <v>11705.28</v>
      </c>
      <c r="F127" s="60" t="s">
        <v>12</v>
      </c>
    </row>
    <row r="128" spans="2:6">
      <c r="B128" s="109">
        <v>0.69732638888888887</v>
      </c>
      <c r="C128" s="110">
        <v>193</v>
      </c>
      <c r="D128" s="111">
        <v>32.9</v>
      </c>
      <c r="E128" s="111">
        <v>6349.7</v>
      </c>
      <c r="F128" s="60" t="s">
        <v>12</v>
      </c>
    </row>
    <row r="129" spans="2:6">
      <c r="B129" s="109">
        <v>0.69978009259259255</v>
      </c>
      <c r="C129" s="110">
        <v>296</v>
      </c>
      <c r="D129" s="111">
        <v>32.96</v>
      </c>
      <c r="E129" s="111">
        <v>9756.16</v>
      </c>
      <c r="F129" s="60" t="s">
        <v>12</v>
      </c>
    </row>
    <row r="130" spans="2:6">
      <c r="B130" s="109">
        <v>0.69987268518518519</v>
      </c>
      <c r="C130" s="110">
        <v>324</v>
      </c>
      <c r="D130" s="111">
        <v>32.94</v>
      </c>
      <c r="E130" s="111">
        <v>10672.56</v>
      </c>
      <c r="F130" s="60" t="s">
        <v>12</v>
      </c>
    </row>
    <row r="131" spans="2:6">
      <c r="B131" s="109">
        <v>0.70927083333333329</v>
      </c>
      <c r="C131" s="110">
        <v>488</v>
      </c>
      <c r="D131" s="111">
        <v>32.94</v>
      </c>
      <c r="E131" s="111">
        <v>16074.72</v>
      </c>
      <c r="F131" s="60" t="s">
        <v>12</v>
      </c>
    </row>
    <row r="132" spans="2:6">
      <c r="B132" s="109">
        <v>0.70927083333333329</v>
      </c>
      <c r="C132" s="110">
        <v>32</v>
      </c>
      <c r="D132" s="111">
        <v>32.94</v>
      </c>
      <c r="E132" s="111">
        <v>1054.08</v>
      </c>
      <c r="F132" s="60" t="s">
        <v>12</v>
      </c>
    </row>
    <row r="133" spans="2:6">
      <c r="B133" s="109">
        <v>0.70927083333333329</v>
      </c>
      <c r="C133" s="110">
        <v>392</v>
      </c>
      <c r="D133" s="111">
        <v>32.94</v>
      </c>
      <c r="E133" s="111">
        <v>12912.48</v>
      </c>
      <c r="F133" s="60" t="s">
        <v>12</v>
      </c>
    </row>
    <row r="134" spans="2:6">
      <c r="B134" s="109">
        <v>0.71086805555555554</v>
      </c>
      <c r="C134" s="110">
        <v>446</v>
      </c>
      <c r="D134" s="111">
        <v>32.92</v>
      </c>
      <c r="E134" s="111">
        <v>14682.320000000002</v>
      </c>
      <c r="F134" s="60" t="s">
        <v>12</v>
      </c>
    </row>
    <row r="135" spans="2:6">
      <c r="B135" s="109">
        <v>0.71851851851851856</v>
      </c>
      <c r="C135" s="110">
        <v>790</v>
      </c>
      <c r="D135" s="111">
        <v>32.96</v>
      </c>
      <c r="E135" s="111">
        <v>26038.400000000001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5" priority="1">
      <formula>$D15&gt;#REF!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8B33-271C-4859-AADF-1A7EF5BA8C8D}">
  <dimension ref="B1:L323"/>
  <sheetViews>
    <sheetView workbookViewId="0">
      <selection activeCell="D1" sqref="D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46265</v>
      </c>
      <c r="C15" s="58">
        <f>SUMIF(F21:F4979,F15,C21:C4979)</f>
        <v>25582</v>
      </c>
      <c r="D15" s="59">
        <f>E15/C15</f>
        <v>35.02373387538114</v>
      </c>
      <c r="E15" s="59">
        <f>SUMIF(F21:F4979,F15,E21:E4979)</f>
        <v>895977.16000000027</v>
      </c>
      <c r="F15" s="60" t="s">
        <v>12</v>
      </c>
    </row>
    <row r="16" spans="2:10">
      <c r="B16" s="26">
        <f>B15</f>
        <v>46265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46265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46265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0.41146990740740741</v>
      </c>
      <c r="C21" s="128">
        <v>3405</v>
      </c>
      <c r="D21" s="129">
        <v>34.520000000000003</v>
      </c>
      <c r="E21" s="129">
        <f>C21*D21</f>
        <v>117540.6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0.4151273148148148</v>
      </c>
      <c r="C22" s="128">
        <v>128</v>
      </c>
      <c r="D22" s="129">
        <v>34.54</v>
      </c>
      <c r="E22" s="129">
        <f t="shared" ref="E22:E85" si="0">C22*D22</f>
        <v>4421.12</v>
      </c>
      <c r="F22" s="134" t="s">
        <v>12</v>
      </c>
    </row>
    <row r="23" spans="2:12" ht="12.5">
      <c r="B23" s="127">
        <v>0.41915509259259259</v>
      </c>
      <c r="C23" s="128">
        <v>377</v>
      </c>
      <c r="D23" s="129">
        <v>34.56</v>
      </c>
      <c r="E23" s="129">
        <f t="shared" si="0"/>
        <v>13029.12</v>
      </c>
      <c r="F23" s="134" t="s">
        <v>12</v>
      </c>
    </row>
    <row r="24" spans="2:12" ht="12.5">
      <c r="B24" s="127">
        <v>0.42002314814814817</v>
      </c>
      <c r="C24" s="128">
        <v>90</v>
      </c>
      <c r="D24" s="129">
        <v>34.520000000000003</v>
      </c>
      <c r="E24" s="129">
        <f t="shared" si="0"/>
        <v>3106.8</v>
      </c>
      <c r="F24" s="134" t="s">
        <v>12</v>
      </c>
    </row>
    <row r="25" spans="2:12" ht="12.5">
      <c r="B25" s="127">
        <v>0.42239583333333336</v>
      </c>
      <c r="C25" s="128">
        <v>96</v>
      </c>
      <c r="D25" s="129">
        <v>34.520000000000003</v>
      </c>
      <c r="E25" s="129">
        <f t="shared" si="0"/>
        <v>3313.92</v>
      </c>
      <c r="F25" s="134" t="s">
        <v>12</v>
      </c>
    </row>
    <row r="26" spans="2:12" ht="12.5">
      <c r="B26" s="127">
        <v>0.42743055555555554</v>
      </c>
      <c r="C26" s="128">
        <v>101</v>
      </c>
      <c r="D26" s="129">
        <v>34.479999999999997</v>
      </c>
      <c r="E26" s="129">
        <f t="shared" si="0"/>
        <v>3482.4799999999996</v>
      </c>
      <c r="F26" s="134" t="s">
        <v>12</v>
      </c>
    </row>
    <row r="27" spans="2:12" ht="12.5">
      <c r="B27" s="127">
        <v>0.42743055555555554</v>
      </c>
      <c r="C27" s="128">
        <v>185</v>
      </c>
      <c r="D27" s="129">
        <v>34.479999999999997</v>
      </c>
      <c r="E27" s="129">
        <f t="shared" si="0"/>
        <v>6378.7999999999993</v>
      </c>
      <c r="F27" s="134" t="s">
        <v>12</v>
      </c>
    </row>
    <row r="28" spans="2:12" ht="12.5">
      <c r="B28" s="127">
        <v>0.43430555555555556</v>
      </c>
      <c r="C28" s="128">
        <v>38</v>
      </c>
      <c r="D28" s="129">
        <v>34.5</v>
      </c>
      <c r="E28" s="129">
        <f t="shared" si="0"/>
        <v>1311</v>
      </c>
      <c r="F28" s="134" t="s">
        <v>12</v>
      </c>
    </row>
    <row r="29" spans="2:12" ht="12.5">
      <c r="B29" s="127">
        <v>0.43430555555555556</v>
      </c>
      <c r="C29" s="128">
        <v>332</v>
      </c>
      <c r="D29" s="129">
        <v>34.5</v>
      </c>
      <c r="E29" s="129">
        <f t="shared" si="0"/>
        <v>11454</v>
      </c>
      <c r="F29" s="134" t="s">
        <v>12</v>
      </c>
    </row>
    <row r="30" spans="2:12" ht="12.5">
      <c r="B30" s="127">
        <v>0.43430555555555556</v>
      </c>
      <c r="C30" s="128">
        <v>172</v>
      </c>
      <c r="D30" s="129">
        <v>34.5</v>
      </c>
      <c r="E30" s="129">
        <f t="shared" si="0"/>
        <v>5934</v>
      </c>
      <c r="F30" s="134" t="s">
        <v>12</v>
      </c>
    </row>
    <row r="31" spans="2:12" ht="12.5">
      <c r="B31" s="127">
        <v>0.44093749999999998</v>
      </c>
      <c r="C31" s="128">
        <v>377</v>
      </c>
      <c r="D31" s="129">
        <v>34.56</v>
      </c>
      <c r="E31" s="129">
        <f t="shared" si="0"/>
        <v>13029.12</v>
      </c>
      <c r="F31" s="134" t="s">
        <v>12</v>
      </c>
    </row>
    <row r="32" spans="2:12" ht="12.5">
      <c r="B32" s="127">
        <v>0.44675925925925924</v>
      </c>
      <c r="C32" s="128">
        <v>20</v>
      </c>
      <c r="D32" s="129">
        <v>34.6</v>
      </c>
      <c r="E32" s="129">
        <f t="shared" si="0"/>
        <v>692</v>
      </c>
      <c r="F32" s="134" t="s">
        <v>12</v>
      </c>
    </row>
    <row r="33" spans="2:6" ht="12.5">
      <c r="B33" s="127">
        <v>0.45201388888888888</v>
      </c>
      <c r="C33" s="128">
        <v>498</v>
      </c>
      <c r="D33" s="129">
        <v>34.619999999999997</v>
      </c>
      <c r="E33" s="129">
        <f t="shared" si="0"/>
        <v>17240.759999999998</v>
      </c>
      <c r="F33" s="134" t="s">
        <v>12</v>
      </c>
    </row>
    <row r="34" spans="2:6" ht="12.5">
      <c r="B34" s="127">
        <v>0.46848379629629627</v>
      </c>
      <c r="C34" s="128">
        <v>937</v>
      </c>
      <c r="D34" s="129">
        <v>34.64</v>
      </c>
      <c r="E34" s="129">
        <f t="shared" si="0"/>
        <v>32457.68</v>
      </c>
      <c r="F34" s="134" t="s">
        <v>12</v>
      </c>
    </row>
    <row r="35" spans="2:6" ht="12.5">
      <c r="B35" s="127">
        <v>0.47827546296296297</v>
      </c>
      <c r="C35" s="128">
        <v>279</v>
      </c>
      <c r="D35" s="129">
        <v>34.68</v>
      </c>
      <c r="E35" s="129">
        <f t="shared" si="0"/>
        <v>9675.7199999999993</v>
      </c>
      <c r="F35" s="134" t="s">
        <v>12</v>
      </c>
    </row>
    <row r="36" spans="2:6" ht="12.5">
      <c r="B36" s="127">
        <v>0.47827546296296297</v>
      </c>
      <c r="C36" s="128">
        <v>246</v>
      </c>
      <c r="D36" s="129">
        <v>34.68</v>
      </c>
      <c r="E36" s="129">
        <f t="shared" si="0"/>
        <v>8531.2800000000007</v>
      </c>
      <c r="F36" s="134" t="s">
        <v>12</v>
      </c>
    </row>
    <row r="37" spans="2:6" ht="12.5">
      <c r="B37" s="127">
        <v>0.4828587962962963</v>
      </c>
      <c r="C37" s="128">
        <v>202</v>
      </c>
      <c r="D37" s="129">
        <v>34.72</v>
      </c>
      <c r="E37" s="129">
        <f t="shared" si="0"/>
        <v>7013.44</v>
      </c>
      <c r="F37" s="134" t="s">
        <v>12</v>
      </c>
    </row>
    <row r="38" spans="2:6" ht="12.5">
      <c r="B38" s="127">
        <v>0.48662037037037037</v>
      </c>
      <c r="C38" s="128">
        <v>22</v>
      </c>
      <c r="D38" s="129">
        <v>34.72</v>
      </c>
      <c r="E38" s="129">
        <f t="shared" si="0"/>
        <v>763.83999999999992</v>
      </c>
      <c r="F38" s="134" t="s">
        <v>12</v>
      </c>
    </row>
    <row r="39" spans="2:6" ht="12.5">
      <c r="B39" s="127">
        <v>0.48662037037037037</v>
      </c>
      <c r="C39" s="128">
        <v>140</v>
      </c>
      <c r="D39" s="129">
        <v>34.72</v>
      </c>
      <c r="E39" s="129">
        <f t="shared" si="0"/>
        <v>4860.8</v>
      </c>
      <c r="F39" s="134" t="s">
        <v>12</v>
      </c>
    </row>
    <row r="40" spans="2:6" ht="12.5">
      <c r="B40" s="127">
        <v>0.49050925925925926</v>
      </c>
      <c r="C40" s="128">
        <v>90</v>
      </c>
      <c r="D40" s="129">
        <v>34.700000000000003</v>
      </c>
      <c r="E40" s="129">
        <f t="shared" si="0"/>
        <v>3123.0000000000005</v>
      </c>
      <c r="F40" s="134" t="s">
        <v>12</v>
      </c>
    </row>
    <row r="41" spans="2:6" ht="12.5">
      <c r="B41" s="127">
        <v>0.49050925925925926</v>
      </c>
      <c r="C41" s="128">
        <v>102</v>
      </c>
      <c r="D41" s="129">
        <v>34.700000000000003</v>
      </c>
      <c r="E41" s="129">
        <f t="shared" si="0"/>
        <v>3539.4</v>
      </c>
      <c r="F41" s="134" t="s">
        <v>12</v>
      </c>
    </row>
    <row r="42" spans="2:6" ht="12.5">
      <c r="B42" s="127">
        <v>0.4974884259259259</v>
      </c>
      <c r="C42" s="128">
        <v>865</v>
      </c>
      <c r="D42" s="129">
        <v>34.76</v>
      </c>
      <c r="E42" s="129">
        <f t="shared" si="0"/>
        <v>30067.399999999998</v>
      </c>
      <c r="F42" s="134" t="s">
        <v>12</v>
      </c>
    </row>
    <row r="43" spans="2:6" ht="12.5">
      <c r="B43" s="127">
        <v>0.49868055555555557</v>
      </c>
      <c r="C43" s="128">
        <v>54</v>
      </c>
      <c r="D43" s="129">
        <v>34.74</v>
      </c>
      <c r="E43" s="129">
        <f t="shared" si="0"/>
        <v>1875.96</v>
      </c>
      <c r="F43" s="134" t="s">
        <v>12</v>
      </c>
    </row>
    <row r="44" spans="2:6" ht="12.5">
      <c r="B44" s="127">
        <v>0.51082175925925921</v>
      </c>
      <c r="C44" s="128">
        <v>346</v>
      </c>
      <c r="D44" s="129">
        <v>34.76</v>
      </c>
      <c r="E44" s="129">
        <f t="shared" si="0"/>
        <v>12026.96</v>
      </c>
      <c r="F44" s="134" t="s">
        <v>12</v>
      </c>
    </row>
    <row r="45" spans="2:6" ht="12.5">
      <c r="B45" s="127">
        <v>0.51097222222222227</v>
      </c>
      <c r="C45" s="128">
        <v>104</v>
      </c>
      <c r="D45" s="129">
        <v>34.76</v>
      </c>
      <c r="E45" s="129">
        <f t="shared" si="0"/>
        <v>3615.04</v>
      </c>
      <c r="F45" s="134" t="s">
        <v>12</v>
      </c>
    </row>
    <row r="46" spans="2:6" ht="12.5">
      <c r="B46" s="127">
        <v>0.51097222222222227</v>
      </c>
      <c r="C46" s="128">
        <v>316</v>
      </c>
      <c r="D46" s="129">
        <v>34.76</v>
      </c>
      <c r="E46" s="129">
        <f t="shared" si="0"/>
        <v>10984.16</v>
      </c>
      <c r="F46" s="134" t="s">
        <v>12</v>
      </c>
    </row>
    <row r="47" spans="2:6" ht="12.5">
      <c r="B47" s="127">
        <v>0.51101851851851854</v>
      </c>
      <c r="C47" s="128">
        <v>39</v>
      </c>
      <c r="D47" s="129">
        <v>34.76</v>
      </c>
      <c r="E47" s="129">
        <f t="shared" si="0"/>
        <v>1355.6399999999999</v>
      </c>
      <c r="F47" s="134" t="s">
        <v>12</v>
      </c>
    </row>
    <row r="48" spans="2:6" ht="12.5">
      <c r="B48" s="127">
        <v>0.5174305555555555</v>
      </c>
      <c r="C48" s="128">
        <v>128</v>
      </c>
      <c r="D48" s="129">
        <v>34.799999999999997</v>
      </c>
      <c r="E48" s="129">
        <f t="shared" si="0"/>
        <v>4454.3999999999996</v>
      </c>
      <c r="F48" s="134" t="s">
        <v>12</v>
      </c>
    </row>
    <row r="49" spans="2:6" ht="12.5">
      <c r="B49" s="127">
        <v>0.53081018518518519</v>
      </c>
      <c r="C49" s="128">
        <v>70</v>
      </c>
      <c r="D49" s="129">
        <v>34.9</v>
      </c>
      <c r="E49" s="129">
        <f t="shared" si="0"/>
        <v>2443</v>
      </c>
      <c r="F49" s="134" t="s">
        <v>12</v>
      </c>
    </row>
    <row r="50" spans="2:6" ht="12.5">
      <c r="B50" s="127">
        <v>0.53082175925925923</v>
      </c>
      <c r="C50" s="128">
        <v>528</v>
      </c>
      <c r="D50" s="129">
        <v>34.9</v>
      </c>
      <c r="E50" s="129">
        <f t="shared" si="0"/>
        <v>18427.2</v>
      </c>
      <c r="F50" s="134" t="s">
        <v>12</v>
      </c>
    </row>
    <row r="51" spans="2:6" ht="12.5">
      <c r="B51" s="127">
        <v>0.53109953703703705</v>
      </c>
      <c r="C51" s="128">
        <v>95</v>
      </c>
      <c r="D51" s="129">
        <v>34.880000000000003</v>
      </c>
      <c r="E51" s="129">
        <f t="shared" si="0"/>
        <v>3313.6000000000004</v>
      </c>
      <c r="F51" s="134" t="s">
        <v>12</v>
      </c>
    </row>
    <row r="52" spans="2:6" ht="12.5">
      <c r="B52" s="127">
        <v>0.53657407407407409</v>
      </c>
      <c r="C52" s="128">
        <v>88</v>
      </c>
      <c r="D52" s="129">
        <v>34.86</v>
      </c>
      <c r="E52" s="129">
        <f t="shared" si="0"/>
        <v>3067.68</v>
      </c>
      <c r="F52" s="134" t="s">
        <v>12</v>
      </c>
    </row>
    <row r="53" spans="2:6" ht="12.5">
      <c r="B53" s="127">
        <v>0.53657407407407409</v>
      </c>
      <c r="C53" s="128">
        <v>7</v>
      </c>
      <c r="D53" s="129">
        <v>34.86</v>
      </c>
      <c r="E53" s="129">
        <f t="shared" si="0"/>
        <v>244.01999999999998</v>
      </c>
      <c r="F53" s="134" t="s">
        <v>12</v>
      </c>
    </row>
    <row r="54" spans="2:6" ht="12.5">
      <c r="B54" s="127">
        <v>0.53722222222222227</v>
      </c>
      <c r="C54" s="128">
        <v>107</v>
      </c>
      <c r="D54" s="129">
        <v>34.840000000000003</v>
      </c>
      <c r="E54" s="129">
        <f t="shared" si="0"/>
        <v>3727.8800000000006</v>
      </c>
      <c r="F54" s="134" t="s">
        <v>12</v>
      </c>
    </row>
    <row r="55" spans="2:6" ht="12.5">
      <c r="B55" s="127">
        <v>0.54108796296296291</v>
      </c>
      <c r="C55" s="128">
        <v>231</v>
      </c>
      <c r="D55" s="129">
        <v>34.799999999999997</v>
      </c>
      <c r="E55" s="129">
        <f t="shared" si="0"/>
        <v>8038.7999999999993</v>
      </c>
      <c r="F55" s="134" t="s">
        <v>12</v>
      </c>
    </row>
    <row r="56" spans="2:6" ht="12.5">
      <c r="B56" s="127">
        <v>0.55303240740740744</v>
      </c>
      <c r="C56" s="128">
        <v>221</v>
      </c>
      <c r="D56" s="129">
        <v>34.840000000000003</v>
      </c>
      <c r="E56" s="129">
        <f t="shared" si="0"/>
        <v>7699.64</v>
      </c>
      <c r="F56" s="134" t="s">
        <v>12</v>
      </c>
    </row>
    <row r="57" spans="2:6" ht="12.5">
      <c r="B57" s="127">
        <v>0.55303240740740744</v>
      </c>
      <c r="C57" s="128">
        <v>121</v>
      </c>
      <c r="D57" s="129">
        <v>34.840000000000003</v>
      </c>
      <c r="E57" s="129">
        <f t="shared" si="0"/>
        <v>4215.6400000000003</v>
      </c>
      <c r="F57" s="134" t="s">
        <v>12</v>
      </c>
    </row>
    <row r="58" spans="2:6" ht="12.5">
      <c r="B58" s="127">
        <v>0.55928240740740742</v>
      </c>
      <c r="C58" s="128">
        <v>14</v>
      </c>
      <c r="D58" s="129">
        <v>34.86</v>
      </c>
      <c r="E58" s="129">
        <f t="shared" si="0"/>
        <v>488.03999999999996</v>
      </c>
      <c r="F58" s="134" t="s">
        <v>12</v>
      </c>
    </row>
    <row r="59" spans="2:6" ht="12.5">
      <c r="B59" s="127">
        <v>0.55936342592592592</v>
      </c>
      <c r="C59" s="128">
        <v>41</v>
      </c>
      <c r="D59" s="129">
        <v>34.86</v>
      </c>
      <c r="E59" s="129">
        <f t="shared" si="0"/>
        <v>1429.26</v>
      </c>
      <c r="F59" s="134" t="s">
        <v>12</v>
      </c>
    </row>
    <row r="60" spans="2:6" ht="12.5">
      <c r="B60" s="127">
        <v>0.55936342592592592</v>
      </c>
      <c r="C60" s="128">
        <v>63</v>
      </c>
      <c r="D60" s="129">
        <v>34.86</v>
      </c>
      <c r="E60" s="129">
        <f t="shared" si="0"/>
        <v>2196.1799999999998</v>
      </c>
      <c r="F60" s="134" t="s">
        <v>12</v>
      </c>
    </row>
    <row r="61" spans="2:6" ht="12.5">
      <c r="B61" s="127">
        <v>0.56542824074074072</v>
      </c>
      <c r="C61" s="128">
        <v>160</v>
      </c>
      <c r="D61" s="129">
        <v>34.92</v>
      </c>
      <c r="E61" s="129">
        <f t="shared" si="0"/>
        <v>5587.2000000000007</v>
      </c>
      <c r="F61" s="134" t="s">
        <v>12</v>
      </c>
    </row>
    <row r="62" spans="2:6" ht="12.5">
      <c r="B62" s="127">
        <v>0.57013888888888886</v>
      </c>
      <c r="C62" s="128">
        <v>130</v>
      </c>
      <c r="D62" s="129">
        <v>34.9</v>
      </c>
      <c r="E62" s="129">
        <f t="shared" si="0"/>
        <v>4537</v>
      </c>
      <c r="F62" s="134" t="s">
        <v>12</v>
      </c>
    </row>
    <row r="63" spans="2:6" ht="12.5">
      <c r="B63" s="127">
        <v>0.57013888888888886</v>
      </c>
      <c r="C63" s="128">
        <v>99</v>
      </c>
      <c r="D63" s="129">
        <v>34.9</v>
      </c>
      <c r="E63" s="129">
        <f t="shared" si="0"/>
        <v>3455.1</v>
      </c>
      <c r="F63" s="134" t="s">
        <v>12</v>
      </c>
    </row>
    <row r="64" spans="2:6" ht="12.5">
      <c r="B64" s="127">
        <v>0.57013888888888886</v>
      </c>
      <c r="C64" s="128">
        <v>14</v>
      </c>
      <c r="D64" s="129">
        <v>34.9</v>
      </c>
      <c r="E64" s="129">
        <f t="shared" si="0"/>
        <v>488.59999999999997</v>
      </c>
      <c r="F64" s="134" t="s">
        <v>12</v>
      </c>
    </row>
    <row r="65" spans="2:6" ht="12.5">
      <c r="B65" s="127">
        <v>0.5786458333333333</v>
      </c>
      <c r="C65" s="128">
        <v>26</v>
      </c>
      <c r="D65" s="129">
        <v>34.94</v>
      </c>
      <c r="E65" s="129">
        <f t="shared" si="0"/>
        <v>908.43999999999994</v>
      </c>
      <c r="F65" s="134" t="s">
        <v>12</v>
      </c>
    </row>
    <row r="66" spans="2:6" ht="12.5">
      <c r="B66" s="127">
        <v>0.5786458333333333</v>
      </c>
      <c r="C66" s="128">
        <v>149</v>
      </c>
      <c r="D66" s="129">
        <v>34.94</v>
      </c>
      <c r="E66" s="129">
        <f t="shared" si="0"/>
        <v>5206.0599999999995</v>
      </c>
      <c r="F66" s="134" t="s">
        <v>12</v>
      </c>
    </row>
    <row r="67" spans="2:6" ht="12.5">
      <c r="B67" s="127">
        <v>0.5786458333333333</v>
      </c>
      <c r="C67" s="128">
        <v>8</v>
      </c>
      <c r="D67" s="129">
        <v>34.94</v>
      </c>
      <c r="E67" s="129">
        <f t="shared" si="0"/>
        <v>279.52</v>
      </c>
      <c r="F67" s="134" t="s">
        <v>12</v>
      </c>
    </row>
    <row r="68" spans="2:6" ht="12.5">
      <c r="B68" s="127">
        <v>0.5786458333333333</v>
      </c>
      <c r="C68" s="128">
        <v>44</v>
      </c>
      <c r="D68" s="129">
        <v>34.94</v>
      </c>
      <c r="E68" s="129">
        <f t="shared" si="0"/>
        <v>1537.36</v>
      </c>
      <c r="F68" s="134" t="s">
        <v>12</v>
      </c>
    </row>
    <row r="69" spans="2:6" ht="12.5">
      <c r="B69" s="127">
        <v>0.5786458333333333</v>
      </c>
      <c r="C69" s="128">
        <v>38</v>
      </c>
      <c r="D69" s="129">
        <v>34.94</v>
      </c>
      <c r="E69" s="129">
        <f t="shared" si="0"/>
        <v>1327.7199999999998</v>
      </c>
      <c r="F69" s="134" t="s">
        <v>12</v>
      </c>
    </row>
    <row r="70" spans="2:6" ht="12.5">
      <c r="B70" s="127">
        <v>0.58057870370370368</v>
      </c>
      <c r="C70" s="128">
        <v>152</v>
      </c>
      <c r="D70" s="129">
        <v>34.92</v>
      </c>
      <c r="E70" s="129">
        <f t="shared" si="0"/>
        <v>5307.84</v>
      </c>
      <c r="F70" s="134" t="s">
        <v>12</v>
      </c>
    </row>
    <row r="71" spans="2:6" ht="12.5">
      <c r="B71" s="127">
        <v>0.58746527777777779</v>
      </c>
      <c r="C71" s="128">
        <v>206</v>
      </c>
      <c r="D71" s="129">
        <v>34.96</v>
      </c>
      <c r="E71" s="129">
        <f t="shared" si="0"/>
        <v>7201.76</v>
      </c>
      <c r="F71" s="134" t="s">
        <v>12</v>
      </c>
    </row>
    <row r="72" spans="2:6" ht="12.5">
      <c r="B72" s="127">
        <v>0.58966435185185184</v>
      </c>
      <c r="C72" s="128">
        <v>172</v>
      </c>
      <c r="D72" s="129">
        <v>34.94</v>
      </c>
      <c r="E72" s="129">
        <f t="shared" si="0"/>
        <v>6009.6799999999994</v>
      </c>
      <c r="F72" s="134" t="s">
        <v>12</v>
      </c>
    </row>
    <row r="73" spans="2:6" ht="12.5">
      <c r="B73" s="127">
        <v>0.59581018518518514</v>
      </c>
      <c r="C73" s="128">
        <v>387</v>
      </c>
      <c r="D73" s="129">
        <v>34.979999999999997</v>
      </c>
      <c r="E73" s="129">
        <f t="shared" si="0"/>
        <v>13537.259999999998</v>
      </c>
      <c r="F73" s="134" t="s">
        <v>12</v>
      </c>
    </row>
    <row r="74" spans="2:6" ht="12.5">
      <c r="B74" s="127">
        <v>0.5997569444444445</v>
      </c>
      <c r="C74" s="128">
        <v>90</v>
      </c>
      <c r="D74" s="129">
        <v>34.96</v>
      </c>
      <c r="E74" s="129">
        <f t="shared" si="0"/>
        <v>3146.4</v>
      </c>
      <c r="F74" s="134" t="s">
        <v>12</v>
      </c>
    </row>
    <row r="75" spans="2:6" ht="12.5">
      <c r="B75" s="127">
        <v>0.60472222222222227</v>
      </c>
      <c r="C75" s="128">
        <v>112</v>
      </c>
      <c r="D75" s="129">
        <v>35.04</v>
      </c>
      <c r="E75" s="129">
        <f t="shared" si="0"/>
        <v>3924.48</v>
      </c>
      <c r="F75" s="134" t="s">
        <v>12</v>
      </c>
    </row>
    <row r="76" spans="2:6" ht="12.5">
      <c r="B76" s="127">
        <v>0.60835648148148147</v>
      </c>
      <c r="C76" s="128">
        <v>232</v>
      </c>
      <c r="D76" s="129">
        <v>35.04</v>
      </c>
      <c r="E76" s="129">
        <f t="shared" si="0"/>
        <v>8129.28</v>
      </c>
      <c r="F76" s="134" t="s">
        <v>12</v>
      </c>
    </row>
    <row r="77" spans="2:6" ht="12.5">
      <c r="B77" s="127">
        <v>0.60835648148148147</v>
      </c>
      <c r="C77" s="128">
        <v>237</v>
      </c>
      <c r="D77" s="129">
        <v>35.04</v>
      </c>
      <c r="E77" s="129">
        <f t="shared" si="0"/>
        <v>8304.48</v>
      </c>
      <c r="F77" s="134" t="s">
        <v>12</v>
      </c>
    </row>
    <row r="78" spans="2:6" ht="12.5">
      <c r="B78" s="127">
        <v>0.60836805555555551</v>
      </c>
      <c r="C78" s="128">
        <v>145</v>
      </c>
      <c r="D78" s="129">
        <v>35.04</v>
      </c>
      <c r="E78" s="129">
        <f t="shared" si="0"/>
        <v>5080.8</v>
      </c>
      <c r="F78" s="134" t="s">
        <v>12</v>
      </c>
    </row>
    <row r="79" spans="2:6" ht="12.5">
      <c r="B79" s="127">
        <v>0.60938657407407404</v>
      </c>
      <c r="C79" s="128">
        <v>63</v>
      </c>
      <c r="D79" s="129">
        <v>35.020000000000003</v>
      </c>
      <c r="E79" s="129">
        <f t="shared" si="0"/>
        <v>2206.2600000000002</v>
      </c>
      <c r="F79" s="134" t="s">
        <v>12</v>
      </c>
    </row>
    <row r="80" spans="2:6" ht="12.5">
      <c r="B80" s="127">
        <v>0.61072916666666666</v>
      </c>
      <c r="C80" s="128">
        <v>248</v>
      </c>
      <c r="D80" s="129">
        <v>35.04</v>
      </c>
      <c r="E80" s="129">
        <f t="shared" si="0"/>
        <v>8689.92</v>
      </c>
      <c r="F80" s="134" t="s">
        <v>12</v>
      </c>
    </row>
    <row r="81" spans="2:6" ht="12.5">
      <c r="B81" s="127">
        <v>0.61355324074074069</v>
      </c>
      <c r="C81" s="128">
        <v>93</v>
      </c>
      <c r="D81" s="129">
        <v>35.04</v>
      </c>
      <c r="E81" s="129">
        <f t="shared" si="0"/>
        <v>3258.72</v>
      </c>
      <c r="F81" s="134" t="s">
        <v>12</v>
      </c>
    </row>
    <row r="82" spans="2:6" ht="12.5">
      <c r="B82" s="127">
        <v>0.61856481481481485</v>
      </c>
      <c r="C82" s="128">
        <v>129</v>
      </c>
      <c r="D82" s="129">
        <v>35.08</v>
      </c>
      <c r="E82" s="129">
        <f t="shared" si="0"/>
        <v>4525.32</v>
      </c>
      <c r="F82" s="134" t="s">
        <v>12</v>
      </c>
    </row>
    <row r="83" spans="2:6" ht="12.5">
      <c r="B83" s="127">
        <v>0.62149305555555556</v>
      </c>
      <c r="C83" s="128">
        <v>145</v>
      </c>
      <c r="D83" s="129">
        <v>35.1</v>
      </c>
      <c r="E83" s="129">
        <f t="shared" si="0"/>
        <v>5089.5</v>
      </c>
      <c r="F83" s="134" t="s">
        <v>12</v>
      </c>
    </row>
    <row r="84" spans="2:6" ht="12.5">
      <c r="B84" s="127">
        <v>0.62201388888888887</v>
      </c>
      <c r="C84" s="128">
        <v>14</v>
      </c>
      <c r="D84" s="129">
        <v>35.1</v>
      </c>
      <c r="E84" s="129">
        <f t="shared" si="0"/>
        <v>491.40000000000003</v>
      </c>
      <c r="F84" s="134" t="s">
        <v>12</v>
      </c>
    </row>
    <row r="85" spans="2:6" ht="12.5">
      <c r="B85" s="127">
        <v>0.62201388888888887</v>
      </c>
      <c r="C85" s="128">
        <v>26</v>
      </c>
      <c r="D85" s="129">
        <v>35.1</v>
      </c>
      <c r="E85" s="129">
        <f t="shared" si="0"/>
        <v>912.6</v>
      </c>
      <c r="F85" s="134" t="s">
        <v>12</v>
      </c>
    </row>
    <row r="86" spans="2:6" ht="12.5">
      <c r="B86" s="127">
        <v>0.62201388888888887</v>
      </c>
      <c r="C86" s="128">
        <v>95</v>
      </c>
      <c r="D86" s="129">
        <v>35.1</v>
      </c>
      <c r="E86" s="129">
        <f t="shared" ref="E86:E139" si="1">C86*D86</f>
        <v>3334.5</v>
      </c>
      <c r="F86" s="134" t="s">
        <v>12</v>
      </c>
    </row>
    <row r="87" spans="2:6" ht="12.5">
      <c r="B87" s="127">
        <v>0.62775462962962958</v>
      </c>
      <c r="C87" s="128">
        <v>111</v>
      </c>
      <c r="D87" s="129">
        <v>35.08</v>
      </c>
      <c r="E87" s="129">
        <f t="shared" si="1"/>
        <v>3893.8799999999997</v>
      </c>
      <c r="F87" s="134" t="s">
        <v>12</v>
      </c>
    </row>
    <row r="88" spans="2:6" ht="12.5">
      <c r="B88" s="127">
        <v>0.62775462962962958</v>
      </c>
      <c r="C88" s="128">
        <v>194</v>
      </c>
      <c r="D88" s="129">
        <v>35.08</v>
      </c>
      <c r="E88" s="129">
        <f t="shared" si="1"/>
        <v>6805.5199999999995</v>
      </c>
      <c r="F88" s="134" t="s">
        <v>12</v>
      </c>
    </row>
    <row r="89" spans="2:6" ht="12.5">
      <c r="B89" s="127">
        <v>0.64142361111111112</v>
      </c>
      <c r="C89" s="128">
        <v>728</v>
      </c>
      <c r="D89" s="129">
        <v>35.22</v>
      </c>
      <c r="E89" s="129">
        <f t="shared" si="1"/>
        <v>25640.16</v>
      </c>
      <c r="F89" s="134" t="s">
        <v>12</v>
      </c>
    </row>
    <row r="90" spans="2:6" ht="12.5">
      <c r="B90" s="127">
        <v>0.64409722222222221</v>
      </c>
      <c r="C90" s="128">
        <v>87</v>
      </c>
      <c r="D90" s="129">
        <v>35.26</v>
      </c>
      <c r="E90" s="129">
        <f t="shared" si="1"/>
        <v>3067.62</v>
      </c>
      <c r="F90" s="134" t="s">
        <v>12</v>
      </c>
    </row>
    <row r="91" spans="2:6" ht="12.5">
      <c r="B91" s="127">
        <v>0.64409722222222221</v>
      </c>
      <c r="C91" s="128">
        <v>445</v>
      </c>
      <c r="D91" s="129">
        <v>35.26</v>
      </c>
      <c r="E91" s="129">
        <f t="shared" si="1"/>
        <v>15690.699999999999</v>
      </c>
      <c r="F91" s="134" t="s">
        <v>12</v>
      </c>
    </row>
    <row r="92" spans="2:6" ht="12.5">
      <c r="B92" s="127">
        <v>0.64589120370370368</v>
      </c>
      <c r="C92" s="128">
        <v>160</v>
      </c>
      <c r="D92" s="129">
        <v>35.24</v>
      </c>
      <c r="E92" s="129">
        <f t="shared" si="1"/>
        <v>5638.4000000000005</v>
      </c>
      <c r="F92" s="134" t="s">
        <v>12</v>
      </c>
    </row>
    <row r="93" spans="2:6" ht="12.5">
      <c r="B93" s="127">
        <v>0.64930555555555558</v>
      </c>
      <c r="C93" s="128">
        <v>225</v>
      </c>
      <c r="D93" s="129">
        <v>35.4</v>
      </c>
      <c r="E93" s="129">
        <f t="shared" si="1"/>
        <v>7965</v>
      </c>
      <c r="F93" s="134" t="s">
        <v>12</v>
      </c>
    </row>
    <row r="94" spans="2:6" ht="12.5">
      <c r="B94" s="127">
        <v>0.64930555555555558</v>
      </c>
      <c r="C94" s="128">
        <v>242</v>
      </c>
      <c r="D94" s="129">
        <v>35.4</v>
      </c>
      <c r="E94" s="129">
        <f t="shared" si="1"/>
        <v>8566.7999999999993</v>
      </c>
      <c r="F94" s="134" t="s">
        <v>12</v>
      </c>
    </row>
    <row r="95" spans="2:6" ht="12.5">
      <c r="B95" s="127">
        <v>0.64937500000000004</v>
      </c>
      <c r="C95" s="128">
        <v>340</v>
      </c>
      <c r="D95" s="129">
        <v>35.380000000000003</v>
      </c>
      <c r="E95" s="129">
        <f t="shared" si="1"/>
        <v>12029.2</v>
      </c>
      <c r="F95" s="134" t="s">
        <v>12</v>
      </c>
    </row>
    <row r="96" spans="2:6" ht="12.5">
      <c r="B96" s="127">
        <v>0.64937500000000004</v>
      </c>
      <c r="C96" s="128">
        <v>380</v>
      </c>
      <c r="D96" s="129">
        <v>35.380000000000003</v>
      </c>
      <c r="E96" s="129">
        <f t="shared" si="1"/>
        <v>13444.400000000001</v>
      </c>
      <c r="F96" s="134" t="s">
        <v>12</v>
      </c>
    </row>
    <row r="97" spans="2:6" ht="12.5">
      <c r="B97" s="127">
        <v>0.65136574074074072</v>
      </c>
      <c r="C97" s="128">
        <v>282</v>
      </c>
      <c r="D97" s="129">
        <v>35.5</v>
      </c>
      <c r="E97" s="129">
        <f t="shared" si="1"/>
        <v>10011</v>
      </c>
      <c r="F97" s="134" t="s">
        <v>12</v>
      </c>
    </row>
    <row r="98" spans="2:6" ht="12.5">
      <c r="B98" s="127">
        <v>0.65249999999999997</v>
      </c>
      <c r="C98" s="128">
        <v>113</v>
      </c>
      <c r="D98" s="129">
        <v>35.42</v>
      </c>
      <c r="E98" s="129">
        <f t="shared" si="1"/>
        <v>4002.46</v>
      </c>
      <c r="F98" s="134" t="s">
        <v>12</v>
      </c>
    </row>
    <row r="99" spans="2:6" ht="12.5">
      <c r="B99" s="127">
        <v>0.6536805555555556</v>
      </c>
      <c r="C99" s="128">
        <v>103</v>
      </c>
      <c r="D99" s="129">
        <v>35.380000000000003</v>
      </c>
      <c r="E99" s="129">
        <f t="shared" si="1"/>
        <v>3644.1400000000003</v>
      </c>
      <c r="F99" s="134" t="s">
        <v>12</v>
      </c>
    </row>
    <row r="100" spans="2:6" ht="12.5">
      <c r="B100" s="127">
        <v>0.65704861111111112</v>
      </c>
      <c r="C100" s="128">
        <v>279</v>
      </c>
      <c r="D100" s="129">
        <v>35.479999999999997</v>
      </c>
      <c r="E100" s="129">
        <f t="shared" si="1"/>
        <v>9898.9199999999983</v>
      </c>
      <c r="F100" s="134" t="s">
        <v>12</v>
      </c>
    </row>
    <row r="101" spans="2:6" ht="12.5">
      <c r="B101" s="127">
        <v>0.65804398148148147</v>
      </c>
      <c r="C101" s="128">
        <v>102</v>
      </c>
      <c r="D101" s="129">
        <v>35.479999999999997</v>
      </c>
      <c r="E101" s="129">
        <f t="shared" si="1"/>
        <v>3618.9599999999996</v>
      </c>
      <c r="F101" s="134" t="s">
        <v>12</v>
      </c>
    </row>
    <row r="102" spans="2:6" ht="12.5">
      <c r="B102" s="127">
        <v>0.66084490740740742</v>
      </c>
      <c r="C102" s="128">
        <v>150</v>
      </c>
      <c r="D102" s="129">
        <v>35.5</v>
      </c>
      <c r="E102" s="129">
        <f t="shared" si="1"/>
        <v>5325</v>
      </c>
      <c r="F102" s="134" t="s">
        <v>12</v>
      </c>
    </row>
    <row r="103" spans="2:6" ht="12.5">
      <c r="B103" s="127">
        <v>0.66430555555555559</v>
      </c>
      <c r="C103" s="128">
        <v>685</v>
      </c>
      <c r="D103" s="129">
        <v>35.520000000000003</v>
      </c>
      <c r="E103" s="129">
        <f t="shared" si="1"/>
        <v>24331.200000000001</v>
      </c>
      <c r="F103" s="134" t="s">
        <v>12</v>
      </c>
    </row>
    <row r="104" spans="2:6" ht="12.5">
      <c r="B104" s="127">
        <v>0.66508101851851853</v>
      </c>
      <c r="C104" s="128">
        <v>369</v>
      </c>
      <c r="D104" s="129">
        <v>35.54</v>
      </c>
      <c r="E104" s="129">
        <f t="shared" si="1"/>
        <v>13114.26</v>
      </c>
      <c r="F104" s="134" t="s">
        <v>12</v>
      </c>
    </row>
    <row r="105" spans="2:6" ht="12.5">
      <c r="B105" s="127">
        <v>0.66557870370370376</v>
      </c>
      <c r="C105" s="128">
        <v>123</v>
      </c>
      <c r="D105" s="129">
        <v>35.5</v>
      </c>
      <c r="E105" s="129">
        <f t="shared" si="1"/>
        <v>4366.5</v>
      </c>
      <c r="F105" s="134" t="s">
        <v>12</v>
      </c>
    </row>
    <row r="106" spans="2:6" ht="12.5">
      <c r="B106" s="127">
        <v>0.66800925925925925</v>
      </c>
      <c r="C106" s="128">
        <v>165</v>
      </c>
      <c r="D106" s="129">
        <v>35.54</v>
      </c>
      <c r="E106" s="129">
        <f t="shared" si="1"/>
        <v>5864.0999999999995</v>
      </c>
      <c r="F106" s="134" t="s">
        <v>12</v>
      </c>
    </row>
    <row r="107" spans="2:6" ht="12.5">
      <c r="B107" s="127">
        <v>0.66800925925925925</v>
      </c>
      <c r="C107" s="128">
        <v>218</v>
      </c>
      <c r="D107" s="129">
        <v>35.54</v>
      </c>
      <c r="E107" s="129">
        <f t="shared" si="1"/>
        <v>7747.72</v>
      </c>
      <c r="F107" s="134" t="s">
        <v>12</v>
      </c>
    </row>
    <row r="108" spans="2:6" ht="12.5">
      <c r="B108" s="127">
        <v>0.66831018518518515</v>
      </c>
      <c r="C108" s="128">
        <v>95</v>
      </c>
      <c r="D108" s="129">
        <v>35.520000000000003</v>
      </c>
      <c r="E108" s="129">
        <f t="shared" si="1"/>
        <v>3374.4</v>
      </c>
      <c r="F108" s="134" t="s">
        <v>12</v>
      </c>
    </row>
    <row r="109" spans="2:6" ht="12.5">
      <c r="B109" s="127">
        <v>0.67091435185185189</v>
      </c>
      <c r="C109" s="128">
        <v>305</v>
      </c>
      <c r="D109" s="129">
        <v>35.479999999999997</v>
      </c>
      <c r="E109" s="129">
        <f t="shared" si="1"/>
        <v>10821.4</v>
      </c>
      <c r="F109" s="134" t="s">
        <v>12</v>
      </c>
    </row>
    <row r="110" spans="2:6" ht="12.5">
      <c r="B110" s="127">
        <v>0.67237268518518523</v>
      </c>
      <c r="C110" s="128">
        <v>169</v>
      </c>
      <c r="D110" s="129">
        <v>35.520000000000003</v>
      </c>
      <c r="E110" s="129">
        <f t="shared" si="1"/>
        <v>6002.88</v>
      </c>
      <c r="F110" s="134" t="s">
        <v>12</v>
      </c>
    </row>
    <row r="111" spans="2:6" ht="12.5">
      <c r="B111" s="127">
        <v>0.67620370370370375</v>
      </c>
      <c r="C111" s="128">
        <v>207</v>
      </c>
      <c r="D111" s="129">
        <v>35.58</v>
      </c>
      <c r="E111" s="129">
        <f t="shared" si="1"/>
        <v>7365.0599999999995</v>
      </c>
      <c r="F111" s="134" t="s">
        <v>12</v>
      </c>
    </row>
    <row r="112" spans="2:6" ht="12.5">
      <c r="B112" s="127">
        <v>0.67708333333333337</v>
      </c>
      <c r="C112" s="128">
        <v>113</v>
      </c>
      <c r="D112" s="129">
        <v>35.6</v>
      </c>
      <c r="E112" s="129">
        <f t="shared" si="1"/>
        <v>4022.8</v>
      </c>
      <c r="F112" s="134" t="s">
        <v>12</v>
      </c>
    </row>
    <row r="113" spans="2:6" ht="12.5">
      <c r="B113" s="127">
        <v>0.67716435185185186</v>
      </c>
      <c r="C113" s="128">
        <v>219</v>
      </c>
      <c r="D113" s="129">
        <v>35.56</v>
      </c>
      <c r="E113" s="129">
        <f t="shared" si="1"/>
        <v>7787.64</v>
      </c>
      <c r="F113" s="134" t="s">
        <v>12</v>
      </c>
    </row>
    <row r="114" spans="2:6" ht="12.5">
      <c r="B114" s="127">
        <v>0.68120370370370376</v>
      </c>
      <c r="C114" s="128">
        <v>184</v>
      </c>
      <c r="D114" s="129">
        <v>35.54</v>
      </c>
      <c r="E114" s="129">
        <f t="shared" si="1"/>
        <v>6539.36</v>
      </c>
      <c r="F114" s="134" t="s">
        <v>12</v>
      </c>
    </row>
    <row r="115" spans="2:6" ht="12.5">
      <c r="B115" s="127">
        <v>0.68269675925925921</v>
      </c>
      <c r="C115" s="128">
        <v>89</v>
      </c>
      <c r="D115" s="129">
        <v>35.58</v>
      </c>
      <c r="E115" s="129">
        <f t="shared" si="1"/>
        <v>3166.62</v>
      </c>
      <c r="F115" s="134" t="s">
        <v>12</v>
      </c>
    </row>
    <row r="116" spans="2:6" ht="12.5">
      <c r="B116" s="127">
        <v>0.68269675925925921</v>
      </c>
      <c r="C116" s="128">
        <v>26</v>
      </c>
      <c r="D116" s="129">
        <v>35.58</v>
      </c>
      <c r="E116" s="129">
        <f t="shared" si="1"/>
        <v>925.07999999999993</v>
      </c>
      <c r="F116" s="134" t="s">
        <v>12</v>
      </c>
    </row>
    <row r="117" spans="2:6" ht="12.5">
      <c r="B117" s="127">
        <v>0.68353009259259256</v>
      </c>
      <c r="C117" s="128">
        <v>98</v>
      </c>
      <c r="D117" s="129">
        <v>35.56</v>
      </c>
      <c r="E117" s="129">
        <f t="shared" si="1"/>
        <v>3484.88</v>
      </c>
      <c r="F117" s="134" t="s">
        <v>12</v>
      </c>
    </row>
    <row r="118" spans="2:6" ht="12.5">
      <c r="B118" s="127">
        <v>0.68491898148148145</v>
      </c>
      <c r="C118" s="128">
        <v>321</v>
      </c>
      <c r="D118" s="129">
        <v>35.520000000000003</v>
      </c>
      <c r="E118" s="129">
        <f t="shared" si="1"/>
        <v>11401.920000000002</v>
      </c>
      <c r="F118" s="134" t="s">
        <v>12</v>
      </c>
    </row>
    <row r="119" spans="2:6" ht="12.5">
      <c r="B119" s="127">
        <v>0.69201388888888893</v>
      </c>
      <c r="C119" s="128">
        <v>623</v>
      </c>
      <c r="D119" s="129">
        <v>35.6</v>
      </c>
      <c r="E119" s="129">
        <f t="shared" si="1"/>
        <v>22178.799999999999</v>
      </c>
      <c r="F119" s="134" t="s">
        <v>12</v>
      </c>
    </row>
    <row r="120" spans="2:6" ht="12.5">
      <c r="B120" s="127">
        <v>0.69203703703703701</v>
      </c>
      <c r="C120" s="128">
        <v>102</v>
      </c>
      <c r="D120" s="129">
        <v>35.58</v>
      </c>
      <c r="E120" s="129">
        <f t="shared" si="1"/>
        <v>3629.16</v>
      </c>
      <c r="F120" s="134" t="s">
        <v>12</v>
      </c>
    </row>
    <row r="121" spans="2:6" ht="12.5">
      <c r="B121" s="127">
        <v>0.69622685185185185</v>
      </c>
      <c r="C121" s="128">
        <v>205</v>
      </c>
      <c r="D121" s="129">
        <v>35.56</v>
      </c>
      <c r="E121" s="129">
        <f t="shared" si="1"/>
        <v>7289.8</v>
      </c>
      <c r="F121" s="134" t="s">
        <v>12</v>
      </c>
    </row>
    <row r="122" spans="2:6" ht="12.5">
      <c r="B122" s="127">
        <v>0.69622685185185185</v>
      </c>
      <c r="C122" s="128">
        <v>327</v>
      </c>
      <c r="D122" s="129">
        <v>35.56</v>
      </c>
      <c r="E122" s="129">
        <f t="shared" si="1"/>
        <v>11628.12</v>
      </c>
      <c r="F122" s="134" t="s">
        <v>12</v>
      </c>
    </row>
    <row r="123" spans="2:6" ht="12.5">
      <c r="B123" s="127">
        <v>0.69719907407407411</v>
      </c>
      <c r="C123" s="128">
        <v>173</v>
      </c>
      <c r="D123" s="129">
        <v>35.520000000000003</v>
      </c>
      <c r="E123" s="129">
        <f t="shared" si="1"/>
        <v>6144.9600000000009</v>
      </c>
      <c r="F123" s="134" t="s">
        <v>12</v>
      </c>
    </row>
    <row r="124" spans="2:6" ht="12.5">
      <c r="B124" s="127">
        <v>0.69893518518518516</v>
      </c>
      <c r="C124" s="128">
        <v>110</v>
      </c>
      <c r="D124" s="129">
        <v>35.479999999999997</v>
      </c>
      <c r="E124" s="129">
        <f t="shared" si="1"/>
        <v>3902.7999999999997</v>
      </c>
      <c r="F124" s="134" t="s">
        <v>12</v>
      </c>
    </row>
    <row r="125" spans="2:6" ht="12.5">
      <c r="B125" s="127">
        <v>0.69947916666666665</v>
      </c>
      <c r="C125" s="128">
        <v>234</v>
      </c>
      <c r="D125" s="129">
        <v>35.42</v>
      </c>
      <c r="E125" s="129">
        <f t="shared" si="1"/>
        <v>8288.2800000000007</v>
      </c>
      <c r="F125" s="134" t="s">
        <v>12</v>
      </c>
    </row>
    <row r="126" spans="2:6" ht="12.5">
      <c r="B126" s="127">
        <v>0.70413194444444449</v>
      </c>
      <c r="C126" s="128">
        <v>282</v>
      </c>
      <c r="D126" s="129">
        <v>35.380000000000003</v>
      </c>
      <c r="E126" s="129">
        <f t="shared" si="1"/>
        <v>9977.16</v>
      </c>
      <c r="F126" s="134" t="s">
        <v>12</v>
      </c>
    </row>
    <row r="127" spans="2:6" ht="12.5">
      <c r="B127" s="127">
        <v>0.70486111111111116</v>
      </c>
      <c r="C127" s="128">
        <v>92</v>
      </c>
      <c r="D127" s="129">
        <v>35.380000000000003</v>
      </c>
      <c r="E127" s="129">
        <f t="shared" si="1"/>
        <v>3254.96</v>
      </c>
      <c r="F127" s="134" t="s">
        <v>12</v>
      </c>
    </row>
    <row r="128" spans="2:6" ht="12.5">
      <c r="B128" s="127">
        <v>0.70497685185185188</v>
      </c>
      <c r="C128" s="128">
        <v>92</v>
      </c>
      <c r="D128" s="129">
        <v>35.36</v>
      </c>
      <c r="E128" s="129">
        <f t="shared" si="1"/>
        <v>3253.12</v>
      </c>
      <c r="F128" s="134" t="s">
        <v>12</v>
      </c>
    </row>
    <row r="129" spans="2:6" ht="12.5">
      <c r="B129" s="127">
        <v>0.7063194444444445</v>
      </c>
      <c r="C129" s="128">
        <v>89</v>
      </c>
      <c r="D129" s="129">
        <v>35.340000000000003</v>
      </c>
      <c r="E129" s="129">
        <f t="shared" si="1"/>
        <v>3145.26</v>
      </c>
      <c r="F129" s="134" t="s">
        <v>12</v>
      </c>
    </row>
    <row r="130" spans="2:6" ht="12.5">
      <c r="B130" s="127">
        <v>0.70718749999999997</v>
      </c>
      <c r="C130" s="128">
        <v>103</v>
      </c>
      <c r="D130" s="129">
        <v>35.32</v>
      </c>
      <c r="E130" s="129">
        <f t="shared" si="1"/>
        <v>3637.96</v>
      </c>
      <c r="F130" s="134" t="s">
        <v>12</v>
      </c>
    </row>
    <row r="131" spans="2:6" ht="12.5">
      <c r="B131" s="127">
        <v>0.70843750000000005</v>
      </c>
      <c r="C131" s="128">
        <v>139</v>
      </c>
      <c r="D131" s="129">
        <v>35.340000000000003</v>
      </c>
      <c r="E131" s="129">
        <f t="shared" si="1"/>
        <v>4912.26</v>
      </c>
      <c r="F131" s="134" t="s">
        <v>12</v>
      </c>
    </row>
    <row r="132" spans="2:6" ht="12.5">
      <c r="B132" s="127">
        <v>0.70843750000000005</v>
      </c>
      <c r="C132" s="128">
        <v>142</v>
      </c>
      <c r="D132" s="129">
        <v>35.340000000000003</v>
      </c>
      <c r="E132" s="129">
        <f t="shared" si="1"/>
        <v>5018.2800000000007</v>
      </c>
      <c r="F132" s="134" t="s">
        <v>12</v>
      </c>
    </row>
    <row r="133" spans="2:6" ht="12.5">
      <c r="B133" s="127">
        <v>0.70864583333333331</v>
      </c>
      <c r="C133" s="128">
        <v>364</v>
      </c>
      <c r="D133" s="129">
        <v>35.32</v>
      </c>
      <c r="E133" s="129">
        <f t="shared" si="1"/>
        <v>12856.48</v>
      </c>
      <c r="F133" s="134" t="s">
        <v>12</v>
      </c>
    </row>
    <row r="134" spans="2:6" ht="12.5">
      <c r="B134" s="127">
        <v>0.70973379629629629</v>
      </c>
      <c r="C134" s="128">
        <v>97</v>
      </c>
      <c r="D134" s="129">
        <v>35.24</v>
      </c>
      <c r="E134" s="129">
        <f t="shared" si="1"/>
        <v>3418.28</v>
      </c>
      <c r="F134" s="134" t="s">
        <v>12</v>
      </c>
    </row>
    <row r="135" spans="2:6" ht="12.5">
      <c r="B135" s="127">
        <v>0.71021990740740737</v>
      </c>
      <c r="C135" s="128">
        <v>114</v>
      </c>
      <c r="D135" s="129">
        <v>35.22</v>
      </c>
      <c r="E135" s="129">
        <f t="shared" si="1"/>
        <v>4015.08</v>
      </c>
      <c r="F135" s="134" t="s">
        <v>12</v>
      </c>
    </row>
    <row r="136" spans="2:6" ht="12.5">
      <c r="B136" s="127">
        <v>0.71090277777777777</v>
      </c>
      <c r="C136" s="128">
        <v>94</v>
      </c>
      <c r="D136" s="129">
        <v>35.159999999999997</v>
      </c>
      <c r="E136" s="129">
        <f t="shared" si="1"/>
        <v>3305.0399999999995</v>
      </c>
      <c r="F136" s="134" t="s">
        <v>12</v>
      </c>
    </row>
    <row r="137" spans="2:6" ht="12.5">
      <c r="B137" s="127">
        <v>0.71466435185185184</v>
      </c>
      <c r="C137" s="128">
        <v>72</v>
      </c>
      <c r="D137" s="129">
        <v>35.200000000000003</v>
      </c>
      <c r="E137" s="129">
        <f t="shared" si="1"/>
        <v>2534.4</v>
      </c>
      <c r="F137" s="134" t="s">
        <v>12</v>
      </c>
    </row>
    <row r="138" spans="2:6" ht="12.5">
      <c r="B138" s="127">
        <v>0.71466435185185184</v>
      </c>
      <c r="C138" s="128">
        <v>4</v>
      </c>
      <c r="D138" s="129">
        <v>35.200000000000003</v>
      </c>
      <c r="E138" s="129">
        <f t="shared" si="1"/>
        <v>140.80000000000001</v>
      </c>
      <c r="F138" s="134" t="s">
        <v>12</v>
      </c>
    </row>
    <row r="139" spans="2:6" ht="12.5">
      <c r="B139" s="127">
        <v>0.71793981481481484</v>
      </c>
      <c r="C139" s="128">
        <v>308</v>
      </c>
      <c r="D139" s="129">
        <v>35.200000000000003</v>
      </c>
      <c r="E139" s="129">
        <f t="shared" si="1"/>
        <v>10841.6</v>
      </c>
      <c r="F139" s="134" t="s">
        <v>12</v>
      </c>
    </row>
    <row r="140" spans="2:6" ht="12.5">
      <c r="B140" s="127"/>
      <c r="C140" s="128"/>
      <c r="D140" s="129"/>
      <c r="E140" s="129"/>
      <c r="F140" s="134"/>
    </row>
    <row r="141" spans="2:6" ht="12.5">
      <c r="B141" s="127"/>
      <c r="C141" s="128"/>
      <c r="D141" s="129"/>
      <c r="E141" s="129"/>
      <c r="F141" s="134"/>
    </row>
    <row r="142" spans="2:6" ht="12.5">
      <c r="B142" s="127"/>
      <c r="C142" s="128"/>
      <c r="D142" s="129"/>
      <c r="E142" s="129"/>
      <c r="F142" s="134"/>
    </row>
    <row r="143" spans="2:6" ht="12.5">
      <c r="B143" s="127"/>
      <c r="C143" s="128"/>
      <c r="D143" s="129"/>
      <c r="E143" s="129"/>
      <c r="F143" s="134"/>
    </row>
    <row r="144" spans="2:6" ht="12.5">
      <c r="B144" s="127"/>
      <c r="C144" s="128"/>
      <c r="D144" s="129"/>
      <c r="E144" s="129"/>
      <c r="F144" s="134"/>
    </row>
    <row r="145" spans="2:6" ht="12.5">
      <c r="B145" s="127"/>
      <c r="C145" s="128"/>
      <c r="D145" s="129"/>
      <c r="E145" s="129"/>
      <c r="F145" s="134"/>
    </row>
    <row r="146" spans="2:6" ht="12.5">
      <c r="B146" s="127"/>
      <c r="C146" s="128"/>
      <c r="D146" s="129"/>
      <c r="E146" s="129"/>
      <c r="F146" s="134"/>
    </row>
    <row r="147" spans="2:6" ht="12.5">
      <c r="B147" s="127"/>
      <c r="C147" s="128"/>
      <c r="D147" s="129"/>
      <c r="E147" s="129"/>
      <c r="F147" s="134"/>
    </row>
    <row r="148" spans="2:6" ht="12.5">
      <c r="B148" s="127"/>
      <c r="C148" s="128"/>
      <c r="D148" s="129"/>
      <c r="E148" s="129"/>
      <c r="F148" s="134"/>
    </row>
    <row r="149" spans="2:6" ht="12.5">
      <c r="B149" s="127"/>
      <c r="C149" s="128"/>
      <c r="D149" s="129"/>
      <c r="E149" s="129"/>
      <c r="F149" s="134"/>
    </row>
    <row r="150" spans="2:6" ht="12.5">
      <c r="B150" s="127"/>
      <c r="C150" s="128"/>
      <c r="D150" s="129"/>
      <c r="E150" s="129"/>
      <c r="F150" s="134"/>
    </row>
    <row r="151" spans="2:6" ht="12.5">
      <c r="B151" s="127"/>
      <c r="C151" s="128"/>
      <c r="D151" s="129"/>
      <c r="E151" s="129"/>
      <c r="F151" s="134"/>
    </row>
    <row r="152" spans="2:6" ht="12.5">
      <c r="B152" s="127"/>
      <c r="C152" s="128"/>
      <c r="D152" s="129"/>
      <c r="E152" s="129"/>
      <c r="F152" s="134"/>
    </row>
    <row r="153" spans="2:6" ht="12.5">
      <c r="B153" s="127"/>
      <c r="C153" s="128"/>
      <c r="D153" s="129"/>
      <c r="E153" s="129"/>
      <c r="F153" s="134"/>
    </row>
    <row r="154" spans="2:6" ht="12.5">
      <c r="B154" s="127"/>
      <c r="C154" s="128"/>
      <c r="D154" s="129"/>
      <c r="E154" s="129"/>
      <c r="F154" s="134"/>
    </row>
    <row r="155" spans="2:6" ht="12.5">
      <c r="B155" s="127"/>
      <c r="C155" s="128"/>
      <c r="D155" s="129"/>
      <c r="E155" s="129"/>
      <c r="F155" s="134"/>
    </row>
    <row r="156" spans="2:6" ht="12.5">
      <c r="B156" s="127"/>
      <c r="C156" s="128"/>
      <c r="D156" s="129"/>
      <c r="E156" s="129"/>
      <c r="F156" s="134"/>
    </row>
    <row r="157" spans="2:6" ht="12.5">
      <c r="B157" s="127"/>
      <c r="C157" s="128"/>
      <c r="D157" s="129"/>
      <c r="E157" s="129"/>
      <c r="F157" s="134"/>
    </row>
    <row r="158" spans="2:6" ht="12.5">
      <c r="B158" s="127"/>
      <c r="C158" s="128"/>
      <c r="D158" s="129"/>
      <c r="E158" s="129"/>
      <c r="F158" s="134"/>
    </row>
    <row r="159" spans="2:6" ht="12.5">
      <c r="B159" s="127"/>
      <c r="C159" s="128"/>
      <c r="D159" s="129"/>
      <c r="E159" s="129"/>
      <c r="F159" s="134"/>
    </row>
    <row r="160" spans="2:6" ht="12.5">
      <c r="B160" s="127"/>
      <c r="C160" s="128"/>
      <c r="D160" s="129"/>
      <c r="E160" s="129"/>
      <c r="F160" s="134"/>
    </row>
    <row r="161" spans="2:6" ht="12.5">
      <c r="B161" s="127"/>
      <c r="C161" s="128"/>
      <c r="D161" s="129"/>
      <c r="E161" s="129"/>
      <c r="F161" s="134"/>
    </row>
    <row r="162" spans="2:6" ht="12.5">
      <c r="B162" s="127"/>
      <c r="C162" s="128"/>
      <c r="D162" s="129"/>
      <c r="E162" s="129"/>
      <c r="F162" s="134"/>
    </row>
    <row r="163" spans="2:6" ht="12.5">
      <c r="B163" s="127"/>
      <c r="C163" s="128"/>
      <c r="D163" s="129"/>
      <c r="E163" s="129"/>
      <c r="F163" s="134"/>
    </row>
    <row r="164" spans="2:6" ht="12.5">
      <c r="B164" s="127"/>
      <c r="C164" s="128"/>
      <c r="D164" s="129"/>
      <c r="E164" s="129"/>
      <c r="F164" s="134"/>
    </row>
    <row r="165" spans="2:6" ht="12.5">
      <c r="B165" s="127"/>
      <c r="C165" s="128"/>
      <c r="D165" s="129"/>
      <c r="E165" s="129"/>
      <c r="F165" s="134"/>
    </row>
    <row r="166" spans="2:6" ht="12.5">
      <c r="B166" s="127"/>
      <c r="C166" s="128"/>
      <c r="D166" s="129"/>
      <c r="E166" s="129"/>
      <c r="F166" s="134"/>
    </row>
    <row r="167" spans="2:6" ht="12.5">
      <c r="B167" s="127"/>
      <c r="C167" s="128"/>
      <c r="D167" s="129"/>
      <c r="E167" s="129"/>
      <c r="F167" s="134"/>
    </row>
    <row r="168" spans="2:6" ht="12.5">
      <c r="B168" s="127"/>
      <c r="C168" s="128"/>
      <c r="D168" s="129"/>
      <c r="E168" s="129"/>
      <c r="F168" s="134"/>
    </row>
    <row r="169" spans="2:6" ht="12.5">
      <c r="B169" s="127"/>
      <c r="C169" s="128"/>
      <c r="D169" s="129"/>
      <c r="E169" s="129"/>
      <c r="F169" s="134"/>
    </row>
    <row r="170" spans="2:6" ht="12.5">
      <c r="B170" s="127"/>
      <c r="C170" s="128"/>
      <c r="D170" s="129"/>
      <c r="E170" s="129"/>
      <c r="F170" s="134"/>
    </row>
    <row r="171" spans="2:6" ht="12.5">
      <c r="B171" s="127"/>
      <c r="C171" s="128"/>
      <c r="D171" s="129"/>
      <c r="E171" s="129"/>
      <c r="F171" s="134"/>
    </row>
    <row r="172" spans="2:6" ht="12.5">
      <c r="B172" s="127"/>
      <c r="C172" s="128"/>
      <c r="D172" s="129"/>
      <c r="E172" s="129"/>
      <c r="F172" s="134"/>
    </row>
    <row r="173" spans="2:6" ht="12.5">
      <c r="B173" s="127"/>
      <c r="C173" s="128"/>
      <c r="D173" s="129"/>
      <c r="E173" s="129"/>
      <c r="F173" s="134"/>
    </row>
    <row r="174" spans="2:6" ht="12.5">
      <c r="B174" s="127"/>
      <c r="C174" s="128"/>
      <c r="D174" s="129"/>
      <c r="E174" s="129"/>
      <c r="F174" s="134"/>
    </row>
    <row r="175" spans="2:6" ht="12.5">
      <c r="B175" s="127"/>
      <c r="C175" s="128"/>
      <c r="D175" s="129"/>
      <c r="E175" s="129"/>
      <c r="F175" s="134"/>
    </row>
    <row r="176" spans="2:6" ht="12.5">
      <c r="B176" s="127"/>
      <c r="C176" s="128"/>
      <c r="D176" s="129"/>
      <c r="E176" s="129"/>
      <c r="F176" s="134"/>
    </row>
    <row r="177" spans="2:6" ht="12.5">
      <c r="B177" s="127"/>
      <c r="C177" s="128"/>
      <c r="D177" s="129"/>
      <c r="E177" s="129"/>
      <c r="F177" s="134"/>
    </row>
    <row r="178" spans="2:6" ht="12.5">
      <c r="B178" s="127"/>
      <c r="C178" s="128"/>
      <c r="D178" s="129"/>
      <c r="E178" s="129"/>
      <c r="F178" s="134"/>
    </row>
    <row r="179" spans="2:6" ht="12.5">
      <c r="B179" s="127"/>
      <c r="C179" s="128"/>
      <c r="D179" s="129"/>
      <c r="E179" s="129"/>
      <c r="F179" s="134"/>
    </row>
    <row r="180" spans="2:6" ht="12.5">
      <c r="B180" s="127"/>
      <c r="C180" s="128"/>
      <c r="D180" s="129"/>
      <c r="E180" s="129"/>
      <c r="F180" s="134"/>
    </row>
    <row r="181" spans="2:6" ht="12.5">
      <c r="B181" s="127"/>
      <c r="C181" s="128"/>
      <c r="D181" s="129"/>
      <c r="E181" s="129"/>
      <c r="F181" s="134"/>
    </row>
    <row r="182" spans="2:6" ht="12.5">
      <c r="B182" s="127"/>
      <c r="C182" s="128"/>
      <c r="D182" s="129"/>
      <c r="E182" s="129"/>
      <c r="F182" s="134"/>
    </row>
    <row r="183" spans="2:6" ht="12.5">
      <c r="B183" s="127"/>
      <c r="C183" s="128"/>
      <c r="D183" s="129"/>
      <c r="E183" s="129"/>
      <c r="F183" s="134"/>
    </row>
    <row r="184" spans="2:6" ht="12.5">
      <c r="B184" s="127"/>
      <c r="C184" s="128"/>
      <c r="D184" s="129"/>
      <c r="E184" s="129"/>
      <c r="F184" s="134"/>
    </row>
    <row r="185" spans="2:6" ht="12.5">
      <c r="B185" s="127"/>
      <c r="C185" s="128"/>
      <c r="D185" s="129"/>
      <c r="E185" s="129"/>
      <c r="F185" s="134"/>
    </row>
    <row r="186" spans="2:6" ht="12.5">
      <c r="B186" s="127"/>
      <c r="C186" s="128"/>
      <c r="D186" s="129"/>
      <c r="E186" s="129"/>
      <c r="F186" s="134"/>
    </row>
    <row r="187" spans="2:6" ht="12.5">
      <c r="B187" s="127"/>
      <c r="C187" s="128"/>
      <c r="D187" s="129"/>
      <c r="E187" s="129"/>
      <c r="F187" s="134"/>
    </row>
    <row r="188" spans="2:6" ht="12.5">
      <c r="B188" s="127"/>
      <c r="C188" s="128"/>
      <c r="D188" s="129"/>
      <c r="E188" s="129"/>
      <c r="F188" s="134"/>
    </row>
    <row r="189" spans="2:6" ht="12.5">
      <c r="B189" s="127"/>
      <c r="C189" s="128"/>
      <c r="D189" s="129"/>
      <c r="E189" s="129"/>
      <c r="F189" s="134"/>
    </row>
    <row r="190" spans="2:6" ht="12.5">
      <c r="B190" s="127"/>
      <c r="C190" s="128"/>
      <c r="D190" s="129"/>
      <c r="E190" s="129"/>
      <c r="F190" s="134"/>
    </row>
    <row r="191" spans="2:6" ht="12.5">
      <c r="B191" s="127"/>
      <c r="C191" s="128"/>
      <c r="D191" s="129"/>
      <c r="E191" s="129"/>
      <c r="F191" s="134"/>
    </row>
    <row r="192" spans="2:6" ht="12.5">
      <c r="B192" s="127"/>
      <c r="C192" s="128"/>
      <c r="D192" s="129"/>
      <c r="E192" s="129"/>
      <c r="F192" s="134"/>
    </row>
    <row r="193" spans="2:6" ht="12.5">
      <c r="B193" s="127"/>
      <c r="C193" s="128"/>
      <c r="D193" s="129"/>
      <c r="E193" s="129"/>
      <c r="F193" s="134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8" priority="1">
      <formula>$D15&gt;#REF!</formula>
    </cfRule>
  </conditionalFormatting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1054-C87E-499F-A3DE-5EB00A5EE7B7}">
  <dimension ref="B1:L329"/>
  <sheetViews>
    <sheetView workbookViewId="0">
      <selection activeCell="J29" sqref="J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46189</v>
      </c>
      <c r="C15" s="58">
        <f>SUMIF(F21:F4985,F15,C21:C4985)</f>
        <v>27385</v>
      </c>
      <c r="D15" s="59">
        <f>E15/C15</f>
        <v>32.717528574036876</v>
      </c>
      <c r="E15" s="59">
        <f>SUMIF(F21:F4985,F15,E21:E4985)</f>
        <v>895969.5199999999</v>
      </c>
      <c r="F15" s="60" t="s">
        <v>12</v>
      </c>
    </row>
    <row r="16" spans="2:10">
      <c r="B16" s="26">
        <f>B15</f>
        <v>46189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0.3787152777777778</v>
      </c>
      <c r="C21" s="110">
        <v>591</v>
      </c>
      <c r="D21" s="111">
        <v>32.68</v>
      </c>
      <c r="E21" s="111">
        <v>19313.88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0.3795486111111111</v>
      </c>
      <c r="C22" s="110">
        <v>74</v>
      </c>
      <c r="D22" s="111">
        <v>32.619999999999997</v>
      </c>
      <c r="E22" s="111">
        <v>2413.8799999999997</v>
      </c>
      <c r="F22" s="60" t="s">
        <v>12</v>
      </c>
    </row>
    <row r="23" spans="2:12">
      <c r="B23" s="109">
        <v>0.3795486111111111</v>
      </c>
      <c r="C23" s="110">
        <v>27</v>
      </c>
      <c r="D23" s="111">
        <v>32.619999999999997</v>
      </c>
      <c r="E23" s="111">
        <v>880.7399999999999</v>
      </c>
      <c r="F23" s="60" t="s">
        <v>12</v>
      </c>
    </row>
    <row r="24" spans="2:12">
      <c r="B24" s="109">
        <v>0.38254629629629627</v>
      </c>
      <c r="C24" s="110">
        <v>269</v>
      </c>
      <c r="D24" s="111">
        <v>32.78</v>
      </c>
      <c r="E24" s="111">
        <v>8817.82</v>
      </c>
      <c r="F24" s="60" t="s">
        <v>12</v>
      </c>
    </row>
    <row r="25" spans="2:12">
      <c r="B25" s="109">
        <v>0.38355324074074076</v>
      </c>
      <c r="C25" s="110">
        <v>507</v>
      </c>
      <c r="D25" s="111">
        <v>32.72</v>
      </c>
      <c r="E25" s="111">
        <v>16589.04</v>
      </c>
      <c r="F25" s="60" t="s">
        <v>12</v>
      </c>
    </row>
    <row r="26" spans="2:12">
      <c r="B26" s="109">
        <v>0.38587962962962963</v>
      </c>
      <c r="C26" s="110">
        <v>101</v>
      </c>
      <c r="D26" s="111">
        <v>32.78</v>
      </c>
      <c r="E26" s="111">
        <v>3310.78</v>
      </c>
      <c r="F26" s="60" t="s">
        <v>12</v>
      </c>
    </row>
    <row r="27" spans="2:12">
      <c r="B27" s="109">
        <v>0.38788194444444446</v>
      </c>
      <c r="C27" s="110">
        <v>220</v>
      </c>
      <c r="D27" s="111">
        <v>32.78</v>
      </c>
      <c r="E27" s="111">
        <v>7211.6</v>
      </c>
      <c r="F27" s="60" t="s">
        <v>12</v>
      </c>
    </row>
    <row r="28" spans="2:12">
      <c r="B28" s="109">
        <v>0.38788194444444446</v>
      </c>
      <c r="C28" s="110">
        <v>125</v>
      </c>
      <c r="D28" s="111">
        <v>32.78</v>
      </c>
      <c r="E28" s="111">
        <v>4097.5</v>
      </c>
      <c r="F28" s="60" t="s">
        <v>12</v>
      </c>
    </row>
    <row r="29" spans="2:12">
      <c r="B29" s="109">
        <v>0.39118055555555553</v>
      </c>
      <c r="C29" s="110">
        <v>670</v>
      </c>
      <c r="D29" s="111">
        <v>32.78</v>
      </c>
      <c r="E29" s="111">
        <v>21962.600000000002</v>
      </c>
      <c r="F29" s="60" t="s">
        <v>12</v>
      </c>
    </row>
    <row r="30" spans="2:12">
      <c r="B30" s="109">
        <v>0.39590277777777777</v>
      </c>
      <c r="C30" s="110">
        <v>97</v>
      </c>
      <c r="D30" s="111">
        <v>32.700000000000003</v>
      </c>
      <c r="E30" s="111">
        <v>3171.9</v>
      </c>
      <c r="F30" s="60" t="s">
        <v>12</v>
      </c>
    </row>
    <row r="31" spans="2:12">
      <c r="B31" s="109">
        <v>0.39590277777777777</v>
      </c>
      <c r="C31" s="110">
        <v>374</v>
      </c>
      <c r="D31" s="111">
        <v>32.700000000000003</v>
      </c>
      <c r="E31" s="111">
        <v>12229.800000000001</v>
      </c>
      <c r="F31" s="60" t="s">
        <v>12</v>
      </c>
    </row>
    <row r="32" spans="2:12">
      <c r="B32" s="109">
        <v>0.39844907407407409</v>
      </c>
      <c r="C32" s="110">
        <v>309</v>
      </c>
      <c r="D32" s="111">
        <v>32.74</v>
      </c>
      <c r="E32" s="111">
        <v>10116.66</v>
      </c>
      <c r="F32" s="60" t="s">
        <v>12</v>
      </c>
    </row>
    <row r="33" spans="2:6">
      <c r="B33" s="109">
        <v>0.40165509259259258</v>
      </c>
      <c r="C33" s="110">
        <v>161</v>
      </c>
      <c r="D33" s="111">
        <v>32.68</v>
      </c>
      <c r="E33" s="111">
        <v>5261.48</v>
      </c>
      <c r="F33" s="60" t="s">
        <v>12</v>
      </c>
    </row>
    <row r="34" spans="2:6">
      <c r="B34" s="109">
        <v>0.40165509259259258</v>
      </c>
      <c r="C34" s="110">
        <v>269</v>
      </c>
      <c r="D34" s="111">
        <v>32.68</v>
      </c>
      <c r="E34" s="111">
        <v>8790.92</v>
      </c>
      <c r="F34" s="60" t="s">
        <v>12</v>
      </c>
    </row>
    <row r="35" spans="2:6">
      <c r="B35" s="109">
        <v>0.40300925925925923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0.40769675925925924</v>
      </c>
      <c r="C36" s="110">
        <v>204</v>
      </c>
      <c r="D36" s="111">
        <v>32.72</v>
      </c>
      <c r="E36" s="111">
        <v>6674.88</v>
      </c>
      <c r="F36" s="60" t="s">
        <v>12</v>
      </c>
    </row>
    <row r="37" spans="2:6">
      <c r="B37" s="109">
        <v>0.41357638888888887</v>
      </c>
      <c r="C37" s="110">
        <v>587</v>
      </c>
      <c r="D37" s="111">
        <v>32.78</v>
      </c>
      <c r="E37" s="111">
        <v>19241.86</v>
      </c>
      <c r="F37" s="60" t="s">
        <v>12</v>
      </c>
    </row>
    <row r="38" spans="2:6">
      <c r="B38" s="109">
        <v>0.41398148148148151</v>
      </c>
      <c r="C38" s="110">
        <v>101</v>
      </c>
      <c r="D38" s="111">
        <v>32.74</v>
      </c>
      <c r="E38" s="111">
        <v>3306.7400000000002</v>
      </c>
      <c r="F38" s="60" t="s">
        <v>12</v>
      </c>
    </row>
    <row r="39" spans="2:6">
      <c r="B39" s="109">
        <v>0.41541666666666666</v>
      </c>
      <c r="C39" s="110">
        <v>61</v>
      </c>
      <c r="D39" s="111">
        <v>32.74</v>
      </c>
      <c r="E39" s="111">
        <v>1997.14</v>
      </c>
      <c r="F39" s="60" t="s">
        <v>12</v>
      </c>
    </row>
    <row r="40" spans="2:6">
      <c r="B40" s="109">
        <v>0.41541666666666666</v>
      </c>
      <c r="C40" s="110">
        <v>32</v>
      </c>
      <c r="D40" s="111">
        <v>32.74</v>
      </c>
      <c r="E40" s="111">
        <v>1047.68</v>
      </c>
      <c r="F40" s="60" t="s">
        <v>12</v>
      </c>
    </row>
    <row r="41" spans="2:6">
      <c r="B41" s="109">
        <v>0.41666666666666669</v>
      </c>
      <c r="C41" s="110">
        <v>77</v>
      </c>
      <c r="D41" s="111">
        <v>32.72</v>
      </c>
      <c r="E41" s="111">
        <v>2519.44</v>
      </c>
      <c r="F41" s="60" t="s">
        <v>12</v>
      </c>
    </row>
    <row r="42" spans="2:6">
      <c r="B42" s="109">
        <v>0.41666666666666669</v>
      </c>
      <c r="C42" s="110">
        <v>24</v>
      </c>
      <c r="D42" s="111">
        <v>32.72</v>
      </c>
      <c r="E42" s="111">
        <v>785.28</v>
      </c>
      <c r="F42" s="60" t="s">
        <v>12</v>
      </c>
    </row>
    <row r="43" spans="2:6">
      <c r="B43" s="109">
        <v>0.4233912037037037</v>
      </c>
      <c r="C43" s="110">
        <v>421</v>
      </c>
      <c r="D43" s="111">
        <v>32.76</v>
      </c>
      <c r="E43" s="111">
        <v>13791.96</v>
      </c>
      <c r="F43" s="60" t="s">
        <v>12</v>
      </c>
    </row>
    <row r="44" spans="2:6">
      <c r="B44" s="109">
        <v>0.42390046296296297</v>
      </c>
      <c r="C44" s="110">
        <v>96</v>
      </c>
      <c r="D44" s="111">
        <v>32.74</v>
      </c>
      <c r="E44" s="111">
        <v>3143.04</v>
      </c>
      <c r="F44" s="60" t="s">
        <v>12</v>
      </c>
    </row>
    <row r="45" spans="2:6">
      <c r="B45" s="109">
        <v>0.42418981481481483</v>
      </c>
      <c r="C45" s="110">
        <v>205</v>
      </c>
      <c r="D45" s="111">
        <v>32.72</v>
      </c>
      <c r="E45" s="111">
        <v>6707.5999999999995</v>
      </c>
      <c r="F45" s="60" t="s">
        <v>12</v>
      </c>
    </row>
    <row r="46" spans="2:6">
      <c r="B46" s="109">
        <v>0.43033564814814818</v>
      </c>
      <c r="C46" s="110">
        <v>420</v>
      </c>
      <c r="D46" s="111">
        <v>32.76</v>
      </c>
      <c r="E46" s="111">
        <v>13759.199999999999</v>
      </c>
      <c r="F46" s="60" t="s">
        <v>12</v>
      </c>
    </row>
    <row r="47" spans="2:6">
      <c r="B47" s="109">
        <v>0.44415509259259262</v>
      </c>
      <c r="C47" s="110">
        <v>439</v>
      </c>
      <c r="D47" s="111">
        <v>32.82</v>
      </c>
      <c r="E47" s="111">
        <v>14407.98</v>
      </c>
      <c r="F47" s="60" t="s">
        <v>12</v>
      </c>
    </row>
    <row r="48" spans="2:6">
      <c r="B48" s="109">
        <v>0.44825231481481481</v>
      </c>
      <c r="C48" s="110">
        <v>584</v>
      </c>
      <c r="D48" s="111">
        <v>32.799999999999997</v>
      </c>
      <c r="E48" s="111">
        <v>19155.199999999997</v>
      </c>
      <c r="F48" s="60" t="s">
        <v>12</v>
      </c>
    </row>
    <row r="49" spans="2:6">
      <c r="B49" s="109">
        <v>0.44825231481481481</v>
      </c>
      <c r="C49" s="110">
        <v>186</v>
      </c>
      <c r="D49" s="111">
        <v>32.799999999999997</v>
      </c>
      <c r="E49" s="111">
        <v>6100.7999999999993</v>
      </c>
      <c r="F49" s="60" t="s">
        <v>12</v>
      </c>
    </row>
    <row r="50" spans="2:6">
      <c r="B50" s="109">
        <v>0.44950231481481484</v>
      </c>
      <c r="C50" s="110">
        <v>110</v>
      </c>
      <c r="D50" s="111">
        <v>32.78</v>
      </c>
      <c r="E50" s="111">
        <v>3605.8</v>
      </c>
      <c r="F50" s="60" t="s">
        <v>12</v>
      </c>
    </row>
    <row r="51" spans="2:6">
      <c r="B51" s="109">
        <v>0.4632060185185185</v>
      </c>
      <c r="C51" s="110">
        <v>41</v>
      </c>
      <c r="D51" s="111">
        <v>32.86</v>
      </c>
      <c r="E51" s="111">
        <v>1347.26</v>
      </c>
      <c r="F51" s="60" t="s">
        <v>12</v>
      </c>
    </row>
    <row r="52" spans="2:6">
      <c r="B52" s="109">
        <v>0.4632175925925926</v>
      </c>
      <c r="C52" s="110">
        <v>219</v>
      </c>
      <c r="D52" s="111">
        <v>32.86</v>
      </c>
      <c r="E52" s="111">
        <v>7196.34</v>
      </c>
      <c r="F52" s="60" t="s">
        <v>12</v>
      </c>
    </row>
    <row r="53" spans="2:6">
      <c r="B53" s="109">
        <v>0.4632175925925926</v>
      </c>
      <c r="C53" s="110">
        <v>153</v>
      </c>
      <c r="D53" s="111">
        <v>32.86</v>
      </c>
      <c r="E53" s="111">
        <v>5027.58</v>
      </c>
      <c r="F53" s="60" t="s">
        <v>12</v>
      </c>
    </row>
    <row r="54" spans="2:6">
      <c r="B54" s="109">
        <v>0.46399305555555553</v>
      </c>
      <c r="C54" s="110">
        <v>455</v>
      </c>
      <c r="D54" s="111">
        <v>32.840000000000003</v>
      </c>
      <c r="E54" s="111">
        <v>14942.2</v>
      </c>
      <c r="F54" s="60" t="s">
        <v>12</v>
      </c>
    </row>
    <row r="55" spans="2:6">
      <c r="B55" s="109">
        <v>0.46399305555555553</v>
      </c>
      <c r="C55" s="110">
        <v>139</v>
      </c>
      <c r="D55" s="111">
        <v>32.840000000000003</v>
      </c>
      <c r="E55" s="111">
        <v>4564.76</v>
      </c>
      <c r="F55" s="60" t="s">
        <v>12</v>
      </c>
    </row>
    <row r="56" spans="2:6">
      <c r="B56" s="109">
        <v>0.46762731481481479</v>
      </c>
      <c r="C56" s="110">
        <v>92</v>
      </c>
      <c r="D56" s="111">
        <v>32.82</v>
      </c>
      <c r="E56" s="111">
        <v>3019.44</v>
      </c>
      <c r="F56" s="60" t="s">
        <v>12</v>
      </c>
    </row>
    <row r="57" spans="2:6">
      <c r="B57" s="109">
        <v>0.47387731481481482</v>
      </c>
      <c r="C57" s="110">
        <v>172</v>
      </c>
      <c r="D57" s="111">
        <v>32.799999999999997</v>
      </c>
      <c r="E57" s="111">
        <v>5641.5999999999995</v>
      </c>
      <c r="F57" s="60" t="s">
        <v>12</v>
      </c>
    </row>
    <row r="58" spans="2:6">
      <c r="B58" s="109">
        <v>0.47387731481481482</v>
      </c>
      <c r="C58" s="110">
        <v>93</v>
      </c>
      <c r="D58" s="111">
        <v>32.799999999999997</v>
      </c>
      <c r="E58" s="111">
        <v>3050.3999999999996</v>
      </c>
      <c r="F58" s="60" t="s">
        <v>12</v>
      </c>
    </row>
    <row r="59" spans="2:6">
      <c r="B59" s="109">
        <v>0.47458333333333336</v>
      </c>
      <c r="C59" s="110">
        <v>1</v>
      </c>
      <c r="D59" s="111">
        <v>32.799999999999997</v>
      </c>
      <c r="E59" s="111">
        <v>32.799999999999997</v>
      </c>
      <c r="F59" s="60" t="s">
        <v>12</v>
      </c>
    </row>
    <row r="60" spans="2:6">
      <c r="B60" s="109">
        <v>0.47458333333333336</v>
      </c>
      <c r="C60" s="110">
        <v>2</v>
      </c>
      <c r="D60" s="111">
        <v>32.799999999999997</v>
      </c>
      <c r="E60" s="111">
        <v>65.599999999999994</v>
      </c>
      <c r="F60" s="60" t="s">
        <v>12</v>
      </c>
    </row>
    <row r="61" spans="2:6">
      <c r="B61" s="109">
        <v>0.48043981481481479</v>
      </c>
      <c r="C61" s="110">
        <v>56</v>
      </c>
      <c r="D61" s="111">
        <v>32.799999999999997</v>
      </c>
      <c r="E61" s="111">
        <v>1836.7999999999997</v>
      </c>
      <c r="F61" s="60" t="s">
        <v>12</v>
      </c>
    </row>
    <row r="62" spans="2:6">
      <c r="B62" s="109">
        <v>0.48043981481481479</v>
      </c>
      <c r="C62" s="110">
        <v>117</v>
      </c>
      <c r="D62" s="111">
        <v>32.799999999999997</v>
      </c>
      <c r="E62" s="111">
        <v>3837.5999999999995</v>
      </c>
      <c r="F62" s="60" t="s">
        <v>12</v>
      </c>
    </row>
    <row r="63" spans="2:6">
      <c r="B63" s="109">
        <v>0.48043981481481479</v>
      </c>
      <c r="C63" s="110">
        <v>9</v>
      </c>
      <c r="D63" s="111">
        <v>32.799999999999997</v>
      </c>
      <c r="E63" s="111">
        <v>295.2</v>
      </c>
      <c r="F63" s="60" t="s">
        <v>12</v>
      </c>
    </row>
    <row r="64" spans="2:6">
      <c r="B64" s="109">
        <v>0.48043981481481479</v>
      </c>
      <c r="C64" s="110">
        <v>9</v>
      </c>
      <c r="D64" s="111">
        <v>32.799999999999997</v>
      </c>
      <c r="E64" s="111">
        <v>295.2</v>
      </c>
      <c r="F64" s="60" t="s">
        <v>12</v>
      </c>
    </row>
    <row r="65" spans="2:6">
      <c r="B65" s="109">
        <v>0.48043981481481479</v>
      </c>
      <c r="C65" s="110">
        <v>277</v>
      </c>
      <c r="D65" s="111">
        <v>32.799999999999997</v>
      </c>
      <c r="E65" s="111">
        <v>9085.5999999999985</v>
      </c>
      <c r="F65" s="60" t="s">
        <v>12</v>
      </c>
    </row>
    <row r="66" spans="2:6">
      <c r="B66" s="109">
        <v>0.48043981481481479</v>
      </c>
      <c r="C66" s="110">
        <v>153</v>
      </c>
      <c r="D66" s="111">
        <v>32.799999999999997</v>
      </c>
      <c r="E66" s="111">
        <v>5018.3999999999996</v>
      </c>
      <c r="F66" s="60" t="s">
        <v>12</v>
      </c>
    </row>
    <row r="67" spans="2:6">
      <c r="B67" s="109">
        <v>0.48348379629629629</v>
      </c>
      <c r="C67" s="110">
        <v>92</v>
      </c>
      <c r="D67" s="111">
        <v>32.78</v>
      </c>
      <c r="E67" s="111">
        <v>3015.76</v>
      </c>
      <c r="F67" s="60" t="s">
        <v>12</v>
      </c>
    </row>
    <row r="68" spans="2:6">
      <c r="B68" s="109">
        <v>0.49065972222222221</v>
      </c>
      <c r="C68" s="110">
        <v>131</v>
      </c>
      <c r="D68" s="111">
        <v>32.78</v>
      </c>
      <c r="E68" s="111">
        <v>4294.18</v>
      </c>
      <c r="F68" s="60" t="s">
        <v>12</v>
      </c>
    </row>
    <row r="69" spans="2:6">
      <c r="B69" s="109">
        <v>0.49065972222222221</v>
      </c>
      <c r="C69" s="110">
        <v>248</v>
      </c>
      <c r="D69" s="111">
        <v>32.78</v>
      </c>
      <c r="E69" s="111">
        <v>8129.4400000000005</v>
      </c>
      <c r="F69" s="60" t="s">
        <v>12</v>
      </c>
    </row>
    <row r="70" spans="2:6">
      <c r="B70" s="109">
        <v>0.5046180555555555</v>
      </c>
      <c r="C70" s="110">
        <v>384</v>
      </c>
      <c r="D70" s="111">
        <v>32.799999999999997</v>
      </c>
      <c r="E70" s="111">
        <v>12595.199999999999</v>
      </c>
      <c r="F70" s="60" t="s">
        <v>12</v>
      </c>
    </row>
    <row r="71" spans="2:6">
      <c r="B71" s="109">
        <v>0.5046180555555555</v>
      </c>
      <c r="C71" s="110">
        <v>437</v>
      </c>
      <c r="D71" s="111">
        <v>32.799999999999997</v>
      </c>
      <c r="E71" s="111">
        <v>14333.599999999999</v>
      </c>
      <c r="F71" s="60" t="s">
        <v>12</v>
      </c>
    </row>
    <row r="72" spans="2:6">
      <c r="B72" s="109">
        <v>0.5046180555555555</v>
      </c>
      <c r="C72" s="110">
        <v>8</v>
      </c>
      <c r="D72" s="111">
        <v>32.799999999999997</v>
      </c>
      <c r="E72" s="111">
        <v>262.39999999999998</v>
      </c>
      <c r="F72" s="60" t="s">
        <v>12</v>
      </c>
    </row>
    <row r="73" spans="2:6">
      <c r="B73" s="109">
        <v>0.50871527777777781</v>
      </c>
      <c r="C73" s="110">
        <v>182</v>
      </c>
      <c r="D73" s="111">
        <v>32.76</v>
      </c>
      <c r="E73" s="111">
        <v>5962.32</v>
      </c>
      <c r="F73" s="60" t="s">
        <v>12</v>
      </c>
    </row>
    <row r="74" spans="2:6">
      <c r="B74" s="109">
        <v>0.51142361111111112</v>
      </c>
      <c r="C74" s="110">
        <v>96</v>
      </c>
      <c r="D74" s="111">
        <v>32.76</v>
      </c>
      <c r="E74" s="111">
        <v>3144.96</v>
      </c>
      <c r="F74" s="60" t="s">
        <v>12</v>
      </c>
    </row>
    <row r="75" spans="2:6">
      <c r="B75" s="109">
        <v>0.51858796296296295</v>
      </c>
      <c r="C75" s="110">
        <v>125</v>
      </c>
      <c r="D75" s="111">
        <v>32.74</v>
      </c>
      <c r="E75" s="111">
        <v>4092.5000000000005</v>
      </c>
      <c r="F75" s="60" t="s">
        <v>12</v>
      </c>
    </row>
    <row r="76" spans="2:6">
      <c r="B76" s="109">
        <v>0.51858796296296295</v>
      </c>
      <c r="C76" s="110">
        <v>54</v>
      </c>
      <c r="D76" s="111">
        <v>32.74</v>
      </c>
      <c r="E76" s="111">
        <v>1767.96</v>
      </c>
      <c r="F76" s="60" t="s">
        <v>12</v>
      </c>
    </row>
    <row r="77" spans="2:6">
      <c r="B77" s="109">
        <v>0.51858796296296295</v>
      </c>
      <c r="C77" s="110">
        <v>84</v>
      </c>
      <c r="D77" s="111">
        <v>32.74</v>
      </c>
      <c r="E77" s="111">
        <v>2750.1600000000003</v>
      </c>
      <c r="F77" s="60" t="s">
        <v>12</v>
      </c>
    </row>
    <row r="78" spans="2:6">
      <c r="B78" s="109">
        <v>0.5328356481481481</v>
      </c>
      <c r="C78" s="110">
        <v>414</v>
      </c>
      <c r="D78" s="111">
        <v>32.78</v>
      </c>
      <c r="E78" s="111">
        <v>13570.92</v>
      </c>
      <c r="F78" s="60" t="s">
        <v>12</v>
      </c>
    </row>
    <row r="79" spans="2:6">
      <c r="B79" s="109">
        <v>0.5328356481481481</v>
      </c>
      <c r="C79" s="110">
        <v>98</v>
      </c>
      <c r="D79" s="111">
        <v>32.78</v>
      </c>
      <c r="E79" s="111">
        <v>3212.44</v>
      </c>
      <c r="F79" s="60" t="s">
        <v>12</v>
      </c>
    </row>
    <row r="80" spans="2:6">
      <c r="B80" s="109">
        <v>0.53562500000000002</v>
      </c>
      <c r="C80" s="110">
        <v>31</v>
      </c>
      <c r="D80" s="111">
        <v>32.78</v>
      </c>
      <c r="E80" s="111">
        <v>1016.1800000000001</v>
      </c>
      <c r="F80" s="60" t="s">
        <v>12</v>
      </c>
    </row>
    <row r="81" spans="2:6">
      <c r="B81" s="109">
        <v>0.53562500000000002</v>
      </c>
      <c r="C81" s="110">
        <v>22</v>
      </c>
      <c r="D81" s="111">
        <v>32.78</v>
      </c>
      <c r="E81" s="111">
        <v>721.16000000000008</v>
      </c>
      <c r="F81" s="60" t="s">
        <v>12</v>
      </c>
    </row>
    <row r="82" spans="2:6">
      <c r="B82" s="109">
        <v>0.53562500000000002</v>
      </c>
      <c r="C82" s="110">
        <v>253</v>
      </c>
      <c r="D82" s="111">
        <v>32.78</v>
      </c>
      <c r="E82" s="111">
        <v>8293.34</v>
      </c>
      <c r="F82" s="60" t="s">
        <v>12</v>
      </c>
    </row>
    <row r="83" spans="2:6">
      <c r="B83" s="109">
        <v>0.54671296296296301</v>
      </c>
      <c r="C83" s="110">
        <v>476</v>
      </c>
      <c r="D83" s="111">
        <v>32.86</v>
      </c>
      <c r="E83" s="111">
        <v>15641.36</v>
      </c>
      <c r="F83" s="60" t="s">
        <v>12</v>
      </c>
    </row>
    <row r="84" spans="2:6">
      <c r="B84" s="109">
        <v>0.54806712962962967</v>
      </c>
      <c r="C84" s="110">
        <v>133</v>
      </c>
      <c r="D84" s="111">
        <v>32.880000000000003</v>
      </c>
      <c r="E84" s="111">
        <v>4373.04</v>
      </c>
      <c r="F84" s="60" t="s">
        <v>12</v>
      </c>
    </row>
    <row r="85" spans="2:6">
      <c r="B85" s="109">
        <v>0.55478009259259264</v>
      </c>
      <c r="C85" s="110">
        <v>171</v>
      </c>
      <c r="D85" s="111">
        <v>32.9</v>
      </c>
      <c r="E85" s="111">
        <v>5625.9</v>
      </c>
      <c r="F85" s="60" t="s">
        <v>12</v>
      </c>
    </row>
    <row r="86" spans="2:6">
      <c r="B86" s="109">
        <v>0.55525462962962968</v>
      </c>
      <c r="C86" s="110">
        <v>107</v>
      </c>
      <c r="D86" s="111">
        <v>32.92</v>
      </c>
      <c r="E86" s="111">
        <v>3522.44</v>
      </c>
      <c r="F86" s="60" t="s">
        <v>12</v>
      </c>
    </row>
    <row r="87" spans="2:6">
      <c r="B87" s="109">
        <v>0.55828703703703708</v>
      </c>
      <c r="C87" s="110">
        <v>138</v>
      </c>
      <c r="D87" s="111">
        <v>32.94</v>
      </c>
      <c r="E87" s="111">
        <v>4545.7199999999993</v>
      </c>
      <c r="F87" s="60" t="s">
        <v>12</v>
      </c>
    </row>
    <row r="88" spans="2:6">
      <c r="B88" s="109">
        <v>0.5607523148148148</v>
      </c>
      <c r="C88" s="110">
        <v>92</v>
      </c>
      <c r="D88" s="111">
        <v>32.92</v>
      </c>
      <c r="E88" s="111">
        <v>3028.6400000000003</v>
      </c>
      <c r="F88" s="60" t="s">
        <v>12</v>
      </c>
    </row>
    <row r="89" spans="2:6">
      <c r="B89" s="109">
        <v>0.56293981481481481</v>
      </c>
      <c r="C89" s="110">
        <v>93</v>
      </c>
      <c r="D89" s="111">
        <v>32.9</v>
      </c>
      <c r="E89" s="111">
        <v>3059.7</v>
      </c>
      <c r="F89" s="60" t="s">
        <v>12</v>
      </c>
    </row>
    <row r="90" spans="2:6">
      <c r="B90" s="109">
        <v>0.56648148148148147</v>
      </c>
      <c r="C90" s="110">
        <v>123</v>
      </c>
      <c r="D90" s="111">
        <v>32.92</v>
      </c>
      <c r="E90" s="111">
        <v>4049.1600000000003</v>
      </c>
      <c r="F90" s="60" t="s">
        <v>12</v>
      </c>
    </row>
    <row r="91" spans="2:6">
      <c r="B91" s="109">
        <v>0.5715393518518519</v>
      </c>
      <c r="C91" s="110">
        <v>117</v>
      </c>
      <c r="D91" s="111">
        <v>32.9</v>
      </c>
      <c r="E91" s="111">
        <v>3849.2999999999997</v>
      </c>
      <c r="F91" s="60" t="s">
        <v>12</v>
      </c>
    </row>
    <row r="92" spans="2:6">
      <c r="B92" s="109">
        <v>0.57171296296296292</v>
      </c>
      <c r="C92" s="110">
        <v>235</v>
      </c>
      <c r="D92" s="111">
        <v>32.880000000000003</v>
      </c>
      <c r="E92" s="111">
        <v>7726.8</v>
      </c>
      <c r="F92" s="60" t="s">
        <v>12</v>
      </c>
    </row>
    <row r="93" spans="2:6">
      <c r="B93" s="109">
        <v>0.57724537037037038</v>
      </c>
      <c r="C93" s="110">
        <v>120</v>
      </c>
      <c r="D93" s="111">
        <v>32.880000000000003</v>
      </c>
      <c r="E93" s="111">
        <v>3945.6000000000004</v>
      </c>
      <c r="F93" s="60" t="s">
        <v>12</v>
      </c>
    </row>
    <row r="94" spans="2:6">
      <c r="B94" s="109">
        <v>0.57996527777777773</v>
      </c>
      <c r="C94" s="110">
        <v>116</v>
      </c>
      <c r="D94" s="111">
        <v>32.86</v>
      </c>
      <c r="E94" s="111">
        <v>3811.7599999999998</v>
      </c>
      <c r="F94" s="60" t="s">
        <v>12</v>
      </c>
    </row>
    <row r="95" spans="2:6">
      <c r="B95" s="109">
        <v>0.58236111111111111</v>
      </c>
      <c r="C95" s="110">
        <v>124</v>
      </c>
      <c r="D95" s="111">
        <v>32.840000000000003</v>
      </c>
      <c r="E95" s="111">
        <v>4072.1600000000003</v>
      </c>
      <c r="F95" s="60" t="s">
        <v>12</v>
      </c>
    </row>
    <row r="96" spans="2:6">
      <c r="B96" s="109">
        <v>0.58236111111111111</v>
      </c>
      <c r="C96" s="110">
        <v>4</v>
      </c>
      <c r="D96" s="111">
        <v>32.840000000000003</v>
      </c>
      <c r="E96" s="111">
        <v>131.36000000000001</v>
      </c>
      <c r="F96" s="60" t="s">
        <v>12</v>
      </c>
    </row>
    <row r="97" spans="2:6">
      <c r="B97" s="109">
        <v>0.58390046296296294</v>
      </c>
      <c r="C97" s="110">
        <v>129</v>
      </c>
      <c r="D97" s="111">
        <v>32.82</v>
      </c>
      <c r="E97" s="111">
        <v>4233.78</v>
      </c>
      <c r="F97" s="60" t="s">
        <v>12</v>
      </c>
    </row>
    <row r="98" spans="2:6">
      <c r="B98" s="109">
        <v>0.58736111111111111</v>
      </c>
      <c r="C98" s="110">
        <v>142</v>
      </c>
      <c r="D98" s="111">
        <v>32.799999999999997</v>
      </c>
      <c r="E98" s="111">
        <v>4657.5999999999995</v>
      </c>
      <c r="F98" s="60" t="s">
        <v>12</v>
      </c>
    </row>
    <row r="99" spans="2:6">
      <c r="B99" s="109">
        <v>0.59510416666666666</v>
      </c>
      <c r="C99" s="110">
        <v>402</v>
      </c>
      <c r="D99" s="111">
        <v>32.799999999999997</v>
      </c>
      <c r="E99" s="111">
        <v>13185.599999999999</v>
      </c>
      <c r="F99" s="60" t="s">
        <v>12</v>
      </c>
    </row>
    <row r="100" spans="2:6">
      <c r="B100" s="109">
        <v>0.60196759259259258</v>
      </c>
      <c r="C100" s="110">
        <v>2</v>
      </c>
      <c r="D100" s="111">
        <v>32.799999999999997</v>
      </c>
      <c r="E100" s="111">
        <v>65.599999999999994</v>
      </c>
      <c r="F100" s="60" t="s">
        <v>12</v>
      </c>
    </row>
    <row r="101" spans="2:6">
      <c r="B101" s="109">
        <v>0.6052777777777778</v>
      </c>
      <c r="C101" s="110">
        <v>413</v>
      </c>
      <c r="D101" s="111">
        <v>32.78</v>
      </c>
      <c r="E101" s="111">
        <v>13538.140000000001</v>
      </c>
      <c r="F101" s="60" t="s">
        <v>12</v>
      </c>
    </row>
    <row r="102" spans="2:6">
      <c r="B102" s="109">
        <v>0.61971064814814814</v>
      </c>
      <c r="C102" s="110">
        <v>2</v>
      </c>
      <c r="D102" s="111">
        <v>32.78</v>
      </c>
      <c r="E102" s="111">
        <v>65.56</v>
      </c>
      <c r="F102" s="60" t="s">
        <v>12</v>
      </c>
    </row>
    <row r="103" spans="2:6">
      <c r="B103" s="109">
        <v>0.61971064814814814</v>
      </c>
      <c r="C103" s="110">
        <v>145</v>
      </c>
      <c r="D103" s="111">
        <v>32.78</v>
      </c>
      <c r="E103" s="111">
        <v>4753.1000000000004</v>
      </c>
      <c r="F103" s="60" t="s">
        <v>12</v>
      </c>
    </row>
    <row r="104" spans="2:6">
      <c r="B104" s="109">
        <v>0.61971064814814814</v>
      </c>
      <c r="C104" s="110">
        <v>306</v>
      </c>
      <c r="D104" s="111">
        <v>32.78</v>
      </c>
      <c r="E104" s="111">
        <v>10030.68</v>
      </c>
      <c r="F104" s="60" t="s">
        <v>12</v>
      </c>
    </row>
    <row r="105" spans="2:6">
      <c r="B105" s="109">
        <v>0.61971064814814814</v>
      </c>
      <c r="C105" s="110">
        <v>144</v>
      </c>
      <c r="D105" s="111">
        <v>32.78</v>
      </c>
      <c r="E105" s="111">
        <v>4720.32</v>
      </c>
      <c r="F105" s="60" t="s">
        <v>12</v>
      </c>
    </row>
    <row r="106" spans="2:6">
      <c r="B106" s="109">
        <v>0.62269675925925927</v>
      </c>
      <c r="C106" s="110">
        <v>378</v>
      </c>
      <c r="D106" s="111">
        <v>32.799999999999997</v>
      </c>
      <c r="E106" s="111">
        <v>12398.4</v>
      </c>
      <c r="F106" s="60" t="s">
        <v>12</v>
      </c>
    </row>
    <row r="107" spans="2:6">
      <c r="B107" s="109">
        <v>0.62269675925925927</v>
      </c>
      <c r="C107" s="110">
        <v>105</v>
      </c>
      <c r="D107" s="111">
        <v>32.799999999999997</v>
      </c>
      <c r="E107" s="111">
        <v>3443.9999999999995</v>
      </c>
      <c r="F107" s="60" t="s">
        <v>12</v>
      </c>
    </row>
    <row r="108" spans="2:6">
      <c r="B108" s="109">
        <v>0.62754629629629632</v>
      </c>
      <c r="C108" s="110">
        <v>54</v>
      </c>
      <c r="D108" s="111">
        <v>32.840000000000003</v>
      </c>
      <c r="E108" s="111">
        <v>1773.3600000000001</v>
      </c>
      <c r="F108" s="60" t="s">
        <v>12</v>
      </c>
    </row>
    <row r="109" spans="2:6">
      <c r="B109" s="109">
        <v>0.62787037037037041</v>
      </c>
      <c r="C109" s="110">
        <v>335</v>
      </c>
      <c r="D109" s="111">
        <v>32.840000000000003</v>
      </c>
      <c r="E109" s="111">
        <v>11001.400000000001</v>
      </c>
      <c r="F109" s="60" t="s">
        <v>12</v>
      </c>
    </row>
    <row r="110" spans="2:6">
      <c r="B110" s="109">
        <v>0.62862268518518516</v>
      </c>
      <c r="C110" s="110">
        <v>94</v>
      </c>
      <c r="D110" s="111">
        <v>32.82</v>
      </c>
      <c r="E110" s="111">
        <v>3085.08</v>
      </c>
      <c r="F110" s="60" t="s">
        <v>12</v>
      </c>
    </row>
    <row r="111" spans="2:6">
      <c r="B111" s="109">
        <v>0.63063657407407403</v>
      </c>
      <c r="C111" s="110">
        <v>141</v>
      </c>
      <c r="D111" s="111">
        <v>32.799999999999997</v>
      </c>
      <c r="E111" s="111">
        <v>4624.7999999999993</v>
      </c>
      <c r="F111" s="60" t="s">
        <v>12</v>
      </c>
    </row>
    <row r="112" spans="2:6">
      <c r="B112" s="109">
        <v>0.64321759259259259</v>
      </c>
      <c r="C112" s="110">
        <v>748</v>
      </c>
      <c r="D112" s="111">
        <v>32.86</v>
      </c>
      <c r="E112" s="111">
        <v>24579.279999999999</v>
      </c>
      <c r="F112" s="60" t="s">
        <v>12</v>
      </c>
    </row>
    <row r="113" spans="2:6">
      <c r="B113" s="109">
        <v>0.64321759259259259</v>
      </c>
      <c r="C113" s="110">
        <v>263</v>
      </c>
      <c r="D113" s="111">
        <v>32.86</v>
      </c>
      <c r="E113" s="111">
        <v>8642.18</v>
      </c>
      <c r="F113" s="60" t="s">
        <v>12</v>
      </c>
    </row>
    <row r="114" spans="2:6">
      <c r="B114" s="109">
        <v>0.64466435185185189</v>
      </c>
      <c r="C114" s="110">
        <v>89</v>
      </c>
      <c r="D114" s="111">
        <v>32.799999999999997</v>
      </c>
      <c r="E114" s="111">
        <v>2919.2</v>
      </c>
      <c r="F114" s="60" t="s">
        <v>12</v>
      </c>
    </row>
    <row r="115" spans="2:6">
      <c r="B115" s="109">
        <v>0.64466435185185189</v>
      </c>
      <c r="C115" s="110">
        <v>88</v>
      </c>
      <c r="D115" s="111">
        <v>32.799999999999997</v>
      </c>
      <c r="E115" s="111">
        <v>2886.3999999999996</v>
      </c>
      <c r="F115" s="60" t="s">
        <v>12</v>
      </c>
    </row>
    <row r="116" spans="2:6">
      <c r="B116" s="109">
        <v>0.64466435185185189</v>
      </c>
      <c r="C116" s="110">
        <v>80</v>
      </c>
      <c r="D116" s="111">
        <v>32.799999999999997</v>
      </c>
      <c r="E116" s="111">
        <v>2624</v>
      </c>
      <c r="F116" s="60" t="s">
        <v>12</v>
      </c>
    </row>
    <row r="117" spans="2:6">
      <c r="B117" s="109">
        <v>0.64688657407407413</v>
      </c>
      <c r="C117" s="110">
        <v>558</v>
      </c>
      <c r="D117" s="111">
        <v>32.82</v>
      </c>
      <c r="E117" s="111">
        <v>18313.560000000001</v>
      </c>
      <c r="F117" s="60" t="s">
        <v>12</v>
      </c>
    </row>
    <row r="118" spans="2:6">
      <c r="B118" s="109">
        <v>0.6479166666666667</v>
      </c>
      <c r="C118" s="110">
        <v>195</v>
      </c>
      <c r="D118" s="111">
        <v>32.76</v>
      </c>
      <c r="E118" s="111">
        <v>6388.2</v>
      </c>
      <c r="F118" s="60" t="s">
        <v>12</v>
      </c>
    </row>
    <row r="119" spans="2:6">
      <c r="B119" s="109">
        <v>0.65035879629629634</v>
      </c>
      <c r="C119" s="110">
        <v>310</v>
      </c>
      <c r="D119" s="111">
        <v>32.72</v>
      </c>
      <c r="E119" s="111">
        <v>10143.199999999999</v>
      </c>
      <c r="F119" s="60" t="s">
        <v>12</v>
      </c>
    </row>
    <row r="120" spans="2:6">
      <c r="B120" s="109">
        <v>0.65055555555555555</v>
      </c>
      <c r="C120" s="110">
        <v>153</v>
      </c>
      <c r="D120" s="111">
        <v>32.68</v>
      </c>
      <c r="E120" s="111">
        <v>5000.04</v>
      </c>
      <c r="F120" s="60" t="s">
        <v>12</v>
      </c>
    </row>
    <row r="121" spans="2:6">
      <c r="B121" s="109">
        <v>0.65297453703703701</v>
      </c>
      <c r="C121" s="110">
        <v>223</v>
      </c>
      <c r="D121" s="111">
        <v>32.700000000000003</v>
      </c>
      <c r="E121" s="111">
        <v>7292.1</v>
      </c>
      <c r="F121" s="60" t="s">
        <v>12</v>
      </c>
    </row>
    <row r="122" spans="2:6">
      <c r="B122" s="109">
        <v>0.6530555555555555</v>
      </c>
      <c r="C122" s="110">
        <v>180</v>
      </c>
      <c r="D122" s="111">
        <v>32.68</v>
      </c>
      <c r="E122" s="111">
        <v>5882.4</v>
      </c>
      <c r="F122" s="60" t="s">
        <v>12</v>
      </c>
    </row>
    <row r="123" spans="2:6">
      <c r="B123" s="109">
        <v>0.65482638888888889</v>
      </c>
      <c r="C123" s="110">
        <v>147</v>
      </c>
      <c r="D123" s="111">
        <v>32.619999999999997</v>
      </c>
      <c r="E123" s="111">
        <v>4795.1399999999994</v>
      </c>
      <c r="F123" s="60" t="s">
        <v>12</v>
      </c>
    </row>
    <row r="124" spans="2:6">
      <c r="B124" s="109">
        <v>0.65505787037037033</v>
      </c>
      <c r="C124" s="110">
        <v>87</v>
      </c>
      <c r="D124" s="111">
        <v>32.619999999999997</v>
      </c>
      <c r="E124" s="111">
        <v>2837.9399999999996</v>
      </c>
      <c r="F124" s="60" t="s">
        <v>12</v>
      </c>
    </row>
    <row r="125" spans="2:6">
      <c r="B125" s="109">
        <v>0.65505787037037033</v>
      </c>
      <c r="C125" s="110">
        <v>21</v>
      </c>
      <c r="D125" s="111">
        <v>32.619999999999997</v>
      </c>
      <c r="E125" s="111">
        <v>685.02</v>
      </c>
      <c r="F125" s="60" t="s">
        <v>12</v>
      </c>
    </row>
    <row r="126" spans="2:6">
      <c r="B126" s="109">
        <v>0.65883101851851855</v>
      </c>
      <c r="C126" s="110">
        <v>108</v>
      </c>
      <c r="D126" s="111">
        <v>32.6</v>
      </c>
      <c r="E126" s="111">
        <v>3520.8</v>
      </c>
      <c r="F126" s="60" t="s">
        <v>12</v>
      </c>
    </row>
    <row r="127" spans="2:6">
      <c r="B127" s="109">
        <v>0.65951388888888884</v>
      </c>
      <c r="C127" s="110">
        <v>165</v>
      </c>
      <c r="D127" s="111">
        <v>32.6</v>
      </c>
      <c r="E127" s="111">
        <v>5379</v>
      </c>
      <c r="F127" s="60" t="s">
        <v>12</v>
      </c>
    </row>
    <row r="128" spans="2:6">
      <c r="B128" s="109">
        <v>0.66228009259259257</v>
      </c>
      <c r="C128" s="110">
        <v>106</v>
      </c>
      <c r="D128" s="111">
        <v>32.6</v>
      </c>
      <c r="E128" s="111">
        <v>3455.6000000000004</v>
      </c>
      <c r="F128" s="60" t="s">
        <v>12</v>
      </c>
    </row>
    <row r="129" spans="2:6">
      <c r="B129" s="109">
        <v>0.66228009259259257</v>
      </c>
      <c r="C129" s="110">
        <v>311</v>
      </c>
      <c r="D129" s="111">
        <v>32.6</v>
      </c>
      <c r="E129" s="111">
        <v>10138.6</v>
      </c>
      <c r="F129" s="60" t="s">
        <v>12</v>
      </c>
    </row>
    <row r="130" spans="2:6">
      <c r="B130" s="109">
        <v>0.66368055555555561</v>
      </c>
      <c r="C130" s="110">
        <v>103</v>
      </c>
      <c r="D130" s="111">
        <v>32.619999999999997</v>
      </c>
      <c r="E130" s="111">
        <v>3359.8599999999997</v>
      </c>
      <c r="F130" s="60" t="s">
        <v>12</v>
      </c>
    </row>
    <row r="131" spans="2:6">
      <c r="B131" s="109">
        <v>0.6654282407407407</v>
      </c>
      <c r="C131" s="110">
        <v>191</v>
      </c>
      <c r="D131" s="111">
        <v>32.6</v>
      </c>
      <c r="E131" s="111">
        <v>6226.6</v>
      </c>
      <c r="F131" s="60" t="s">
        <v>12</v>
      </c>
    </row>
    <row r="132" spans="2:6">
      <c r="B132" s="109">
        <v>0.66734953703703703</v>
      </c>
      <c r="C132" s="110">
        <v>47</v>
      </c>
      <c r="D132" s="111">
        <v>32.619999999999997</v>
      </c>
      <c r="E132" s="111">
        <v>1533.1399999999999</v>
      </c>
      <c r="F132" s="60" t="s">
        <v>12</v>
      </c>
    </row>
    <row r="133" spans="2:6">
      <c r="B133" s="109">
        <v>0.66734953703703703</v>
      </c>
      <c r="C133" s="110">
        <v>165</v>
      </c>
      <c r="D133" s="111">
        <v>32.619999999999997</v>
      </c>
      <c r="E133" s="111">
        <v>5382.2999999999993</v>
      </c>
      <c r="F133" s="60" t="s">
        <v>12</v>
      </c>
    </row>
    <row r="134" spans="2:6">
      <c r="B134" s="109">
        <v>0.66844907407407406</v>
      </c>
      <c r="C134" s="110">
        <v>158</v>
      </c>
      <c r="D134" s="111">
        <v>32.58</v>
      </c>
      <c r="E134" s="111">
        <v>5147.6399999999994</v>
      </c>
      <c r="F134" s="60" t="s">
        <v>12</v>
      </c>
    </row>
    <row r="135" spans="2:6">
      <c r="B135" s="109">
        <v>0.66844907407407406</v>
      </c>
      <c r="C135" s="110">
        <v>260</v>
      </c>
      <c r="D135" s="111">
        <v>32.58</v>
      </c>
      <c r="E135" s="111">
        <v>8470.7999999999993</v>
      </c>
      <c r="F135" s="60" t="s">
        <v>12</v>
      </c>
    </row>
    <row r="136" spans="2:6">
      <c r="B136" s="109">
        <v>0.67010416666666661</v>
      </c>
      <c r="C136" s="110">
        <v>170</v>
      </c>
      <c r="D136" s="111">
        <v>32.54</v>
      </c>
      <c r="E136" s="111">
        <v>5531.8</v>
      </c>
      <c r="F136" s="60" t="s">
        <v>12</v>
      </c>
    </row>
    <row r="137" spans="2:6">
      <c r="B137" s="109">
        <v>0.67171296296296301</v>
      </c>
      <c r="C137" s="110">
        <v>107</v>
      </c>
      <c r="D137" s="111">
        <v>32.58</v>
      </c>
      <c r="E137" s="111">
        <v>3486.06</v>
      </c>
      <c r="F137" s="60" t="s">
        <v>12</v>
      </c>
    </row>
    <row r="138" spans="2:6">
      <c r="B138" s="109">
        <v>0.67364583333333339</v>
      </c>
      <c r="C138" s="110">
        <v>237</v>
      </c>
      <c r="D138" s="111">
        <v>32.54</v>
      </c>
      <c r="E138" s="111">
        <v>7711.98</v>
      </c>
      <c r="F138" s="60" t="s">
        <v>12</v>
      </c>
    </row>
    <row r="139" spans="2:6">
      <c r="B139" s="109">
        <v>0.67364583333333339</v>
      </c>
      <c r="C139" s="110">
        <v>95</v>
      </c>
      <c r="D139" s="111">
        <v>32.54</v>
      </c>
      <c r="E139" s="111">
        <v>3091.2999999999997</v>
      </c>
      <c r="F139" s="60" t="s">
        <v>12</v>
      </c>
    </row>
    <row r="140" spans="2:6">
      <c r="B140" s="109">
        <v>0.67380787037037038</v>
      </c>
      <c r="C140" s="110">
        <v>279</v>
      </c>
      <c r="D140" s="111">
        <v>32.520000000000003</v>
      </c>
      <c r="E140" s="111">
        <v>9073.0800000000017</v>
      </c>
      <c r="F140" s="60" t="s">
        <v>12</v>
      </c>
    </row>
    <row r="141" spans="2:6">
      <c r="B141" s="109">
        <v>0.67928240740740742</v>
      </c>
      <c r="C141" s="110">
        <v>130</v>
      </c>
      <c r="D141" s="111">
        <v>32.54</v>
      </c>
      <c r="E141" s="111">
        <v>4230.2</v>
      </c>
      <c r="F141" s="60" t="s">
        <v>12</v>
      </c>
    </row>
    <row r="142" spans="2:6">
      <c r="B142" s="109">
        <v>0.67928240740740742</v>
      </c>
      <c r="C142" s="110">
        <v>10</v>
      </c>
      <c r="D142" s="111">
        <v>32.54</v>
      </c>
      <c r="E142" s="111">
        <v>325.39999999999998</v>
      </c>
      <c r="F142" s="60" t="s">
        <v>12</v>
      </c>
    </row>
    <row r="143" spans="2:6">
      <c r="B143" s="109">
        <v>0.67964120370370373</v>
      </c>
      <c r="C143" s="110">
        <v>107</v>
      </c>
      <c r="D143" s="111">
        <v>32.520000000000003</v>
      </c>
      <c r="E143" s="111">
        <v>3479.6400000000003</v>
      </c>
      <c r="F143" s="60" t="s">
        <v>12</v>
      </c>
    </row>
    <row r="144" spans="2:6">
      <c r="B144" s="109">
        <v>0.67964120370370373</v>
      </c>
      <c r="C144" s="110">
        <v>294</v>
      </c>
      <c r="D144" s="111">
        <v>32.520000000000003</v>
      </c>
      <c r="E144" s="111">
        <v>9560.880000000001</v>
      </c>
      <c r="F144" s="60" t="s">
        <v>12</v>
      </c>
    </row>
    <row r="145" spans="2:6">
      <c r="B145" s="109">
        <v>0.68159722222222219</v>
      </c>
      <c r="C145" s="110">
        <v>231</v>
      </c>
      <c r="D145" s="111">
        <v>32.54</v>
      </c>
      <c r="E145" s="111">
        <v>7516.74</v>
      </c>
      <c r="F145" s="60" t="s">
        <v>12</v>
      </c>
    </row>
    <row r="146" spans="2:6">
      <c r="B146" s="109">
        <v>0.68517361111111108</v>
      </c>
      <c r="C146" s="110">
        <v>265</v>
      </c>
      <c r="D146" s="111">
        <v>32.54</v>
      </c>
      <c r="E146" s="111">
        <v>8623.1</v>
      </c>
      <c r="F146" s="60" t="s">
        <v>12</v>
      </c>
    </row>
    <row r="147" spans="2:6">
      <c r="B147" s="109">
        <v>0.68704861111111115</v>
      </c>
      <c r="C147" s="110">
        <v>106</v>
      </c>
      <c r="D147" s="111">
        <v>32.5</v>
      </c>
      <c r="E147" s="111">
        <v>3445</v>
      </c>
      <c r="F147" s="60" t="s">
        <v>12</v>
      </c>
    </row>
    <row r="148" spans="2:6">
      <c r="B148" s="109">
        <v>0.68704861111111115</v>
      </c>
      <c r="C148" s="110">
        <v>287</v>
      </c>
      <c r="D148" s="111">
        <v>32.5</v>
      </c>
      <c r="E148" s="111">
        <v>9327.5</v>
      </c>
      <c r="F148" s="60" t="s">
        <v>12</v>
      </c>
    </row>
    <row r="149" spans="2:6">
      <c r="B149" s="109">
        <v>0.68760416666666668</v>
      </c>
      <c r="C149" s="110">
        <v>102</v>
      </c>
      <c r="D149" s="111">
        <v>32.5</v>
      </c>
      <c r="E149" s="111">
        <v>3315</v>
      </c>
      <c r="F149" s="60" t="s">
        <v>12</v>
      </c>
    </row>
    <row r="150" spans="2:6">
      <c r="B150" s="109">
        <v>0.68899305555555557</v>
      </c>
      <c r="C150" s="110">
        <v>84</v>
      </c>
      <c r="D150" s="111">
        <v>32.44</v>
      </c>
      <c r="E150" s="111">
        <v>2724.96</v>
      </c>
      <c r="F150" s="60" t="s">
        <v>12</v>
      </c>
    </row>
    <row r="151" spans="2:6">
      <c r="B151" s="109">
        <v>0.68899305555555557</v>
      </c>
      <c r="C151" s="110">
        <v>27</v>
      </c>
      <c r="D151" s="111">
        <v>32.44</v>
      </c>
      <c r="E151" s="111">
        <v>875.87999999999988</v>
      </c>
      <c r="F151" s="60" t="s">
        <v>12</v>
      </c>
    </row>
    <row r="152" spans="2:6">
      <c r="B152" s="109">
        <v>0.69076388888888884</v>
      </c>
      <c r="C152" s="110">
        <v>218</v>
      </c>
      <c r="D152" s="111">
        <v>32.46</v>
      </c>
      <c r="E152" s="111">
        <v>7076.28</v>
      </c>
      <c r="F152" s="60" t="s">
        <v>12</v>
      </c>
    </row>
    <row r="153" spans="2:6">
      <c r="B153" s="109">
        <v>0.69160879629629635</v>
      </c>
      <c r="C153" s="110">
        <v>120</v>
      </c>
      <c r="D153" s="111">
        <v>32.44</v>
      </c>
      <c r="E153" s="111">
        <v>3892.7999999999997</v>
      </c>
      <c r="F153" s="60" t="s">
        <v>12</v>
      </c>
    </row>
    <row r="154" spans="2:6">
      <c r="B154" s="109">
        <v>0.6960763888888889</v>
      </c>
      <c r="C154" s="110">
        <v>198</v>
      </c>
      <c r="D154" s="111">
        <v>32.46</v>
      </c>
      <c r="E154" s="111">
        <v>6427.08</v>
      </c>
      <c r="F154" s="60" t="s">
        <v>12</v>
      </c>
    </row>
    <row r="155" spans="2:6">
      <c r="B155" s="109">
        <v>0.69833333333333336</v>
      </c>
      <c r="C155" s="110">
        <v>96</v>
      </c>
      <c r="D155" s="111">
        <v>32.479999999999997</v>
      </c>
      <c r="E155" s="111">
        <v>3118.08</v>
      </c>
      <c r="F155" s="60" t="s">
        <v>12</v>
      </c>
    </row>
    <row r="156" spans="2:6">
      <c r="B156" s="109">
        <v>0.69972222222222225</v>
      </c>
      <c r="C156" s="110">
        <v>314</v>
      </c>
      <c r="D156" s="111">
        <v>32.5</v>
      </c>
      <c r="E156" s="111">
        <v>10205</v>
      </c>
      <c r="F156" s="60" t="s">
        <v>12</v>
      </c>
    </row>
    <row r="157" spans="2:6">
      <c r="B157" s="109">
        <v>0.70278935185185187</v>
      </c>
      <c r="C157" s="110">
        <v>300</v>
      </c>
      <c r="D157" s="111">
        <v>32.479999999999997</v>
      </c>
      <c r="E157" s="111">
        <v>9743.9999999999982</v>
      </c>
      <c r="F157" s="60" t="s">
        <v>12</v>
      </c>
    </row>
    <row r="158" spans="2:6">
      <c r="B158" s="109">
        <v>0.70293981481481482</v>
      </c>
      <c r="C158" s="110">
        <v>150</v>
      </c>
      <c r="D158" s="111">
        <v>32.479999999999997</v>
      </c>
      <c r="E158" s="111">
        <v>4871.9999999999991</v>
      </c>
      <c r="F158" s="60" t="s">
        <v>12</v>
      </c>
    </row>
    <row r="159" spans="2:6">
      <c r="B159" s="109">
        <v>0.70626157407407408</v>
      </c>
      <c r="C159" s="110">
        <v>327</v>
      </c>
      <c r="D159" s="111">
        <v>32.46</v>
      </c>
      <c r="E159" s="111">
        <v>10614.42</v>
      </c>
      <c r="F159" s="60" t="s">
        <v>12</v>
      </c>
    </row>
    <row r="160" spans="2:6">
      <c r="B160" s="109">
        <v>0.70954861111111112</v>
      </c>
      <c r="C160" s="110">
        <v>136</v>
      </c>
      <c r="D160" s="111">
        <v>32.44</v>
      </c>
      <c r="E160" s="111">
        <v>4411.84</v>
      </c>
      <c r="F160" s="60" t="s">
        <v>12</v>
      </c>
    </row>
    <row r="161" spans="2:6">
      <c r="B161" s="109">
        <v>0.7214814814814815</v>
      </c>
      <c r="C161" s="110">
        <v>590</v>
      </c>
      <c r="D161" s="111">
        <v>32.54</v>
      </c>
      <c r="E161" s="111">
        <v>19198.599999999999</v>
      </c>
      <c r="F161" s="60" t="s">
        <v>12</v>
      </c>
    </row>
    <row r="162" spans="2:6">
      <c r="B162" s="109">
        <v>0.7214814814814815</v>
      </c>
      <c r="C162" s="110">
        <v>456</v>
      </c>
      <c r="D162" s="111">
        <v>32.54</v>
      </c>
      <c r="E162" s="111">
        <v>14838.24</v>
      </c>
      <c r="F162" s="60" t="s">
        <v>12</v>
      </c>
    </row>
    <row r="163" spans="2:6">
      <c r="B163" s="109">
        <v>0.7214814814814815</v>
      </c>
      <c r="C163" s="110">
        <v>225</v>
      </c>
      <c r="D163" s="111">
        <v>32.54</v>
      </c>
      <c r="E163" s="111">
        <v>7321.5</v>
      </c>
      <c r="F163" s="60" t="s">
        <v>12</v>
      </c>
    </row>
    <row r="164" spans="2:6">
      <c r="B164" s="109">
        <v>0.7214814814814815</v>
      </c>
      <c r="C164" s="110">
        <v>37</v>
      </c>
      <c r="D164" s="111">
        <v>32.54</v>
      </c>
      <c r="E164" s="111">
        <v>1203.98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4" priority="1">
      <formula>$D15&gt;#REF!</formula>
    </cfRule>
  </conditionalFormatting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8623-261A-41AF-AC13-0C8D3C307326}">
  <dimension ref="B1:L329"/>
  <sheetViews>
    <sheetView workbookViewId="0">
      <selection activeCell="I20" sqref="I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46188</v>
      </c>
      <c r="C15" s="58">
        <f>SUMIF(F21:F4985,F15,C21:C4985)</f>
        <v>27272</v>
      </c>
      <c r="D15" s="59">
        <f>E15/C15</f>
        <v>32.853776767380445</v>
      </c>
      <c r="E15" s="59">
        <f>SUMIF(F21:F4985,F15,E21:E4985)</f>
        <v>895988.19999999949</v>
      </c>
      <c r="F15" s="60" t="s">
        <v>12</v>
      </c>
    </row>
    <row r="16" spans="2:10">
      <c r="B16" s="26">
        <f>B15</f>
        <v>46188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0.37873842592592594</v>
      </c>
      <c r="C21" s="110">
        <v>615</v>
      </c>
      <c r="D21" s="111">
        <v>32.96</v>
      </c>
      <c r="E21" s="111">
        <v>20270.400000000001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0.37989583333333332</v>
      </c>
      <c r="C22" s="110">
        <v>134</v>
      </c>
      <c r="D22" s="111">
        <v>32.94</v>
      </c>
      <c r="E22" s="111">
        <v>4413.96</v>
      </c>
      <c r="F22" s="60" t="s">
        <v>12</v>
      </c>
    </row>
    <row r="23" spans="2:12">
      <c r="B23" s="109">
        <v>0.38028935185185186</v>
      </c>
      <c r="C23" s="110">
        <v>119</v>
      </c>
      <c r="D23" s="111">
        <v>32.880000000000003</v>
      </c>
      <c r="E23" s="111">
        <v>3912.7200000000003</v>
      </c>
      <c r="F23" s="60" t="s">
        <v>12</v>
      </c>
    </row>
    <row r="24" spans="2:12">
      <c r="B24" s="109">
        <v>0.38085648148148149</v>
      </c>
      <c r="C24" s="110">
        <v>99</v>
      </c>
      <c r="D24" s="111">
        <v>32.840000000000003</v>
      </c>
      <c r="E24" s="111">
        <v>3251.1600000000003</v>
      </c>
      <c r="F24" s="60" t="s">
        <v>12</v>
      </c>
    </row>
    <row r="25" spans="2:12">
      <c r="B25" s="109">
        <v>0.38238425925925928</v>
      </c>
      <c r="C25" s="110">
        <v>264</v>
      </c>
      <c r="D25" s="111">
        <v>32.78</v>
      </c>
      <c r="E25" s="111">
        <v>8653.92</v>
      </c>
      <c r="F25" s="60" t="s">
        <v>12</v>
      </c>
    </row>
    <row r="26" spans="2:12">
      <c r="B26" s="109">
        <v>0.38248842592592591</v>
      </c>
      <c r="C26" s="110">
        <v>115</v>
      </c>
      <c r="D26" s="111">
        <v>32.799999999999997</v>
      </c>
      <c r="E26" s="111">
        <v>3771.9999999999995</v>
      </c>
      <c r="F26" s="60" t="s">
        <v>12</v>
      </c>
    </row>
    <row r="27" spans="2:12">
      <c r="B27" s="109">
        <v>0.38420138888888888</v>
      </c>
      <c r="C27" s="110">
        <v>297</v>
      </c>
      <c r="D27" s="111">
        <v>32.840000000000003</v>
      </c>
      <c r="E27" s="111">
        <v>9753.4800000000014</v>
      </c>
      <c r="F27" s="60" t="s">
        <v>12</v>
      </c>
    </row>
    <row r="28" spans="2:12">
      <c r="B28" s="109">
        <v>0.38631944444444444</v>
      </c>
      <c r="C28" s="110">
        <v>291</v>
      </c>
      <c r="D28" s="111">
        <v>32.840000000000003</v>
      </c>
      <c r="E28" s="111">
        <v>9556.44</v>
      </c>
      <c r="F28" s="60" t="s">
        <v>12</v>
      </c>
    </row>
    <row r="29" spans="2:12">
      <c r="B29" s="109">
        <v>0.38728009259259261</v>
      </c>
      <c r="C29" s="110">
        <v>119</v>
      </c>
      <c r="D29" s="111">
        <v>32.840000000000003</v>
      </c>
      <c r="E29" s="111">
        <v>3907.9600000000005</v>
      </c>
      <c r="F29" s="60" t="s">
        <v>12</v>
      </c>
    </row>
    <row r="30" spans="2:12">
      <c r="B30" s="109">
        <v>0.38803240740740741</v>
      </c>
      <c r="C30" s="110">
        <v>97</v>
      </c>
      <c r="D30" s="111">
        <v>32.74</v>
      </c>
      <c r="E30" s="111">
        <v>3175.78</v>
      </c>
      <c r="F30" s="60" t="s">
        <v>12</v>
      </c>
    </row>
    <row r="31" spans="2:12">
      <c r="B31" s="109">
        <v>0.39216435185185183</v>
      </c>
      <c r="C31" s="110">
        <v>338</v>
      </c>
      <c r="D31" s="111">
        <v>32.78</v>
      </c>
      <c r="E31" s="111">
        <v>11079.640000000001</v>
      </c>
      <c r="F31" s="60" t="s">
        <v>12</v>
      </c>
    </row>
    <row r="32" spans="2:12">
      <c r="B32" s="109">
        <v>0.39221064814814816</v>
      </c>
      <c r="C32" s="110">
        <v>167</v>
      </c>
      <c r="D32" s="111">
        <v>32.76</v>
      </c>
      <c r="E32" s="111">
        <v>5470.92</v>
      </c>
      <c r="F32" s="60" t="s">
        <v>12</v>
      </c>
    </row>
    <row r="33" spans="2:6">
      <c r="B33" s="109">
        <v>0.39391203703703703</v>
      </c>
      <c r="C33" s="110">
        <v>139</v>
      </c>
      <c r="D33" s="111">
        <v>32.72</v>
      </c>
      <c r="E33" s="111">
        <v>4548.08</v>
      </c>
      <c r="F33" s="60" t="s">
        <v>12</v>
      </c>
    </row>
    <row r="34" spans="2:6">
      <c r="B34" s="109">
        <v>0.3947222222222222</v>
      </c>
      <c r="C34" s="110">
        <v>98</v>
      </c>
      <c r="D34" s="111">
        <v>32.68</v>
      </c>
      <c r="E34" s="111">
        <v>3202.64</v>
      </c>
      <c r="F34" s="60" t="s">
        <v>12</v>
      </c>
    </row>
    <row r="35" spans="2:6">
      <c r="B35" s="109">
        <v>0.39478009259259261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0.39748842592592593</v>
      </c>
      <c r="C36" s="110">
        <v>220</v>
      </c>
      <c r="D36" s="111">
        <v>32.799999999999997</v>
      </c>
      <c r="E36" s="111">
        <v>7215.9999999999991</v>
      </c>
      <c r="F36" s="60" t="s">
        <v>12</v>
      </c>
    </row>
    <row r="37" spans="2:6">
      <c r="B37" s="109">
        <v>0.39810185185185187</v>
      </c>
      <c r="C37" s="110">
        <v>166</v>
      </c>
      <c r="D37" s="111">
        <v>32.76</v>
      </c>
      <c r="E37" s="111">
        <v>5438.16</v>
      </c>
      <c r="F37" s="60" t="s">
        <v>12</v>
      </c>
    </row>
    <row r="38" spans="2:6">
      <c r="B38" s="109">
        <v>0.40096064814814814</v>
      </c>
      <c r="C38" s="110">
        <v>49</v>
      </c>
      <c r="D38" s="111">
        <v>32.840000000000003</v>
      </c>
      <c r="E38" s="111">
        <v>1609.16</v>
      </c>
      <c r="F38" s="60" t="s">
        <v>12</v>
      </c>
    </row>
    <row r="39" spans="2:6">
      <c r="B39" s="109">
        <v>0.40096064814814814</v>
      </c>
      <c r="C39" s="110">
        <v>211</v>
      </c>
      <c r="D39" s="111">
        <v>32.840000000000003</v>
      </c>
      <c r="E39" s="111">
        <v>6929.2400000000007</v>
      </c>
      <c r="F39" s="60" t="s">
        <v>12</v>
      </c>
    </row>
    <row r="40" spans="2:6">
      <c r="B40" s="109">
        <v>0.40328703703703705</v>
      </c>
      <c r="C40" s="110">
        <v>177</v>
      </c>
      <c r="D40" s="111">
        <v>32.94</v>
      </c>
      <c r="E40" s="111">
        <v>5830.3799999999992</v>
      </c>
      <c r="F40" s="60" t="s">
        <v>12</v>
      </c>
    </row>
    <row r="41" spans="2:6">
      <c r="B41" s="109">
        <v>0.40877314814814814</v>
      </c>
      <c r="C41" s="110">
        <v>500</v>
      </c>
      <c r="D41" s="111">
        <v>33.200000000000003</v>
      </c>
      <c r="E41" s="111">
        <v>16600</v>
      </c>
      <c r="F41" s="60" t="s">
        <v>12</v>
      </c>
    </row>
    <row r="42" spans="2:6">
      <c r="B42" s="109">
        <v>0.40965277777777775</v>
      </c>
      <c r="C42" s="110">
        <v>103</v>
      </c>
      <c r="D42" s="111">
        <v>33.18</v>
      </c>
      <c r="E42" s="111">
        <v>3417.54</v>
      </c>
      <c r="F42" s="60" t="s">
        <v>12</v>
      </c>
    </row>
    <row r="43" spans="2:6">
      <c r="B43" s="109">
        <v>0.41315972222222225</v>
      </c>
      <c r="C43" s="110">
        <v>102</v>
      </c>
      <c r="D43" s="111">
        <v>33.159999999999997</v>
      </c>
      <c r="E43" s="111">
        <v>3382.3199999999997</v>
      </c>
      <c r="F43" s="60" t="s">
        <v>12</v>
      </c>
    </row>
    <row r="44" spans="2:6">
      <c r="B44" s="109">
        <v>0.41468749999999999</v>
      </c>
      <c r="C44" s="110">
        <v>164</v>
      </c>
      <c r="D44" s="111">
        <v>33.200000000000003</v>
      </c>
      <c r="E44" s="111">
        <v>5444.8</v>
      </c>
      <c r="F44" s="60" t="s">
        <v>12</v>
      </c>
    </row>
    <row r="45" spans="2:6">
      <c r="B45" s="109">
        <v>0.4163425925925926</v>
      </c>
      <c r="C45" s="110">
        <v>186</v>
      </c>
      <c r="D45" s="111">
        <v>33.26</v>
      </c>
      <c r="E45" s="111">
        <v>6186.36</v>
      </c>
      <c r="F45" s="60" t="s">
        <v>12</v>
      </c>
    </row>
    <row r="46" spans="2:6">
      <c r="B46" s="109">
        <v>0.41822916666666665</v>
      </c>
      <c r="C46" s="110">
        <v>3</v>
      </c>
      <c r="D46" s="111">
        <v>33.299999999999997</v>
      </c>
      <c r="E46" s="111">
        <v>99.899999999999991</v>
      </c>
      <c r="F46" s="60" t="s">
        <v>12</v>
      </c>
    </row>
    <row r="47" spans="2:6">
      <c r="B47" s="109">
        <v>0.41824074074074075</v>
      </c>
      <c r="C47" s="110">
        <v>147</v>
      </c>
      <c r="D47" s="111">
        <v>33.299999999999997</v>
      </c>
      <c r="E47" s="111">
        <v>4895.0999999999995</v>
      </c>
      <c r="F47" s="60" t="s">
        <v>12</v>
      </c>
    </row>
    <row r="48" spans="2:6">
      <c r="B48" s="109">
        <v>0.42168981481481482</v>
      </c>
      <c r="C48" s="110">
        <v>199</v>
      </c>
      <c r="D48" s="111">
        <v>33.32</v>
      </c>
      <c r="E48" s="111">
        <v>6630.68</v>
      </c>
      <c r="F48" s="60" t="s">
        <v>12</v>
      </c>
    </row>
    <row r="49" spans="2:6">
      <c r="B49" s="109">
        <v>0.42259259259259258</v>
      </c>
      <c r="C49" s="110">
        <v>213</v>
      </c>
      <c r="D49" s="111">
        <v>33.28</v>
      </c>
      <c r="E49" s="111">
        <v>7088.64</v>
      </c>
      <c r="F49" s="60" t="s">
        <v>12</v>
      </c>
    </row>
    <row r="50" spans="2:6">
      <c r="B50" s="109">
        <v>0.42585648148148147</v>
      </c>
      <c r="C50" s="110">
        <v>228</v>
      </c>
      <c r="D50" s="111">
        <v>33.28</v>
      </c>
      <c r="E50" s="111">
        <v>7587.84</v>
      </c>
      <c r="F50" s="60" t="s">
        <v>12</v>
      </c>
    </row>
    <row r="51" spans="2:6">
      <c r="B51" s="109">
        <v>0.43055555555555558</v>
      </c>
      <c r="C51" s="110">
        <v>96</v>
      </c>
      <c r="D51" s="111">
        <v>33.200000000000003</v>
      </c>
      <c r="E51" s="111">
        <v>3187.2000000000003</v>
      </c>
      <c r="F51" s="60" t="s">
        <v>12</v>
      </c>
    </row>
    <row r="52" spans="2:6">
      <c r="B52" s="109">
        <v>0.43071759259259257</v>
      </c>
      <c r="C52" s="110">
        <v>268</v>
      </c>
      <c r="D52" s="111">
        <v>33.18</v>
      </c>
      <c r="E52" s="111">
        <v>8892.24</v>
      </c>
      <c r="F52" s="60" t="s">
        <v>12</v>
      </c>
    </row>
    <row r="53" spans="2:6">
      <c r="B53" s="109">
        <v>0.43528935185185186</v>
      </c>
      <c r="C53" s="110">
        <v>102</v>
      </c>
      <c r="D53" s="111">
        <v>33.159999999999997</v>
      </c>
      <c r="E53" s="111">
        <v>3382.3199999999997</v>
      </c>
      <c r="F53" s="60" t="s">
        <v>12</v>
      </c>
    </row>
    <row r="54" spans="2:6">
      <c r="B54" s="109">
        <v>0.43564814814814817</v>
      </c>
      <c r="C54" s="110">
        <v>219</v>
      </c>
      <c r="D54" s="111">
        <v>33.119999999999997</v>
      </c>
      <c r="E54" s="111">
        <v>7253.28</v>
      </c>
      <c r="F54" s="60" t="s">
        <v>12</v>
      </c>
    </row>
    <row r="55" spans="2:6">
      <c r="B55" s="109">
        <v>0.43785879629629632</v>
      </c>
      <c r="C55" s="110">
        <v>146</v>
      </c>
      <c r="D55" s="111">
        <v>33.119999999999997</v>
      </c>
      <c r="E55" s="111">
        <v>4835.5199999999995</v>
      </c>
      <c r="F55" s="60" t="s">
        <v>12</v>
      </c>
    </row>
    <row r="56" spans="2:6">
      <c r="B56" s="109">
        <v>0.44163194444444442</v>
      </c>
      <c r="C56" s="110">
        <v>132</v>
      </c>
      <c r="D56" s="111">
        <v>33.200000000000003</v>
      </c>
      <c r="E56" s="111">
        <v>4382.4000000000005</v>
      </c>
      <c r="F56" s="60" t="s">
        <v>12</v>
      </c>
    </row>
    <row r="57" spans="2:6">
      <c r="B57" s="109">
        <v>0.44180555555555556</v>
      </c>
      <c r="C57" s="110">
        <v>1</v>
      </c>
      <c r="D57" s="111">
        <v>33.200000000000003</v>
      </c>
      <c r="E57" s="111">
        <v>33.200000000000003</v>
      </c>
      <c r="F57" s="60" t="s">
        <v>12</v>
      </c>
    </row>
    <row r="58" spans="2:6">
      <c r="B58" s="109">
        <v>0.44236111111111109</v>
      </c>
      <c r="C58" s="110">
        <v>190</v>
      </c>
      <c r="D58" s="111">
        <v>33.18</v>
      </c>
      <c r="E58" s="111">
        <v>6304.2</v>
      </c>
      <c r="F58" s="60" t="s">
        <v>12</v>
      </c>
    </row>
    <row r="59" spans="2:6">
      <c r="B59" s="109">
        <v>0.44394675925925925</v>
      </c>
      <c r="C59" s="110">
        <v>119</v>
      </c>
      <c r="D59" s="111">
        <v>33.159999999999997</v>
      </c>
      <c r="E59" s="111">
        <v>3946.0399999999995</v>
      </c>
      <c r="F59" s="60" t="s">
        <v>12</v>
      </c>
    </row>
    <row r="60" spans="2:6">
      <c r="B60" s="109">
        <v>0.45687499999999998</v>
      </c>
      <c r="C60" s="110">
        <v>519</v>
      </c>
      <c r="D60" s="111">
        <v>33.22</v>
      </c>
      <c r="E60" s="111">
        <v>17241.18</v>
      </c>
      <c r="F60" s="60" t="s">
        <v>12</v>
      </c>
    </row>
    <row r="61" spans="2:6">
      <c r="B61" s="109">
        <v>0.45687499999999998</v>
      </c>
      <c r="C61" s="110">
        <v>170</v>
      </c>
      <c r="D61" s="111">
        <v>33.22</v>
      </c>
      <c r="E61" s="111">
        <v>5647.4</v>
      </c>
      <c r="F61" s="60" t="s">
        <v>12</v>
      </c>
    </row>
    <row r="62" spans="2:6">
      <c r="B62" s="109">
        <v>0.45879629629629631</v>
      </c>
      <c r="C62" s="110">
        <v>231</v>
      </c>
      <c r="D62" s="111">
        <v>33.18</v>
      </c>
      <c r="E62" s="111">
        <v>7664.58</v>
      </c>
      <c r="F62" s="60" t="s">
        <v>12</v>
      </c>
    </row>
    <row r="63" spans="2:6">
      <c r="B63" s="109">
        <v>0.45968750000000003</v>
      </c>
      <c r="C63" s="110">
        <v>100</v>
      </c>
      <c r="D63" s="111">
        <v>33.119999999999997</v>
      </c>
      <c r="E63" s="111">
        <v>3311.9999999999995</v>
      </c>
      <c r="F63" s="60" t="s">
        <v>12</v>
      </c>
    </row>
    <row r="64" spans="2:6">
      <c r="B64" s="109">
        <v>0.46225694444444443</v>
      </c>
      <c r="C64" s="110">
        <v>208</v>
      </c>
      <c r="D64" s="111">
        <v>33.159999999999997</v>
      </c>
      <c r="E64" s="111">
        <v>6897.2799999999988</v>
      </c>
      <c r="F64" s="60" t="s">
        <v>12</v>
      </c>
    </row>
    <row r="65" spans="2:6">
      <c r="B65" s="109">
        <v>0.46793981481481484</v>
      </c>
      <c r="C65" s="110">
        <v>255</v>
      </c>
      <c r="D65" s="111">
        <v>33.119999999999997</v>
      </c>
      <c r="E65" s="111">
        <v>8445.5999999999985</v>
      </c>
      <c r="F65" s="60" t="s">
        <v>12</v>
      </c>
    </row>
    <row r="66" spans="2:6">
      <c r="B66" s="109">
        <v>0.47018518518518521</v>
      </c>
      <c r="C66" s="110">
        <v>167</v>
      </c>
      <c r="D66" s="111">
        <v>33.14</v>
      </c>
      <c r="E66" s="111">
        <v>5534.38</v>
      </c>
      <c r="F66" s="60" t="s">
        <v>12</v>
      </c>
    </row>
    <row r="67" spans="2:6">
      <c r="B67" s="109">
        <v>0.47545138888888888</v>
      </c>
      <c r="C67" s="110">
        <v>183</v>
      </c>
      <c r="D67" s="111">
        <v>33.159999999999997</v>
      </c>
      <c r="E67" s="111">
        <v>6068.28</v>
      </c>
      <c r="F67" s="60" t="s">
        <v>12</v>
      </c>
    </row>
    <row r="68" spans="2:6">
      <c r="B68" s="109">
        <v>0.4767939814814815</v>
      </c>
      <c r="C68" s="110">
        <v>38</v>
      </c>
      <c r="D68" s="111">
        <v>33.119999999999997</v>
      </c>
      <c r="E68" s="111">
        <v>1258.56</v>
      </c>
      <c r="F68" s="60" t="s">
        <v>12</v>
      </c>
    </row>
    <row r="69" spans="2:6">
      <c r="B69" s="109">
        <v>0.47725694444444444</v>
      </c>
      <c r="C69" s="110">
        <v>135</v>
      </c>
      <c r="D69" s="111">
        <v>33.119999999999997</v>
      </c>
      <c r="E69" s="111">
        <v>4471.2</v>
      </c>
      <c r="F69" s="60" t="s">
        <v>12</v>
      </c>
    </row>
    <row r="70" spans="2:6">
      <c r="B70" s="109">
        <v>0.47804398148148147</v>
      </c>
      <c r="C70" s="110">
        <v>25</v>
      </c>
      <c r="D70" s="111">
        <v>33.08</v>
      </c>
      <c r="E70" s="111">
        <v>827</v>
      </c>
      <c r="F70" s="60" t="s">
        <v>12</v>
      </c>
    </row>
    <row r="71" spans="2:6">
      <c r="B71" s="109">
        <v>0.47804398148148147</v>
      </c>
      <c r="C71" s="110">
        <v>82</v>
      </c>
      <c r="D71" s="111">
        <v>33.08</v>
      </c>
      <c r="E71" s="111">
        <v>2712.56</v>
      </c>
      <c r="F71" s="60" t="s">
        <v>12</v>
      </c>
    </row>
    <row r="72" spans="2:6">
      <c r="B72" s="109">
        <v>0.48037037037037039</v>
      </c>
      <c r="C72" s="110">
        <v>94</v>
      </c>
      <c r="D72" s="111">
        <v>33.04</v>
      </c>
      <c r="E72" s="111">
        <v>3105.7599999999998</v>
      </c>
      <c r="F72" s="60" t="s">
        <v>12</v>
      </c>
    </row>
    <row r="73" spans="2:6">
      <c r="B73" s="109">
        <v>0.48623842592592592</v>
      </c>
      <c r="C73" s="110">
        <v>99</v>
      </c>
      <c r="D73" s="111">
        <v>33.020000000000003</v>
      </c>
      <c r="E73" s="111">
        <v>3268.9800000000005</v>
      </c>
      <c r="F73" s="60" t="s">
        <v>12</v>
      </c>
    </row>
    <row r="74" spans="2:6">
      <c r="B74" s="109">
        <v>0.48623842592592592</v>
      </c>
      <c r="C74" s="110">
        <v>137</v>
      </c>
      <c r="D74" s="111">
        <v>33.020000000000003</v>
      </c>
      <c r="E74" s="111">
        <v>4523.7400000000007</v>
      </c>
      <c r="F74" s="60" t="s">
        <v>12</v>
      </c>
    </row>
    <row r="75" spans="2:6">
      <c r="B75" s="109">
        <v>0.4863425925925926</v>
      </c>
      <c r="C75" s="110">
        <v>105</v>
      </c>
      <c r="D75" s="111">
        <v>32.92</v>
      </c>
      <c r="E75" s="111">
        <v>3456.6000000000004</v>
      </c>
      <c r="F75" s="60" t="s">
        <v>12</v>
      </c>
    </row>
    <row r="76" spans="2:6">
      <c r="B76" s="109">
        <v>0.49509259259259258</v>
      </c>
      <c r="C76" s="110">
        <v>13</v>
      </c>
      <c r="D76" s="111">
        <v>32.96</v>
      </c>
      <c r="E76" s="111">
        <v>428.48</v>
      </c>
      <c r="F76" s="60" t="s">
        <v>12</v>
      </c>
    </row>
    <row r="77" spans="2:6">
      <c r="B77" s="109">
        <v>0.49678240740740742</v>
      </c>
      <c r="C77" s="110">
        <v>474</v>
      </c>
      <c r="D77" s="111">
        <v>32.94</v>
      </c>
      <c r="E77" s="111">
        <v>15613.56</v>
      </c>
      <c r="F77" s="60" t="s">
        <v>12</v>
      </c>
    </row>
    <row r="78" spans="2:6">
      <c r="B78" s="109">
        <v>0.5056018518518518</v>
      </c>
      <c r="C78" s="110">
        <v>228</v>
      </c>
      <c r="D78" s="111">
        <v>32.94</v>
      </c>
      <c r="E78" s="111">
        <v>7510.32</v>
      </c>
      <c r="F78" s="60" t="s">
        <v>12</v>
      </c>
    </row>
    <row r="79" spans="2:6">
      <c r="B79" s="109">
        <v>0.50688657407407411</v>
      </c>
      <c r="C79" s="110">
        <v>107</v>
      </c>
      <c r="D79" s="111">
        <v>32.92</v>
      </c>
      <c r="E79" s="111">
        <v>3522.44</v>
      </c>
      <c r="F79" s="60" t="s">
        <v>12</v>
      </c>
    </row>
    <row r="80" spans="2:6">
      <c r="B80" s="109">
        <v>0.50688657407407411</v>
      </c>
      <c r="C80" s="110">
        <v>143</v>
      </c>
      <c r="D80" s="111">
        <v>32.92</v>
      </c>
      <c r="E80" s="111">
        <v>4707.5600000000004</v>
      </c>
      <c r="F80" s="60" t="s">
        <v>12</v>
      </c>
    </row>
    <row r="81" spans="2:6">
      <c r="B81" s="109">
        <v>0.50975694444444442</v>
      </c>
      <c r="C81" s="110">
        <v>134</v>
      </c>
      <c r="D81" s="111">
        <v>32.96</v>
      </c>
      <c r="E81" s="111">
        <v>4416.6400000000003</v>
      </c>
      <c r="F81" s="60" t="s">
        <v>12</v>
      </c>
    </row>
    <row r="82" spans="2:6">
      <c r="B82" s="109">
        <v>0.5143402777777778</v>
      </c>
      <c r="C82" s="110">
        <v>3</v>
      </c>
      <c r="D82" s="111">
        <v>32.92</v>
      </c>
      <c r="E82" s="111">
        <v>98.76</v>
      </c>
      <c r="F82" s="60" t="s">
        <v>12</v>
      </c>
    </row>
    <row r="83" spans="2:6">
      <c r="B83" s="109">
        <v>0.51436342592592588</v>
      </c>
      <c r="C83" s="110">
        <v>90</v>
      </c>
      <c r="D83" s="111">
        <v>32.92</v>
      </c>
      <c r="E83" s="111">
        <v>2962.8</v>
      </c>
      <c r="F83" s="60" t="s">
        <v>12</v>
      </c>
    </row>
    <row r="84" spans="2:6">
      <c r="B84" s="109">
        <v>0.51436342592592588</v>
      </c>
      <c r="C84" s="110">
        <v>73</v>
      </c>
      <c r="D84" s="111">
        <v>32.92</v>
      </c>
      <c r="E84" s="111">
        <v>2403.1600000000003</v>
      </c>
      <c r="F84" s="60" t="s">
        <v>12</v>
      </c>
    </row>
    <row r="85" spans="2:6">
      <c r="B85" s="109">
        <v>0.5148611111111111</v>
      </c>
      <c r="C85" s="110">
        <v>10</v>
      </c>
      <c r="D85" s="111">
        <v>32.92</v>
      </c>
      <c r="E85" s="111">
        <v>329.20000000000005</v>
      </c>
      <c r="F85" s="60" t="s">
        <v>12</v>
      </c>
    </row>
    <row r="86" spans="2:6">
      <c r="B86" s="109">
        <v>0.5148611111111111</v>
      </c>
      <c r="C86" s="110">
        <v>83</v>
      </c>
      <c r="D86" s="111">
        <v>32.92</v>
      </c>
      <c r="E86" s="111">
        <v>2732.36</v>
      </c>
      <c r="F86" s="60" t="s">
        <v>12</v>
      </c>
    </row>
    <row r="87" spans="2:6">
      <c r="B87" s="109">
        <v>0.51646990740740739</v>
      </c>
      <c r="C87" s="110">
        <v>99</v>
      </c>
      <c r="D87" s="111">
        <v>32.9</v>
      </c>
      <c r="E87" s="111">
        <v>3257.1</v>
      </c>
      <c r="F87" s="60" t="s">
        <v>12</v>
      </c>
    </row>
    <row r="88" spans="2:6">
      <c r="B88" s="109">
        <v>0.5189583333333333</v>
      </c>
      <c r="C88" s="110">
        <v>94</v>
      </c>
      <c r="D88" s="111">
        <v>32.94</v>
      </c>
      <c r="E88" s="111">
        <v>3096.3599999999997</v>
      </c>
      <c r="F88" s="60" t="s">
        <v>12</v>
      </c>
    </row>
    <row r="89" spans="2:6">
      <c r="B89" s="109">
        <v>0.52643518518518517</v>
      </c>
      <c r="C89" s="110">
        <v>389</v>
      </c>
      <c r="D89" s="111">
        <v>33.04</v>
      </c>
      <c r="E89" s="111">
        <v>12852.56</v>
      </c>
      <c r="F89" s="60" t="s">
        <v>12</v>
      </c>
    </row>
    <row r="90" spans="2:6">
      <c r="B90" s="109">
        <v>0.5286805555555556</v>
      </c>
      <c r="C90" s="110">
        <v>52</v>
      </c>
      <c r="D90" s="111">
        <v>33</v>
      </c>
      <c r="E90" s="111">
        <v>1716</v>
      </c>
      <c r="F90" s="60" t="s">
        <v>12</v>
      </c>
    </row>
    <row r="91" spans="2:6">
      <c r="B91" s="109">
        <v>0.5286805555555556</v>
      </c>
      <c r="C91" s="110">
        <v>90</v>
      </c>
      <c r="D91" s="111">
        <v>33</v>
      </c>
      <c r="E91" s="111">
        <v>2970</v>
      </c>
      <c r="F91" s="60" t="s">
        <v>12</v>
      </c>
    </row>
    <row r="92" spans="2:6">
      <c r="B92" s="109">
        <v>0.53225694444444449</v>
      </c>
      <c r="C92" s="110">
        <v>193</v>
      </c>
      <c r="D92" s="111">
        <v>33.020000000000003</v>
      </c>
      <c r="E92" s="111">
        <v>6372.8600000000006</v>
      </c>
      <c r="F92" s="60" t="s">
        <v>12</v>
      </c>
    </row>
    <row r="93" spans="2:6">
      <c r="B93" s="109">
        <v>0.5340625</v>
      </c>
      <c r="C93" s="110">
        <v>95</v>
      </c>
      <c r="D93" s="111">
        <v>33.04</v>
      </c>
      <c r="E93" s="111">
        <v>3138.7999999999997</v>
      </c>
      <c r="F93" s="60" t="s">
        <v>12</v>
      </c>
    </row>
    <row r="94" spans="2:6">
      <c r="B94" s="109">
        <v>0.54027777777777775</v>
      </c>
      <c r="C94" s="110">
        <v>130</v>
      </c>
      <c r="D94" s="111">
        <v>33.08</v>
      </c>
      <c r="E94" s="111">
        <v>4300.3999999999996</v>
      </c>
      <c r="F94" s="60" t="s">
        <v>12</v>
      </c>
    </row>
    <row r="95" spans="2:6">
      <c r="B95" s="109">
        <v>0.54317129629629635</v>
      </c>
      <c r="C95" s="110">
        <v>16</v>
      </c>
      <c r="D95" s="111">
        <v>33.08</v>
      </c>
      <c r="E95" s="111">
        <v>529.28</v>
      </c>
      <c r="F95" s="60" t="s">
        <v>12</v>
      </c>
    </row>
    <row r="96" spans="2:6">
      <c r="B96" s="109">
        <v>0.54317129629629635</v>
      </c>
      <c r="C96" s="110">
        <v>149</v>
      </c>
      <c r="D96" s="111">
        <v>33.08</v>
      </c>
      <c r="E96" s="111">
        <v>4928.92</v>
      </c>
      <c r="F96" s="60" t="s">
        <v>12</v>
      </c>
    </row>
    <row r="97" spans="2:6">
      <c r="B97" s="109">
        <v>0.54475694444444445</v>
      </c>
      <c r="C97" s="110">
        <v>120</v>
      </c>
      <c r="D97" s="111">
        <v>33.04</v>
      </c>
      <c r="E97" s="111">
        <v>3964.7999999999997</v>
      </c>
      <c r="F97" s="60" t="s">
        <v>12</v>
      </c>
    </row>
    <row r="98" spans="2:6">
      <c r="B98" s="109">
        <v>0.54843750000000002</v>
      </c>
      <c r="C98" s="110">
        <v>101</v>
      </c>
      <c r="D98" s="111">
        <v>33.06</v>
      </c>
      <c r="E98" s="111">
        <v>3339.0600000000004</v>
      </c>
      <c r="F98" s="60" t="s">
        <v>12</v>
      </c>
    </row>
    <row r="99" spans="2:6">
      <c r="B99" s="109">
        <v>0.54925925925925922</v>
      </c>
      <c r="C99" s="110">
        <v>92</v>
      </c>
      <c r="D99" s="111">
        <v>33.04</v>
      </c>
      <c r="E99" s="111">
        <v>3039.68</v>
      </c>
      <c r="F99" s="60" t="s">
        <v>12</v>
      </c>
    </row>
    <row r="100" spans="2:6">
      <c r="B100" s="109">
        <v>0.55209490740740741</v>
      </c>
      <c r="C100" s="110">
        <v>2</v>
      </c>
      <c r="D100" s="111">
        <v>32.92</v>
      </c>
      <c r="E100" s="111">
        <v>65.84</v>
      </c>
      <c r="F100" s="60" t="s">
        <v>12</v>
      </c>
    </row>
    <row r="101" spans="2:6">
      <c r="B101" s="109">
        <v>0.55209490740740741</v>
      </c>
      <c r="C101" s="110">
        <v>101</v>
      </c>
      <c r="D101" s="111">
        <v>32.92</v>
      </c>
      <c r="E101" s="111">
        <v>3324.92</v>
      </c>
      <c r="F101" s="60" t="s">
        <v>12</v>
      </c>
    </row>
    <row r="102" spans="2:6">
      <c r="B102" s="109">
        <v>0.55932870370370369</v>
      </c>
      <c r="C102" s="110">
        <v>4</v>
      </c>
      <c r="D102" s="111">
        <v>32.979999999999997</v>
      </c>
      <c r="E102" s="111">
        <v>131.91999999999999</v>
      </c>
      <c r="F102" s="60" t="s">
        <v>12</v>
      </c>
    </row>
    <row r="103" spans="2:6">
      <c r="B103" s="109">
        <v>0.55932870370370369</v>
      </c>
      <c r="C103" s="110">
        <v>95</v>
      </c>
      <c r="D103" s="111">
        <v>32.979999999999997</v>
      </c>
      <c r="E103" s="111">
        <v>3133.1</v>
      </c>
      <c r="F103" s="60" t="s">
        <v>12</v>
      </c>
    </row>
    <row r="104" spans="2:6">
      <c r="B104" s="109">
        <v>0.56011574074074078</v>
      </c>
      <c r="C104" s="110">
        <v>213</v>
      </c>
      <c r="D104" s="111">
        <v>32.96</v>
      </c>
      <c r="E104" s="111">
        <v>7020.4800000000005</v>
      </c>
      <c r="F104" s="60" t="s">
        <v>12</v>
      </c>
    </row>
    <row r="105" spans="2:6">
      <c r="B105" s="109">
        <v>0.5644675925925926</v>
      </c>
      <c r="C105" s="110">
        <v>94</v>
      </c>
      <c r="D105" s="111">
        <v>32.92</v>
      </c>
      <c r="E105" s="111">
        <v>3094.48</v>
      </c>
      <c r="F105" s="60" t="s">
        <v>12</v>
      </c>
    </row>
    <row r="106" spans="2:6">
      <c r="B106" s="109">
        <v>0.56939814814814815</v>
      </c>
      <c r="C106" s="110">
        <v>105</v>
      </c>
      <c r="D106" s="111">
        <v>32.96</v>
      </c>
      <c r="E106" s="111">
        <v>3460.8</v>
      </c>
      <c r="F106" s="60" t="s">
        <v>12</v>
      </c>
    </row>
    <row r="107" spans="2:6">
      <c r="B107" s="109">
        <v>0.5728819444444444</v>
      </c>
      <c r="C107" s="110">
        <v>83</v>
      </c>
      <c r="D107" s="111">
        <v>32.94</v>
      </c>
      <c r="E107" s="111">
        <v>2734.02</v>
      </c>
      <c r="F107" s="60" t="s">
        <v>12</v>
      </c>
    </row>
    <row r="108" spans="2:6">
      <c r="B108" s="109">
        <v>0.57516203703703705</v>
      </c>
      <c r="C108" s="110">
        <v>153</v>
      </c>
      <c r="D108" s="111">
        <v>32.94</v>
      </c>
      <c r="E108" s="111">
        <v>5039.82</v>
      </c>
      <c r="F108" s="60" t="s">
        <v>12</v>
      </c>
    </row>
    <row r="109" spans="2:6">
      <c r="B109" s="109">
        <v>0.57516203703703705</v>
      </c>
      <c r="C109" s="110">
        <v>178</v>
      </c>
      <c r="D109" s="111">
        <v>32.94</v>
      </c>
      <c r="E109" s="111">
        <v>5863.32</v>
      </c>
      <c r="F109" s="60" t="s">
        <v>12</v>
      </c>
    </row>
    <row r="110" spans="2:6">
      <c r="B110" s="109">
        <v>0.57701388888888894</v>
      </c>
      <c r="C110" s="110">
        <v>139</v>
      </c>
      <c r="D110" s="111">
        <v>32.92</v>
      </c>
      <c r="E110" s="111">
        <v>4575.88</v>
      </c>
      <c r="F110" s="60" t="s">
        <v>12</v>
      </c>
    </row>
    <row r="111" spans="2:6">
      <c r="B111" s="109">
        <v>0.58243055555555556</v>
      </c>
      <c r="C111" s="110">
        <v>130</v>
      </c>
      <c r="D111" s="111">
        <v>32.96</v>
      </c>
      <c r="E111" s="111">
        <v>4284.8</v>
      </c>
      <c r="F111" s="60" t="s">
        <v>12</v>
      </c>
    </row>
    <row r="112" spans="2:6">
      <c r="B112" s="109">
        <v>0.58243055555555556</v>
      </c>
      <c r="C112" s="110">
        <v>141</v>
      </c>
      <c r="D112" s="111">
        <v>32.96</v>
      </c>
      <c r="E112" s="111">
        <v>4647.3599999999997</v>
      </c>
      <c r="F112" s="60" t="s">
        <v>12</v>
      </c>
    </row>
    <row r="113" spans="2:6">
      <c r="B113" s="109">
        <v>0.58809027777777778</v>
      </c>
      <c r="C113" s="110">
        <v>138</v>
      </c>
      <c r="D113" s="111">
        <v>32.96</v>
      </c>
      <c r="E113" s="111">
        <v>4548.4800000000005</v>
      </c>
      <c r="F113" s="60" t="s">
        <v>12</v>
      </c>
    </row>
    <row r="114" spans="2:6">
      <c r="B114" s="109">
        <v>0.59038194444444447</v>
      </c>
      <c r="C114" s="110">
        <v>112</v>
      </c>
      <c r="D114" s="111">
        <v>32.94</v>
      </c>
      <c r="E114" s="111">
        <v>3689.2799999999997</v>
      </c>
      <c r="F114" s="60" t="s">
        <v>12</v>
      </c>
    </row>
    <row r="115" spans="2:6">
      <c r="B115" s="109">
        <v>0.59288194444444442</v>
      </c>
      <c r="C115" s="110">
        <v>1</v>
      </c>
      <c r="D115" s="111">
        <v>32.94</v>
      </c>
      <c r="E115" s="111">
        <v>32.94</v>
      </c>
      <c r="F115" s="60" t="s">
        <v>12</v>
      </c>
    </row>
    <row r="116" spans="2:6">
      <c r="B116" s="109">
        <v>0.59293981481481484</v>
      </c>
      <c r="C116" s="110">
        <v>107</v>
      </c>
      <c r="D116" s="111">
        <v>32.94</v>
      </c>
      <c r="E116" s="111">
        <v>3524.58</v>
      </c>
      <c r="F116" s="60" t="s">
        <v>12</v>
      </c>
    </row>
    <row r="117" spans="2:6">
      <c r="B117" s="109">
        <v>0.59614583333333337</v>
      </c>
      <c r="C117" s="110">
        <v>96</v>
      </c>
      <c r="D117" s="111">
        <v>32.92</v>
      </c>
      <c r="E117" s="111">
        <v>3160.32</v>
      </c>
      <c r="F117" s="60" t="s">
        <v>12</v>
      </c>
    </row>
    <row r="118" spans="2:6">
      <c r="B118" s="109">
        <v>0.5971643518518519</v>
      </c>
      <c r="C118" s="110">
        <v>54</v>
      </c>
      <c r="D118" s="111">
        <v>32.9</v>
      </c>
      <c r="E118" s="111">
        <v>1776.6</v>
      </c>
      <c r="F118" s="60" t="s">
        <v>12</v>
      </c>
    </row>
    <row r="119" spans="2:6">
      <c r="B119" s="109">
        <v>0.5971643518518519</v>
      </c>
      <c r="C119" s="110">
        <v>107</v>
      </c>
      <c r="D119" s="111">
        <v>32.9</v>
      </c>
      <c r="E119" s="111">
        <v>3520.2999999999997</v>
      </c>
      <c r="F119" s="60" t="s">
        <v>12</v>
      </c>
    </row>
    <row r="120" spans="2:6">
      <c r="B120" s="109">
        <v>0.5992939814814815</v>
      </c>
      <c r="C120" s="110">
        <v>57</v>
      </c>
      <c r="D120" s="111">
        <v>32.880000000000003</v>
      </c>
      <c r="E120" s="111">
        <v>1874.16</v>
      </c>
      <c r="F120" s="60" t="s">
        <v>12</v>
      </c>
    </row>
    <row r="121" spans="2:6">
      <c r="B121" s="109">
        <v>0.5992939814814815</v>
      </c>
      <c r="C121" s="110">
        <v>35</v>
      </c>
      <c r="D121" s="111">
        <v>32.880000000000003</v>
      </c>
      <c r="E121" s="111">
        <v>1150.8000000000002</v>
      </c>
      <c r="F121" s="60" t="s">
        <v>12</v>
      </c>
    </row>
    <row r="122" spans="2:6">
      <c r="B122" s="109">
        <v>0.60247685185185185</v>
      </c>
      <c r="C122" s="110">
        <v>156</v>
      </c>
      <c r="D122" s="111">
        <v>32.86</v>
      </c>
      <c r="E122" s="111">
        <v>5126.16</v>
      </c>
      <c r="F122" s="60" t="s">
        <v>12</v>
      </c>
    </row>
    <row r="123" spans="2:6">
      <c r="B123" s="109">
        <v>0.60422453703703705</v>
      </c>
      <c r="C123" s="110">
        <v>102</v>
      </c>
      <c r="D123" s="111">
        <v>32.86</v>
      </c>
      <c r="E123" s="111">
        <v>3351.72</v>
      </c>
      <c r="F123" s="60" t="s">
        <v>12</v>
      </c>
    </row>
    <row r="124" spans="2:6">
      <c r="B124" s="109">
        <v>0.60853009259259261</v>
      </c>
      <c r="C124" s="110">
        <v>105</v>
      </c>
      <c r="D124" s="111">
        <v>32.82</v>
      </c>
      <c r="E124" s="111">
        <v>3446.1</v>
      </c>
      <c r="F124" s="60" t="s">
        <v>12</v>
      </c>
    </row>
    <row r="125" spans="2:6">
      <c r="B125" s="109">
        <v>0.61231481481481487</v>
      </c>
      <c r="C125" s="110">
        <v>106</v>
      </c>
      <c r="D125" s="111">
        <v>32.799999999999997</v>
      </c>
      <c r="E125" s="111">
        <v>3476.7999999999997</v>
      </c>
      <c r="F125" s="60" t="s">
        <v>12</v>
      </c>
    </row>
    <row r="126" spans="2:6">
      <c r="B126" s="109">
        <v>0.61231481481481487</v>
      </c>
      <c r="C126" s="110">
        <v>147</v>
      </c>
      <c r="D126" s="111">
        <v>32.799999999999997</v>
      </c>
      <c r="E126" s="111">
        <v>4821.5999999999995</v>
      </c>
      <c r="F126" s="60" t="s">
        <v>12</v>
      </c>
    </row>
    <row r="127" spans="2:6">
      <c r="B127" s="109">
        <v>0.6146180555555556</v>
      </c>
      <c r="C127" s="110">
        <v>315</v>
      </c>
      <c r="D127" s="111">
        <v>32.82</v>
      </c>
      <c r="E127" s="111">
        <v>10338.299999999999</v>
      </c>
      <c r="F127" s="60" t="s">
        <v>12</v>
      </c>
    </row>
    <row r="128" spans="2:6">
      <c r="B128" s="109">
        <v>0.61859953703703707</v>
      </c>
      <c r="C128" s="110">
        <v>96</v>
      </c>
      <c r="D128" s="111">
        <v>32.86</v>
      </c>
      <c r="E128" s="111">
        <v>3154.56</v>
      </c>
      <c r="F128" s="60" t="s">
        <v>12</v>
      </c>
    </row>
    <row r="129" spans="2:6">
      <c r="B129" s="109">
        <v>0.61859953703703707</v>
      </c>
      <c r="C129" s="110">
        <v>165</v>
      </c>
      <c r="D129" s="111">
        <v>32.86</v>
      </c>
      <c r="E129" s="111">
        <v>5421.9</v>
      </c>
      <c r="F129" s="60" t="s">
        <v>12</v>
      </c>
    </row>
    <row r="130" spans="2:6">
      <c r="B130" s="109">
        <v>0.62356481481481485</v>
      </c>
      <c r="C130" s="110">
        <v>130</v>
      </c>
      <c r="D130" s="111">
        <v>32.880000000000003</v>
      </c>
      <c r="E130" s="111">
        <v>4274.4000000000005</v>
      </c>
      <c r="F130" s="60" t="s">
        <v>12</v>
      </c>
    </row>
    <row r="131" spans="2:6">
      <c r="B131" s="109">
        <v>0.62356481481481485</v>
      </c>
      <c r="C131" s="110">
        <v>213</v>
      </c>
      <c r="D131" s="111">
        <v>32.880000000000003</v>
      </c>
      <c r="E131" s="111">
        <v>7003.4400000000005</v>
      </c>
      <c r="F131" s="60" t="s">
        <v>12</v>
      </c>
    </row>
    <row r="132" spans="2:6">
      <c r="B132" s="109">
        <v>0.6252199074074074</v>
      </c>
      <c r="C132" s="110">
        <v>91</v>
      </c>
      <c r="D132" s="111">
        <v>32.840000000000003</v>
      </c>
      <c r="E132" s="111">
        <v>2988.4400000000005</v>
      </c>
      <c r="F132" s="60" t="s">
        <v>12</v>
      </c>
    </row>
    <row r="133" spans="2:6">
      <c r="B133" s="109">
        <v>0.62652777777777779</v>
      </c>
      <c r="C133" s="110">
        <v>109</v>
      </c>
      <c r="D133" s="111">
        <v>32.799999999999997</v>
      </c>
      <c r="E133" s="111">
        <v>3575.2</v>
      </c>
      <c r="F133" s="60" t="s">
        <v>12</v>
      </c>
    </row>
    <row r="134" spans="2:6">
      <c r="B134" s="109">
        <v>0.62851851851851848</v>
      </c>
      <c r="C134" s="110">
        <v>198</v>
      </c>
      <c r="D134" s="111">
        <v>32.82</v>
      </c>
      <c r="E134" s="111">
        <v>6498.36</v>
      </c>
      <c r="F134" s="60" t="s">
        <v>12</v>
      </c>
    </row>
    <row r="135" spans="2:6">
      <c r="B135" s="109">
        <v>0.63756944444444441</v>
      </c>
      <c r="C135" s="110">
        <v>248</v>
      </c>
      <c r="D135" s="111">
        <v>32.78</v>
      </c>
      <c r="E135" s="111">
        <v>8129.4400000000005</v>
      </c>
      <c r="F135" s="60" t="s">
        <v>12</v>
      </c>
    </row>
    <row r="136" spans="2:6">
      <c r="B136" s="109">
        <v>0.63756944444444441</v>
      </c>
      <c r="C136" s="110">
        <v>142</v>
      </c>
      <c r="D136" s="111">
        <v>32.78</v>
      </c>
      <c r="E136" s="111">
        <v>4654.76</v>
      </c>
      <c r="F136" s="60" t="s">
        <v>12</v>
      </c>
    </row>
    <row r="137" spans="2:6">
      <c r="B137" s="109">
        <v>0.64233796296296297</v>
      </c>
      <c r="C137" s="110">
        <v>184</v>
      </c>
      <c r="D137" s="111">
        <v>32.74</v>
      </c>
      <c r="E137" s="111">
        <v>6024.1600000000008</v>
      </c>
      <c r="F137" s="60" t="s">
        <v>12</v>
      </c>
    </row>
    <row r="138" spans="2:6">
      <c r="B138" s="109">
        <v>0.64233796296296297</v>
      </c>
      <c r="C138" s="110">
        <v>144</v>
      </c>
      <c r="D138" s="111">
        <v>32.74</v>
      </c>
      <c r="E138" s="111">
        <v>4714.5600000000004</v>
      </c>
      <c r="F138" s="60" t="s">
        <v>12</v>
      </c>
    </row>
    <row r="139" spans="2:6">
      <c r="B139" s="109">
        <v>0.64473379629629635</v>
      </c>
      <c r="C139" s="110">
        <v>221</v>
      </c>
      <c r="D139" s="111">
        <v>32.72</v>
      </c>
      <c r="E139" s="111">
        <v>7231.12</v>
      </c>
      <c r="F139" s="60" t="s">
        <v>12</v>
      </c>
    </row>
    <row r="140" spans="2:6">
      <c r="B140" s="109">
        <v>0.64583333333333337</v>
      </c>
      <c r="C140" s="110">
        <v>254</v>
      </c>
      <c r="D140" s="111">
        <v>32.72</v>
      </c>
      <c r="E140" s="111">
        <v>8310.8799999999992</v>
      </c>
      <c r="F140" s="60" t="s">
        <v>12</v>
      </c>
    </row>
    <row r="141" spans="2:6">
      <c r="B141" s="109">
        <v>0.64630787037037041</v>
      </c>
      <c r="C141" s="110">
        <v>92</v>
      </c>
      <c r="D141" s="111">
        <v>32.76</v>
      </c>
      <c r="E141" s="111">
        <v>3013.9199999999996</v>
      </c>
      <c r="F141" s="60" t="s">
        <v>12</v>
      </c>
    </row>
    <row r="142" spans="2:6">
      <c r="B142" s="109">
        <v>0.64682870370370371</v>
      </c>
      <c r="C142" s="110">
        <v>673</v>
      </c>
      <c r="D142" s="111">
        <v>32.72</v>
      </c>
      <c r="E142" s="111">
        <v>22020.559999999998</v>
      </c>
      <c r="F142" s="60" t="s">
        <v>12</v>
      </c>
    </row>
    <row r="143" spans="2:6">
      <c r="B143" s="109">
        <v>0.64885416666666662</v>
      </c>
      <c r="C143" s="110">
        <v>101</v>
      </c>
      <c r="D143" s="111">
        <v>32.6</v>
      </c>
      <c r="E143" s="111">
        <v>3292.6000000000004</v>
      </c>
      <c r="F143" s="60" t="s">
        <v>12</v>
      </c>
    </row>
    <row r="144" spans="2:6">
      <c r="B144" s="109">
        <v>0.64989583333333334</v>
      </c>
      <c r="C144" s="110">
        <v>348</v>
      </c>
      <c r="D144" s="111">
        <v>32.659999999999997</v>
      </c>
      <c r="E144" s="111">
        <v>11365.679999999998</v>
      </c>
      <c r="F144" s="60" t="s">
        <v>12</v>
      </c>
    </row>
    <row r="145" spans="2:6">
      <c r="B145" s="109">
        <v>0.65143518518518517</v>
      </c>
      <c r="C145" s="110">
        <v>147</v>
      </c>
      <c r="D145" s="111">
        <v>32.619999999999997</v>
      </c>
      <c r="E145" s="111">
        <v>4795.1399999999994</v>
      </c>
      <c r="F145" s="60" t="s">
        <v>12</v>
      </c>
    </row>
    <row r="146" spans="2:6">
      <c r="B146" s="109">
        <v>0.65361111111111114</v>
      </c>
      <c r="C146" s="110">
        <v>104</v>
      </c>
      <c r="D146" s="111">
        <v>32.659999999999997</v>
      </c>
      <c r="E146" s="111">
        <v>3396.6399999999994</v>
      </c>
      <c r="F146" s="60" t="s">
        <v>12</v>
      </c>
    </row>
    <row r="147" spans="2:6">
      <c r="B147" s="109">
        <v>0.6552662037037037</v>
      </c>
      <c r="C147" s="110">
        <v>361</v>
      </c>
      <c r="D147" s="111">
        <v>32.619999999999997</v>
      </c>
      <c r="E147" s="111">
        <v>11775.82</v>
      </c>
      <c r="F147" s="60" t="s">
        <v>12</v>
      </c>
    </row>
    <row r="148" spans="2:6">
      <c r="B148" s="109">
        <v>0.6552662037037037</v>
      </c>
      <c r="C148" s="110">
        <v>28</v>
      </c>
      <c r="D148" s="111">
        <v>32.619999999999997</v>
      </c>
      <c r="E148" s="111">
        <v>913.3599999999999</v>
      </c>
      <c r="F148" s="60" t="s">
        <v>12</v>
      </c>
    </row>
    <row r="149" spans="2:6">
      <c r="B149" s="109">
        <v>0.65965277777777775</v>
      </c>
      <c r="C149" s="110">
        <v>210</v>
      </c>
      <c r="D149" s="111">
        <v>32.700000000000003</v>
      </c>
      <c r="E149" s="111">
        <v>6867.0000000000009</v>
      </c>
      <c r="F149" s="60" t="s">
        <v>12</v>
      </c>
    </row>
    <row r="150" spans="2:6">
      <c r="B150" s="109">
        <v>0.65965277777777775</v>
      </c>
      <c r="C150" s="110">
        <v>337</v>
      </c>
      <c r="D150" s="111">
        <v>32.700000000000003</v>
      </c>
      <c r="E150" s="111">
        <v>11019.900000000001</v>
      </c>
      <c r="F150" s="60" t="s">
        <v>12</v>
      </c>
    </row>
    <row r="151" spans="2:6">
      <c r="B151" s="109">
        <v>0.65967592592592594</v>
      </c>
      <c r="C151" s="110">
        <v>152</v>
      </c>
      <c r="D151" s="111">
        <v>32.68</v>
      </c>
      <c r="E151" s="111">
        <v>4967.3599999999997</v>
      </c>
      <c r="F151" s="60" t="s">
        <v>12</v>
      </c>
    </row>
    <row r="152" spans="2:6">
      <c r="B152" s="109">
        <v>0.66222222222222227</v>
      </c>
      <c r="C152" s="110">
        <v>112</v>
      </c>
      <c r="D152" s="111">
        <v>32.64</v>
      </c>
      <c r="E152" s="111">
        <v>3655.6800000000003</v>
      </c>
      <c r="F152" s="60" t="s">
        <v>12</v>
      </c>
    </row>
    <row r="153" spans="2:6">
      <c r="B153" s="109">
        <v>0.66430555555555559</v>
      </c>
      <c r="C153" s="110">
        <v>183</v>
      </c>
      <c r="D153" s="111">
        <v>32.6</v>
      </c>
      <c r="E153" s="111">
        <v>5965.8</v>
      </c>
      <c r="F153" s="60" t="s">
        <v>12</v>
      </c>
    </row>
    <row r="154" spans="2:6">
      <c r="B154" s="109">
        <v>0.66484953703703709</v>
      </c>
      <c r="C154" s="110">
        <v>37</v>
      </c>
      <c r="D154" s="111">
        <v>32.58</v>
      </c>
      <c r="E154" s="111">
        <v>1205.46</v>
      </c>
      <c r="F154" s="60" t="s">
        <v>12</v>
      </c>
    </row>
    <row r="155" spans="2:6">
      <c r="B155" s="109">
        <v>0.66484953703703709</v>
      </c>
      <c r="C155" s="110">
        <v>222</v>
      </c>
      <c r="D155" s="111">
        <v>32.58</v>
      </c>
      <c r="E155" s="111">
        <v>7232.7599999999993</v>
      </c>
      <c r="F155" s="60" t="s">
        <v>12</v>
      </c>
    </row>
    <row r="156" spans="2:6">
      <c r="B156" s="109">
        <v>0.66659722222222217</v>
      </c>
      <c r="C156" s="110">
        <v>308</v>
      </c>
      <c r="D156" s="111">
        <v>32.479999999999997</v>
      </c>
      <c r="E156" s="111">
        <v>10003.839999999998</v>
      </c>
      <c r="F156" s="60" t="s">
        <v>12</v>
      </c>
    </row>
    <row r="157" spans="2:6">
      <c r="B157" s="109">
        <v>0.6678587962962963</v>
      </c>
      <c r="C157" s="110">
        <v>213</v>
      </c>
      <c r="D157" s="111">
        <v>32.46</v>
      </c>
      <c r="E157" s="111">
        <v>6913.9800000000005</v>
      </c>
      <c r="F157" s="60" t="s">
        <v>12</v>
      </c>
    </row>
    <row r="158" spans="2:6">
      <c r="B158" s="109">
        <v>0.66969907407407403</v>
      </c>
      <c r="C158" s="110">
        <v>249</v>
      </c>
      <c r="D158" s="111">
        <v>32.479999999999997</v>
      </c>
      <c r="E158" s="111">
        <v>8087.5199999999995</v>
      </c>
      <c r="F158" s="60" t="s">
        <v>12</v>
      </c>
    </row>
    <row r="159" spans="2:6">
      <c r="B159" s="109">
        <v>0.67025462962962967</v>
      </c>
      <c r="C159" s="110">
        <v>118</v>
      </c>
      <c r="D159" s="111">
        <v>32.5</v>
      </c>
      <c r="E159" s="111">
        <v>3835</v>
      </c>
      <c r="F159" s="60" t="s">
        <v>12</v>
      </c>
    </row>
    <row r="160" spans="2:6">
      <c r="B160" s="109">
        <v>0.67256944444444444</v>
      </c>
      <c r="C160" s="110">
        <v>24</v>
      </c>
      <c r="D160" s="111">
        <v>32.5</v>
      </c>
      <c r="E160" s="111">
        <v>780</v>
      </c>
      <c r="F160" s="60" t="s">
        <v>12</v>
      </c>
    </row>
    <row r="161" spans="2:6">
      <c r="B161" s="109">
        <v>0.67256944444444444</v>
      </c>
      <c r="C161" s="110">
        <v>107</v>
      </c>
      <c r="D161" s="111">
        <v>32.5</v>
      </c>
      <c r="E161" s="111">
        <v>3477.5</v>
      </c>
      <c r="F161" s="60" t="s">
        <v>12</v>
      </c>
    </row>
    <row r="162" spans="2:6">
      <c r="B162" s="109">
        <v>0.67398148148148151</v>
      </c>
      <c r="C162" s="110">
        <v>104</v>
      </c>
      <c r="D162" s="111">
        <v>32.5</v>
      </c>
      <c r="E162" s="111">
        <v>3380</v>
      </c>
      <c r="F162" s="60" t="s">
        <v>12</v>
      </c>
    </row>
    <row r="163" spans="2:6">
      <c r="B163" s="109">
        <v>0.67497685185185186</v>
      </c>
      <c r="C163" s="110">
        <v>108</v>
      </c>
      <c r="D163" s="111">
        <v>32.46</v>
      </c>
      <c r="E163" s="111">
        <v>3505.6800000000003</v>
      </c>
      <c r="F163" s="60" t="s">
        <v>12</v>
      </c>
    </row>
    <row r="164" spans="2:6">
      <c r="B164" s="109">
        <v>0.67497685185185186</v>
      </c>
      <c r="C164" s="110">
        <v>219</v>
      </c>
      <c r="D164" s="111">
        <v>32.46</v>
      </c>
      <c r="E164" s="111">
        <v>7108.74</v>
      </c>
      <c r="F164" s="60" t="s">
        <v>12</v>
      </c>
    </row>
    <row r="165" spans="2:6">
      <c r="B165" s="109">
        <v>0.67957175925925928</v>
      </c>
      <c r="C165" s="110">
        <v>2</v>
      </c>
      <c r="D165" s="111">
        <v>32.520000000000003</v>
      </c>
      <c r="E165" s="111">
        <v>65.040000000000006</v>
      </c>
      <c r="F165" s="60" t="s">
        <v>12</v>
      </c>
    </row>
    <row r="166" spans="2:6">
      <c r="B166" s="109">
        <v>0.67957175925925928</v>
      </c>
      <c r="C166" s="110">
        <v>122</v>
      </c>
      <c r="D166" s="111">
        <v>32.520000000000003</v>
      </c>
      <c r="E166" s="111">
        <v>3967.4400000000005</v>
      </c>
      <c r="F166" s="60" t="s">
        <v>12</v>
      </c>
    </row>
    <row r="167" spans="2:6">
      <c r="B167" s="109">
        <v>0.67972222222222223</v>
      </c>
      <c r="C167" s="110">
        <v>266</v>
      </c>
      <c r="D167" s="111">
        <v>32.5</v>
      </c>
      <c r="E167" s="111">
        <v>8645</v>
      </c>
      <c r="F167" s="60" t="s">
        <v>12</v>
      </c>
    </row>
    <row r="168" spans="2:6">
      <c r="B168" s="109">
        <v>0.67972222222222223</v>
      </c>
      <c r="C168" s="110">
        <v>86</v>
      </c>
      <c r="D168" s="111">
        <v>32.5</v>
      </c>
      <c r="E168" s="111">
        <v>2795</v>
      </c>
      <c r="F168" s="60" t="s">
        <v>12</v>
      </c>
    </row>
    <row r="169" spans="2:6">
      <c r="B169" s="109">
        <v>0.68390046296296292</v>
      </c>
      <c r="C169" s="110">
        <v>104</v>
      </c>
      <c r="D169" s="111">
        <v>32.5</v>
      </c>
      <c r="E169" s="111">
        <v>3380</v>
      </c>
      <c r="F169" s="60" t="s">
        <v>12</v>
      </c>
    </row>
    <row r="170" spans="2:6">
      <c r="B170" s="109">
        <v>0.68542824074074071</v>
      </c>
      <c r="C170" s="110">
        <v>133</v>
      </c>
      <c r="D170" s="111">
        <v>32.479999999999997</v>
      </c>
      <c r="E170" s="111">
        <v>4319.8399999999992</v>
      </c>
      <c r="F170" s="60" t="s">
        <v>12</v>
      </c>
    </row>
    <row r="171" spans="2:6">
      <c r="B171" s="109">
        <v>0.68542824074074071</v>
      </c>
      <c r="C171" s="110">
        <v>433</v>
      </c>
      <c r="D171" s="111">
        <v>32.479999999999997</v>
      </c>
      <c r="E171" s="111">
        <v>14063.839999999998</v>
      </c>
      <c r="F171" s="60" t="s">
        <v>12</v>
      </c>
    </row>
    <row r="172" spans="2:6">
      <c r="B172" s="109">
        <v>0.69092592592592594</v>
      </c>
      <c r="C172" s="110">
        <v>93</v>
      </c>
      <c r="D172" s="111">
        <v>32.5</v>
      </c>
      <c r="E172" s="111">
        <v>3022.5</v>
      </c>
      <c r="F172" s="60" t="s">
        <v>12</v>
      </c>
    </row>
    <row r="173" spans="2:6">
      <c r="B173" s="109">
        <v>0.69113425925925931</v>
      </c>
      <c r="C173" s="110">
        <v>17</v>
      </c>
      <c r="D173" s="111">
        <v>32.5</v>
      </c>
      <c r="E173" s="111">
        <v>552.5</v>
      </c>
      <c r="F173" s="60" t="s">
        <v>12</v>
      </c>
    </row>
    <row r="174" spans="2:6">
      <c r="B174" s="109">
        <v>0.69113425925925931</v>
      </c>
      <c r="C174" s="110">
        <v>310</v>
      </c>
      <c r="D174" s="111">
        <v>32.5</v>
      </c>
      <c r="E174" s="111">
        <v>10075</v>
      </c>
      <c r="F174" s="60" t="s">
        <v>12</v>
      </c>
    </row>
    <row r="175" spans="2:6">
      <c r="B175" s="109">
        <v>0.69565972222222228</v>
      </c>
      <c r="C175" s="110">
        <v>219</v>
      </c>
      <c r="D175" s="111">
        <v>32.6</v>
      </c>
      <c r="E175" s="111">
        <v>7139.4000000000005</v>
      </c>
      <c r="F175" s="60" t="s">
        <v>12</v>
      </c>
    </row>
    <row r="176" spans="2:6">
      <c r="B176" s="109">
        <v>0.69840277777777782</v>
      </c>
      <c r="C176" s="110">
        <v>504</v>
      </c>
      <c r="D176" s="111">
        <v>32.6</v>
      </c>
      <c r="E176" s="111">
        <v>16430.400000000001</v>
      </c>
      <c r="F176" s="60" t="s">
        <v>12</v>
      </c>
    </row>
    <row r="177" spans="2:6">
      <c r="B177" s="109">
        <v>0.69952546296296292</v>
      </c>
      <c r="C177" s="110">
        <v>368</v>
      </c>
      <c r="D177" s="111">
        <v>32.58</v>
      </c>
      <c r="E177" s="111">
        <v>11989.439999999999</v>
      </c>
      <c r="F177" s="60" t="s">
        <v>12</v>
      </c>
    </row>
    <row r="178" spans="2:6">
      <c r="B178" s="109">
        <v>0.70908564814814812</v>
      </c>
      <c r="C178" s="110">
        <v>737</v>
      </c>
      <c r="D178" s="111">
        <v>32.78</v>
      </c>
      <c r="E178" s="111">
        <v>24158.86</v>
      </c>
      <c r="F178" s="60" t="s">
        <v>12</v>
      </c>
    </row>
    <row r="179" spans="2:6">
      <c r="B179" s="109">
        <v>0.70978009259259256</v>
      </c>
      <c r="C179" s="110">
        <v>51</v>
      </c>
      <c r="D179" s="111">
        <v>32.78</v>
      </c>
      <c r="E179" s="111">
        <v>1671.78</v>
      </c>
      <c r="F179" s="60" t="s">
        <v>12</v>
      </c>
    </row>
    <row r="180" spans="2:6">
      <c r="B180" s="109">
        <v>0.70978009259259256</v>
      </c>
      <c r="C180" s="110">
        <v>135</v>
      </c>
      <c r="D180" s="111">
        <v>32.78</v>
      </c>
      <c r="E180" s="111">
        <v>4425.3</v>
      </c>
      <c r="F180" s="60" t="s">
        <v>12</v>
      </c>
    </row>
    <row r="181" spans="2:6">
      <c r="B181" s="109">
        <v>0.70988425925925924</v>
      </c>
      <c r="C181" s="110">
        <v>366</v>
      </c>
      <c r="D181" s="111">
        <v>32.76</v>
      </c>
      <c r="E181" s="111">
        <v>11990.16</v>
      </c>
      <c r="F181" s="60" t="s">
        <v>12</v>
      </c>
    </row>
    <row r="182" spans="2:6">
      <c r="B182" s="109">
        <v>0.7106365740740741</v>
      </c>
      <c r="C182" s="110">
        <v>94</v>
      </c>
      <c r="D182" s="111">
        <v>32.76</v>
      </c>
      <c r="E182" s="111">
        <v>3079.4399999999996</v>
      </c>
      <c r="F182" s="60" t="s">
        <v>12</v>
      </c>
    </row>
    <row r="183" spans="2:6">
      <c r="B183" s="109">
        <v>0.71292824074074079</v>
      </c>
      <c r="C183" s="110">
        <v>7</v>
      </c>
      <c r="D183" s="111">
        <v>32.799999999999997</v>
      </c>
      <c r="E183" s="111">
        <v>229.59999999999997</v>
      </c>
      <c r="F183" s="60" t="s">
        <v>12</v>
      </c>
    </row>
    <row r="184" spans="2:6">
      <c r="B184" s="109">
        <v>0.71292824074074079</v>
      </c>
      <c r="C184" s="110">
        <v>439</v>
      </c>
      <c r="D184" s="111">
        <v>32.799999999999997</v>
      </c>
      <c r="E184" s="111">
        <v>14399.199999999999</v>
      </c>
      <c r="F184" s="60" t="s">
        <v>12</v>
      </c>
    </row>
    <row r="185" spans="2:6">
      <c r="B185" s="109">
        <v>0.71505787037037039</v>
      </c>
      <c r="C185" s="110">
        <v>25</v>
      </c>
      <c r="D185" s="111">
        <v>32.799999999999997</v>
      </c>
      <c r="E185" s="111">
        <v>819.99999999999989</v>
      </c>
      <c r="F185" s="60" t="s">
        <v>12</v>
      </c>
    </row>
    <row r="186" spans="2:6">
      <c r="B186" s="109">
        <v>0.71865740740740736</v>
      </c>
      <c r="C186" s="110">
        <v>4</v>
      </c>
      <c r="D186" s="111">
        <v>32.74</v>
      </c>
      <c r="E186" s="111">
        <v>130.96</v>
      </c>
      <c r="F186" s="60" t="s">
        <v>12</v>
      </c>
    </row>
    <row r="187" spans="2:6">
      <c r="B187" s="109">
        <v>0.71865740740740736</v>
      </c>
      <c r="C187" s="110">
        <v>11</v>
      </c>
      <c r="D187" s="111">
        <v>32.74</v>
      </c>
      <c r="E187" s="111">
        <v>360.14000000000004</v>
      </c>
      <c r="F187" s="60" t="s">
        <v>12</v>
      </c>
    </row>
    <row r="188" spans="2:6">
      <c r="B188" s="109">
        <v>0.71865740740740736</v>
      </c>
      <c r="C188" s="110">
        <v>310</v>
      </c>
      <c r="D188" s="111">
        <v>32.74</v>
      </c>
      <c r="E188" s="111">
        <v>10149.400000000001</v>
      </c>
      <c r="F188" s="60" t="s">
        <v>12</v>
      </c>
    </row>
    <row r="189" spans="2:6">
      <c r="B189" s="109">
        <v>0.71865740740740736</v>
      </c>
      <c r="C189" s="110">
        <v>147</v>
      </c>
      <c r="D189" s="111">
        <v>32.74</v>
      </c>
      <c r="E189" s="111">
        <v>4812.7800000000007</v>
      </c>
      <c r="F189" s="60" t="s">
        <v>12</v>
      </c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3" priority="1">
      <formula>$D15&gt;#REF!</formula>
    </cfRule>
  </conditionalFormatting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DC7A-314A-4BA4-BA40-DBAFC9A41CC0}">
  <dimension ref="B1:L329"/>
  <sheetViews>
    <sheetView workbookViewId="0">
      <selection activeCell="B166" sqref="B166:F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46185</v>
      </c>
      <c r="C15" s="58">
        <f>SUMIF(F21:F4985,F15,C21:C4985)</f>
        <v>26749</v>
      </c>
      <c r="D15" s="59">
        <f>E15/C15</f>
        <v>33.495712736924744</v>
      </c>
      <c r="E15" s="59">
        <f>SUMIF(F21:F4985,F15,E21:E4985)</f>
        <v>895976.82000000007</v>
      </c>
      <c r="F15" s="60" t="s">
        <v>12</v>
      </c>
    </row>
    <row r="16" spans="2:10">
      <c r="B16" s="26">
        <f>B15</f>
        <v>46185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0.38101851851851853</v>
      </c>
      <c r="C21" s="110">
        <v>1003</v>
      </c>
      <c r="D21" s="111">
        <v>33.6</v>
      </c>
      <c r="E21" s="111">
        <v>33700.800000000003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0.38376157407407407</v>
      </c>
      <c r="C22" s="110">
        <v>387</v>
      </c>
      <c r="D22" s="111">
        <v>33.68</v>
      </c>
      <c r="E22" s="111">
        <v>13034.16</v>
      </c>
      <c r="F22" s="60" t="s">
        <v>12</v>
      </c>
    </row>
    <row r="23" spans="2:12">
      <c r="B23" s="109">
        <v>0.38376157407407407</v>
      </c>
      <c r="C23" s="110">
        <v>20</v>
      </c>
      <c r="D23" s="111">
        <v>33.68</v>
      </c>
      <c r="E23" s="111">
        <v>673.6</v>
      </c>
      <c r="F23" s="60" t="s">
        <v>12</v>
      </c>
    </row>
    <row r="24" spans="2:12">
      <c r="B24" s="109">
        <v>0.38491898148148146</v>
      </c>
      <c r="C24" s="110">
        <v>122</v>
      </c>
      <c r="D24" s="111">
        <v>33.64</v>
      </c>
      <c r="E24" s="111">
        <v>4104.08</v>
      </c>
      <c r="F24" s="60" t="s">
        <v>12</v>
      </c>
    </row>
    <row r="25" spans="2:12">
      <c r="B25" s="109">
        <v>0.38583333333333331</v>
      </c>
      <c r="C25" s="110">
        <v>223</v>
      </c>
      <c r="D25" s="111">
        <v>33.619999999999997</v>
      </c>
      <c r="E25" s="111">
        <v>7497.2599999999993</v>
      </c>
      <c r="F25" s="60" t="s">
        <v>12</v>
      </c>
    </row>
    <row r="26" spans="2:12">
      <c r="B26" s="109">
        <v>0.38618055555555558</v>
      </c>
      <c r="C26" s="110">
        <v>127</v>
      </c>
      <c r="D26" s="111">
        <v>33.58</v>
      </c>
      <c r="E26" s="111">
        <v>4264.66</v>
      </c>
      <c r="F26" s="60" t="s">
        <v>12</v>
      </c>
    </row>
    <row r="27" spans="2:12">
      <c r="B27" s="109">
        <v>0.3878240740740741</v>
      </c>
      <c r="C27" s="110">
        <v>101</v>
      </c>
      <c r="D27" s="111">
        <v>33.5</v>
      </c>
      <c r="E27" s="111">
        <v>3383.5</v>
      </c>
      <c r="F27" s="60" t="s">
        <v>12</v>
      </c>
    </row>
    <row r="28" spans="2:12">
      <c r="B28" s="109">
        <v>0.39083333333333331</v>
      </c>
      <c r="C28" s="110">
        <v>153</v>
      </c>
      <c r="D28" s="111">
        <v>33.46</v>
      </c>
      <c r="E28" s="111">
        <v>5119.38</v>
      </c>
      <c r="F28" s="60" t="s">
        <v>12</v>
      </c>
    </row>
    <row r="29" spans="2:12">
      <c r="B29" s="109">
        <v>0.39233796296296297</v>
      </c>
      <c r="C29" s="110">
        <v>315</v>
      </c>
      <c r="D29" s="111">
        <v>33.42</v>
      </c>
      <c r="E29" s="111">
        <v>10527.300000000001</v>
      </c>
      <c r="F29" s="60" t="s">
        <v>12</v>
      </c>
    </row>
    <row r="30" spans="2:12">
      <c r="B30" s="109">
        <v>0.39246527777777779</v>
      </c>
      <c r="C30" s="110">
        <v>153</v>
      </c>
      <c r="D30" s="111">
        <v>33.36</v>
      </c>
      <c r="E30" s="111">
        <v>5104.08</v>
      </c>
      <c r="F30" s="60" t="s">
        <v>12</v>
      </c>
    </row>
    <row r="31" spans="2:12">
      <c r="B31" s="109">
        <v>0.39557870370370368</v>
      </c>
      <c r="C31" s="110">
        <v>105</v>
      </c>
      <c r="D31" s="111">
        <v>33.28</v>
      </c>
      <c r="E31" s="111">
        <v>3494.4</v>
      </c>
      <c r="F31" s="60" t="s">
        <v>12</v>
      </c>
    </row>
    <row r="32" spans="2:12">
      <c r="B32" s="109">
        <v>0.39958333333333335</v>
      </c>
      <c r="C32" s="110">
        <v>738</v>
      </c>
      <c r="D32" s="111">
        <v>33.42</v>
      </c>
      <c r="E32" s="111">
        <v>24663.960000000003</v>
      </c>
      <c r="F32" s="60" t="s">
        <v>12</v>
      </c>
    </row>
    <row r="33" spans="2:6">
      <c r="B33" s="109">
        <v>0.40305555555555556</v>
      </c>
      <c r="C33" s="110">
        <v>22</v>
      </c>
      <c r="D33" s="111">
        <v>33.5</v>
      </c>
      <c r="E33" s="111">
        <v>737</v>
      </c>
      <c r="F33" s="60" t="s">
        <v>12</v>
      </c>
    </row>
    <row r="34" spans="2:6">
      <c r="B34" s="109">
        <v>0.40305555555555556</v>
      </c>
      <c r="C34" s="110">
        <v>243</v>
      </c>
      <c r="D34" s="111">
        <v>33.5</v>
      </c>
      <c r="E34" s="111">
        <v>8140.5</v>
      </c>
      <c r="F34" s="60" t="s">
        <v>12</v>
      </c>
    </row>
    <row r="35" spans="2:6">
      <c r="B35" s="109">
        <v>0.41061342592592592</v>
      </c>
      <c r="C35" s="110">
        <v>498</v>
      </c>
      <c r="D35" s="111">
        <v>33.5</v>
      </c>
      <c r="E35" s="111">
        <v>16683</v>
      </c>
      <c r="F35" s="60" t="s">
        <v>12</v>
      </c>
    </row>
    <row r="36" spans="2:6">
      <c r="B36" s="109">
        <v>0.4110300925925926</v>
      </c>
      <c r="C36" s="110">
        <v>180</v>
      </c>
      <c r="D36" s="111">
        <v>33.46</v>
      </c>
      <c r="E36" s="111">
        <v>6022.8</v>
      </c>
      <c r="F36" s="60" t="s">
        <v>12</v>
      </c>
    </row>
    <row r="37" spans="2:6">
      <c r="B37" s="109">
        <v>0.4127777777777778</v>
      </c>
      <c r="C37" s="110">
        <v>11</v>
      </c>
      <c r="D37" s="111">
        <v>33.46</v>
      </c>
      <c r="E37" s="111">
        <v>368.06</v>
      </c>
      <c r="F37" s="60" t="s">
        <v>12</v>
      </c>
    </row>
    <row r="38" spans="2:6">
      <c r="B38" s="109">
        <v>0.41293981481481479</v>
      </c>
      <c r="C38" s="110">
        <v>120</v>
      </c>
      <c r="D38" s="111">
        <v>33.44</v>
      </c>
      <c r="E38" s="111">
        <v>4012.7999999999997</v>
      </c>
      <c r="F38" s="60" t="s">
        <v>12</v>
      </c>
    </row>
    <row r="39" spans="2:6">
      <c r="B39" s="109">
        <v>0.41449074074074072</v>
      </c>
      <c r="C39" s="110">
        <v>97</v>
      </c>
      <c r="D39" s="111">
        <v>33.380000000000003</v>
      </c>
      <c r="E39" s="111">
        <v>3237.86</v>
      </c>
      <c r="F39" s="60" t="s">
        <v>12</v>
      </c>
    </row>
    <row r="40" spans="2:6">
      <c r="B40" s="109">
        <v>0.41872685185185188</v>
      </c>
      <c r="C40" s="110">
        <v>20</v>
      </c>
      <c r="D40" s="111">
        <v>33.4</v>
      </c>
      <c r="E40" s="111">
        <v>668</v>
      </c>
      <c r="F40" s="60" t="s">
        <v>12</v>
      </c>
    </row>
    <row r="41" spans="2:6">
      <c r="B41" s="109">
        <v>0.41883101851851851</v>
      </c>
      <c r="C41" s="110">
        <v>209</v>
      </c>
      <c r="D41" s="111">
        <v>33.380000000000003</v>
      </c>
      <c r="E41" s="111">
        <v>6976.420000000001</v>
      </c>
      <c r="F41" s="60" t="s">
        <v>12</v>
      </c>
    </row>
    <row r="42" spans="2:6">
      <c r="B42" s="109">
        <v>0.41885416666666669</v>
      </c>
      <c r="C42" s="110">
        <v>77</v>
      </c>
      <c r="D42" s="111">
        <v>33.380000000000003</v>
      </c>
      <c r="E42" s="111">
        <v>2570.2600000000002</v>
      </c>
      <c r="F42" s="60" t="s">
        <v>12</v>
      </c>
    </row>
    <row r="43" spans="2:6">
      <c r="B43" s="109">
        <v>0.41885416666666669</v>
      </c>
      <c r="C43" s="110">
        <v>113</v>
      </c>
      <c r="D43" s="111">
        <v>33.380000000000003</v>
      </c>
      <c r="E43" s="111">
        <v>3771.9400000000005</v>
      </c>
      <c r="F43" s="60" t="s">
        <v>12</v>
      </c>
    </row>
    <row r="44" spans="2:6">
      <c r="B44" s="109">
        <v>0.42008101851851853</v>
      </c>
      <c r="C44" s="110">
        <v>47</v>
      </c>
      <c r="D44" s="111">
        <v>33.299999999999997</v>
      </c>
      <c r="E44" s="111">
        <v>1565.1</v>
      </c>
      <c r="F44" s="60" t="s">
        <v>12</v>
      </c>
    </row>
    <row r="45" spans="2:6">
      <c r="B45" s="109">
        <v>0.42008101851851853</v>
      </c>
      <c r="C45" s="110">
        <v>49</v>
      </c>
      <c r="D45" s="111">
        <v>33.299999999999997</v>
      </c>
      <c r="E45" s="111">
        <v>1631.6999999999998</v>
      </c>
      <c r="F45" s="60" t="s">
        <v>12</v>
      </c>
    </row>
    <row r="46" spans="2:6">
      <c r="B46" s="109">
        <v>0.42018518518518516</v>
      </c>
      <c r="C46" s="110">
        <v>12</v>
      </c>
      <c r="D46" s="111">
        <v>33.299999999999997</v>
      </c>
      <c r="E46" s="111">
        <v>399.59999999999997</v>
      </c>
      <c r="F46" s="60" t="s">
        <v>12</v>
      </c>
    </row>
    <row r="47" spans="2:6">
      <c r="B47" s="109">
        <v>0.42579861111111111</v>
      </c>
      <c r="C47" s="110">
        <v>98</v>
      </c>
      <c r="D47" s="111">
        <v>33.32</v>
      </c>
      <c r="E47" s="111">
        <v>3265.36</v>
      </c>
      <c r="F47" s="60" t="s">
        <v>12</v>
      </c>
    </row>
    <row r="48" spans="2:6">
      <c r="B48" s="109">
        <v>0.42579861111111111</v>
      </c>
      <c r="C48" s="110">
        <v>221</v>
      </c>
      <c r="D48" s="111">
        <v>33.32</v>
      </c>
      <c r="E48" s="111">
        <v>7363.72</v>
      </c>
      <c r="F48" s="60" t="s">
        <v>12</v>
      </c>
    </row>
    <row r="49" spans="2:6">
      <c r="B49" s="109">
        <v>0.42630787037037038</v>
      </c>
      <c r="C49" s="110">
        <v>138</v>
      </c>
      <c r="D49" s="111">
        <v>33.299999999999997</v>
      </c>
      <c r="E49" s="111">
        <v>4595.3999999999996</v>
      </c>
      <c r="F49" s="60" t="s">
        <v>12</v>
      </c>
    </row>
    <row r="50" spans="2:6">
      <c r="B50" s="109">
        <v>0.42884259259259261</v>
      </c>
      <c r="C50" s="110">
        <v>96</v>
      </c>
      <c r="D50" s="111">
        <v>33.22</v>
      </c>
      <c r="E50" s="111">
        <v>3189.12</v>
      </c>
      <c r="F50" s="60" t="s">
        <v>12</v>
      </c>
    </row>
    <row r="51" spans="2:6">
      <c r="B51" s="109">
        <v>0.4296875</v>
      </c>
      <c r="C51" s="110">
        <v>122</v>
      </c>
      <c r="D51" s="111">
        <v>33.200000000000003</v>
      </c>
      <c r="E51" s="111">
        <v>4050.4000000000005</v>
      </c>
      <c r="F51" s="60" t="s">
        <v>12</v>
      </c>
    </row>
    <row r="52" spans="2:6">
      <c r="B52" s="109">
        <v>0.43116898148148147</v>
      </c>
      <c r="C52" s="110">
        <v>93</v>
      </c>
      <c r="D52" s="111">
        <v>33.119999999999997</v>
      </c>
      <c r="E52" s="111">
        <v>3080.16</v>
      </c>
      <c r="F52" s="60" t="s">
        <v>12</v>
      </c>
    </row>
    <row r="53" spans="2:6">
      <c r="B53" s="109">
        <v>0.43206018518518519</v>
      </c>
      <c r="C53" s="110">
        <v>103</v>
      </c>
      <c r="D53" s="111">
        <v>33.119999999999997</v>
      </c>
      <c r="E53" s="111">
        <v>3411.3599999999997</v>
      </c>
      <c r="F53" s="60" t="s">
        <v>12</v>
      </c>
    </row>
    <row r="54" spans="2:6">
      <c r="B54" s="109">
        <v>0.43335648148148148</v>
      </c>
      <c r="C54" s="110">
        <v>96</v>
      </c>
      <c r="D54" s="111">
        <v>33.119999999999997</v>
      </c>
      <c r="E54" s="111">
        <v>3179.5199999999995</v>
      </c>
      <c r="F54" s="60" t="s">
        <v>12</v>
      </c>
    </row>
    <row r="55" spans="2:6">
      <c r="B55" s="109">
        <v>0.4371990740740741</v>
      </c>
      <c r="C55" s="110">
        <v>139</v>
      </c>
      <c r="D55" s="111">
        <v>33.18</v>
      </c>
      <c r="E55" s="111">
        <v>4612.0199999999995</v>
      </c>
      <c r="F55" s="60" t="s">
        <v>12</v>
      </c>
    </row>
    <row r="56" spans="2:6">
      <c r="B56" s="109">
        <v>0.43730324074074073</v>
      </c>
      <c r="C56" s="110">
        <v>135</v>
      </c>
      <c r="D56" s="111">
        <v>33.159999999999997</v>
      </c>
      <c r="E56" s="111">
        <v>4476.5999999999995</v>
      </c>
      <c r="F56" s="60" t="s">
        <v>12</v>
      </c>
    </row>
    <row r="57" spans="2:6">
      <c r="B57" s="109">
        <v>0.4428009259259259</v>
      </c>
      <c r="C57" s="110">
        <v>101</v>
      </c>
      <c r="D57" s="111">
        <v>33.26</v>
      </c>
      <c r="E57" s="111">
        <v>3359.2599999999998</v>
      </c>
      <c r="F57" s="60" t="s">
        <v>12</v>
      </c>
    </row>
    <row r="58" spans="2:6">
      <c r="B58" s="109">
        <v>0.4428009259259259</v>
      </c>
      <c r="C58" s="110">
        <v>201</v>
      </c>
      <c r="D58" s="111">
        <v>33.26</v>
      </c>
      <c r="E58" s="111">
        <v>6685.2599999999993</v>
      </c>
      <c r="F58" s="60" t="s">
        <v>12</v>
      </c>
    </row>
    <row r="59" spans="2:6">
      <c r="B59" s="109">
        <v>0.44387731481481479</v>
      </c>
      <c r="C59" s="110">
        <v>96</v>
      </c>
      <c r="D59" s="111">
        <v>33.22</v>
      </c>
      <c r="E59" s="111">
        <v>3189.12</v>
      </c>
      <c r="F59" s="60" t="s">
        <v>12</v>
      </c>
    </row>
    <row r="60" spans="2:6">
      <c r="B60" s="109">
        <v>0.44701388888888888</v>
      </c>
      <c r="C60" s="110">
        <v>98</v>
      </c>
      <c r="D60" s="111">
        <v>33.26</v>
      </c>
      <c r="E60" s="111">
        <v>3259.48</v>
      </c>
      <c r="F60" s="60" t="s">
        <v>12</v>
      </c>
    </row>
    <row r="61" spans="2:6">
      <c r="B61" s="109">
        <v>0.44819444444444445</v>
      </c>
      <c r="C61" s="110">
        <v>158</v>
      </c>
      <c r="D61" s="111">
        <v>33.26</v>
      </c>
      <c r="E61" s="111">
        <v>5255.08</v>
      </c>
      <c r="F61" s="60" t="s">
        <v>12</v>
      </c>
    </row>
    <row r="62" spans="2:6">
      <c r="B62" s="109">
        <v>0.45527777777777778</v>
      </c>
      <c r="C62" s="110">
        <v>399</v>
      </c>
      <c r="D62" s="111">
        <v>33.32</v>
      </c>
      <c r="E62" s="111">
        <v>13294.68</v>
      </c>
      <c r="F62" s="60" t="s">
        <v>12</v>
      </c>
    </row>
    <row r="63" spans="2:6">
      <c r="B63" s="109">
        <v>0.4583564814814815</v>
      </c>
      <c r="C63" s="110">
        <v>166</v>
      </c>
      <c r="D63" s="111">
        <v>33.32</v>
      </c>
      <c r="E63" s="111">
        <v>5531.12</v>
      </c>
      <c r="F63" s="60" t="s">
        <v>12</v>
      </c>
    </row>
    <row r="64" spans="2:6">
      <c r="B64" s="109">
        <v>0.46725694444444443</v>
      </c>
      <c r="C64" s="110">
        <v>168</v>
      </c>
      <c r="D64" s="111">
        <v>33.380000000000003</v>
      </c>
      <c r="E64" s="111">
        <v>5607.84</v>
      </c>
      <c r="F64" s="60" t="s">
        <v>12</v>
      </c>
    </row>
    <row r="65" spans="2:6">
      <c r="B65" s="109">
        <v>0.46725694444444443</v>
      </c>
      <c r="C65" s="110">
        <v>463</v>
      </c>
      <c r="D65" s="111">
        <v>33.380000000000003</v>
      </c>
      <c r="E65" s="111">
        <v>15454.94</v>
      </c>
      <c r="F65" s="60" t="s">
        <v>12</v>
      </c>
    </row>
    <row r="66" spans="2:6">
      <c r="B66" s="109">
        <v>0.46949074074074076</v>
      </c>
      <c r="C66" s="110">
        <v>93</v>
      </c>
      <c r="D66" s="111">
        <v>33.36</v>
      </c>
      <c r="E66" s="111">
        <v>3102.48</v>
      </c>
      <c r="F66" s="60" t="s">
        <v>12</v>
      </c>
    </row>
    <row r="67" spans="2:6">
      <c r="B67" s="109">
        <v>0.46989583333333335</v>
      </c>
      <c r="C67" s="110">
        <v>132</v>
      </c>
      <c r="D67" s="111">
        <v>33.340000000000003</v>
      </c>
      <c r="E67" s="111">
        <v>4400.88</v>
      </c>
      <c r="F67" s="60" t="s">
        <v>12</v>
      </c>
    </row>
    <row r="68" spans="2:6">
      <c r="B68" s="109">
        <v>0.47240740740740739</v>
      </c>
      <c r="C68" s="110">
        <v>60</v>
      </c>
      <c r="D68" s="111">
        <v>33.340000000000003</v>
      </c>
      <c r="E68" s="111">
        <v>2000.4</v>
      </c>
      <c r="F68" s="60" t="s">
        <v>12</v>
      </c>
    </row>
    <row r="69" spans="2:6">
      <c r="B69" s="109">
        <v>0.47240740740740739</v>
      </c>
      <c r="C69" s="110">
        <v>89</v>
      </c>
      <c r="D69" s="111">
        <v>33.340000000000003</v>
      </c>
      <c r="E69" s="111">
        <v>2967.26</v>
      </c>
      <c r="F69" s="60" t="s">
        <v>12</v>
      </c>
    </row>
    <row r="70" spans="2:6">
      <c r="B70" s="109">
        <v>0.47457175925925926</v>
      </c>
      <c r="C70" s="110">
        <v>122</v>
      </c>
      <c r="D70" s="111">
        <v>33.299999999999997</v>
      </c>
      <c r="E70" s="111">
        <v>4062.5999999999995</v>
      </c>
      <c r="F70" s="60" t="s">
        <v>12</v>
      </c>
    </row>
    <row r="71" spans="2:6">
      <c r="B71" s="109">
        <v>0.47636574074074073</v>
      </c>
      <c r="C71" s="110">
        <v>92</v>
      </c>
      <c r="D71" s="111">
        <v>33.32</v>
      </c>
      <c r="E71" s="111">
        <v>3065.44</v>
      </c>
      <c r="F71" s="60" t="s">
        <v>12</v>
      </c>
    </row>
    <row r="72" spans="2:6">
      <c r="B72" s="109">
        <v>0.48222222222222222</v>
      </c>
      <c r="C72" s="110">
        <v>121</v>
      </c>
      <c r="D72" s="111">
        <v>33.28</v>
      </c>
      <c r="E72" s="111">
        <v>4026.88</v>
      </c>
      <c r="F72" s="60" t="s">
        <v>12</v>
      </c>
    </row>
    <row r="73" spans="2:6">
      <c r="B73" s="109">
        <v>0.48222222222222222</v>
      </c>
      <c r="C73" s="110">
        <v>139</v>
      </c>
      <c r="D73" s="111">
        <v>33.28</v>
      </c>
      <c r="E73" s="111">
        <v>4625.92</v>
      </c>
      <c r="F73" s="60" t="s">
        <v>12</v>
      </c>
    </row>
    <row r="74" spans="2:6">
      <c r="B74" s="109">
        <v>0.49017361111111113</v>
      </c>
      <c r="C74" s="110">
        <v>294</v>
      </c>
      <c r="D74" s="111">
        <v>33.299999999999997</v>
      </c>
      <c r="E74" s="111">
        <v>9790.1999999999989</v>
      </c>
      <c r="F74" s="60" t="s">
        <v>12</v>
      </c>
    </row>
    <row r="75" spans="2:6">
      <c r="B75" s="109">
        <v>0.49017361111111113</v>
      </c>
      <c r="C75" s="110">
        <v>42</v>
      </c>
      <c r="D75" s="111">
        <v>33.299999999999997</v>
      </c>
      <c r="E75" s="111">
        <v>1398.6</v>
      </c>
      <c r="F75" s="60" t="s">
        <v>12</v>
      </c>
    </row>
    <row r="76" spans="2:6">
      <c r="B76" s="109">
        <v>0.49903935185185183</v>
      </c>
      <c r="C76" s="110">
        <v>54</v>
      </c>
      <c r="D76" s="111">
        <v>33.32</v>
      </c>
      <c r="E76" s="111">
        <v>1799.28</v>
      </c>
      <c r="F76" s="60" t="s">
        <v>12</v>
      </c>
    </row>
    <row r="77" spans="2:6">
      <c r="B77" s="109">
        <v>0.49905092592592593</v>
      </c>
      <c r="C77" s="110">
        <v>101</v>
      </c>
      <c r="D77" s="111">
        <v>33.32</v>
      </c>
      <c r="E77" s="111">
        <v>3365.32</v>
      </c>
      <c r="F77" s="60" t="s">
        <v>12</v>
      </c>
    </row>
    <row r="78" spans="2:6">
      <c r="B78" s="109">
        <v>0.49932870370370369</v>
      </c>
      <c r="C78" s="110">
        <v>3</v>
      </c>
      <c r="D78" s="111">
        <v>33.32</v>
      </c>
      <c r="E78" s="111">
        <v>99.960000000000008</v>
      </c>
      <c r="F78" s="60" t="s">
        <v>12</v>
      </c>
    </row>
    <row r="79" spans="2:6">
      <c r="B79" s="109">
        <v>0.49932870370370369</v>
      </c>
      <c r="C79" s="110">
        <v>364</v>
      </c>
      <c r="D79" s="111">
        <v>33.32</v>
      </c>
      <c r="E79" s="111">
        <v>12128.48</v>
      </c>
      <c r="F79" s="60" t="s">
        <v>12</v>
      </c>
    </row>
    <row r="80" spans="2:6">
      <c r="B80" s="109">
        <v>0.50424768518518515</v>
      </c>
      <c r="C80" s="110">
        <v>1</v>
      </c>
      <c r="D80" s="111">
        <v>33.299999999999997</v>
      </c>
      <c r="E80" s="111">
        <v>33.299999999999997</v>
      </c>
      <c r="F80" s="60" t="s">
        <v>12</v>
      </c>
    </row>
    <row r="81" spans="2:6">
      <c r="B81" s="109">
        <v>0.51141203703703708</v>
      </c>
      <c r="C81" s="110">
        <v>183</v>
      </c>
      <c r="D81" s="111">
        <v>33.4</v>
      </c>
      <c r="E81" s="111">
        <v>6112.2</v>
      </c>
      <c r="F81" s="60" t="s">
        <v>12</v>
      </c>
    </row>
    <row r="82" spans="2:6">
      <c r="B82" s="109">
        <v>0.51238425925925923</v>
      </c>
      <c r="C82" s="110">
        <v>151</v>
      </c>
      <c r="D82" s="111">
        <v>33.42</v>
      </c>
      <c r="E82" s="111">
        <v>5046.42</v>
      </c>
      <c r="F82" s="60" t="s">
        <v>12</v>
      </c>
    </row>
    <row r="83" spans="2:6">
      <c r="B83" s="109">
        <v>0.51386574074074076</v>
      </c>
      <c r="C83" s="110">
        <v>199</v>
      </c>
      <c r="D83" s="111">
        <v>33.42</v>
      </c>
      <c r="E83" s="111">
        <v>6650.58</v>
      </c>
      <c r="F83" s="60" t="s">
        <v>12</v>
      </c>
    </row>
    <row r="84" spans="2:6">
      <c r="B84" s="109">
        <v>0.51386574074074076</v>
      </c>
      <c r="C84" s="110">
        <v>126</v>
      </c>
      <c r="D84" s="111">
        <v>33.42</v>
      </c>
      <c r="E84" s="111">
        <v>4210.92</v>
      </c>
      <c r="F84" s="60" t="s">
        <v>12</v>
      </c>
    </row>
    <row r="85" spans="2:6">
      <c r="B85" s="109">
        <v>0.51386574074074076</v>
      </c>
      <c r="C85" s="110">
        <v>36</v>
      </c>
      <c r="D85" s="111">
        <v>33.42</v>
      </c>
      <c r="E85" s="111">
        <v>1203.1200000000001</v>
      </c>
      <c r="F85" s="60" t="s">
        <v>12</v>
      </c>
    </row>
    <row r="86" spans="2:6">
      <c r="B86" s="109">
        <v>0.52059027777777778</v>
      </c>
      <c r="C86" s="110">
        <v>391</v>
      </c>
      <c r="D86" s="111">
        <v>33.5</v>
      </c>
      <c r="E86" s="111">
        <v>13098.5</v>
      </c>
      <c r="F86" s="60" t="s">
        <v>12</v>
      </c>
    </row>
    <row r="87" spans="2:6">
      <c r="B87" s="109">
        <v>0.521087962962963</v>
      </c>
      <c r="C87" s="110">
        <v>119</v>
      </c>
      <c r="D87" s="111">
        <v>33.46</v>
      </c>
      <c r="E87" s="111">
        <v>3981.7400000000002</v>
      </c>
      <c r="F87" s="60" t="s">
        <v>12</v>
      </c>
    </row>
    <row r="88" spans="2:6">
      <c r="B88" s="109">
        <v>0.52680555555555553</v>
      </c>
      <c r="C88" s="110">
        <v>47</v>
      </c>
      <c r="D88" s="111">
        <v>33.46</v>
      </c>
      <c r="E88" s="111">
        <v>1572.6200000000001</v>
      </c>
      <c r="F88" s="60" t="s">
        <v>12</v>
      </c>
    </row>
    <row r="89" spans="2:6">
      <c r="B89" s="109">
        <v>0.52680555555555553</v>
      </c>
      <c r="C89" s="110">
        <v>20</v>
      </c>
      <c r="D89" s="111">
        <v>33.46</v>
      </c>
      <c r="E89" s="111">
        <v>669.2</v>
      </c>
      <c r="F89" s="60" t="s">
        <v>12</v>
      </c>
    </row>
    <row r="90" spans="2:6">
      <c r="B90" s="109">
        <v>0.52680555555555553</v>
      </c>
      <c r="C90" s="110">
        <v>1</v>
      </c>
      <c r="D90" s="111">
        <v>33.46</v>
      </c>
      <c r="E90" s="111">
        <v>33.46</v>
      </c>
      <c r="F90" s="60" t="s">
        <v>12</v>
      </c>
    </row>
    <row r="91" spans="2:6">
      <c r="B91" s="109">
        <v>0.52756944444444442</v>
      </c>
      <c r="C91" s="110">
        <v>20</v>
      </c>
      <c r="D91" s="111">
        <v>33.46</v>
      </c>
      <c r="E91" s="111">
        <v>669.2</v>
      </c>
      <c r="F91" s="60" t="s">
        <v>12</v>
      </c>
    </row>
    <row r="92" spans="2:6">
      <c r="B92" s="109">
        <v>0.52756944444444442</v>
      </c>
      <c r="C92" s="110">
        <v>48</v>
      </c>
      <c r="D92" s="111">
        <v>33.46</v>
      </c>
      <c r="E92" s="111">
        <v>1606.08</v>
      </c>
      <c r="F92" s="60" t="s">
        <v>12</v>
      </c>
    </row>
    <row r="93" spans="2:6">
      <c r="B93" s="109">
        <v>0.52756944444444442</v>
      </c>
      <c r="C93" s="110">
        <v>28</v>
      </c>
      <c r="D93" s="111">
        <v>33.46</v>
      </c>
      <c r="E93" s="111">
        <v>936.88</v>
      </c>
      <c r="F93" s="60" t="s">
        <v>12</v>
      </c>
    </row>
    <row r="94" spans="2:6">
      <c r="B94" s="109">
        <v>0.53069444444444447</v>
      </c>
      <c r="C94" s="110">
        <v>111</v>
      </c>
      <c r="D94" s="111">
        <v>33.479999999999997</v>
      </c>
      <c r="E94" s="111">
        <v>3716.2799999999997</v>
      </c>
      <c r="F94" s="60" t="s">
        <v>12</v>
      </c>
    </row>
    <row r="95" spans="2:6">
      <c r="B95" s="109">
        <v>0.53069444444444447</v>
      </c>
      <c r="C95" s="110">
        <v>5</v>
      </c>
      <c r="D95" s="111">
        <v>33.479999999999997</v>
      </c>
      <c r="E95" s="111">
        <v>167.39999999999998</v>
      </c>
      <c r="F95" s="60" t="s">
        <v>12</v>
      </c>
    </row>
    <row r="96" spans="2:6">
      <c r="B96" s="109">
        <v>0.53069444444444447</v>
      </c>
      <c r="C96" s="110">
        <v>71</v>
      </c>
      <c r="D96" s="111">
        <v>33.479999999999997</v>
      </c>
      <c r="E96" s="111">
        <v>2377.08</v>
      </c>
      <c r="F96" s="60" t="s">
        <v>12</v>
      </c>
    </row>
    <row r="97" spans="2:6">
      <c r="B97" s="109">
        <v>0.53601851851851856</v>
      </c>
      <c r="C97" s="110">
        <v>20</v>
      </c>
      <c r="D97" s="111">
        <v>33.479999999999997</v>
      </c>
      <c r="E97" s="111">
        <v>669.59999999999991</v>
      </c>
      <c r="F97" s="60" t="s">
        <v>12</v>
      </c>
    </row>
    <row r="98" spans="2:6">
      <c r="B98" s="109">
        <v>0.53780092592592588</v>
      </c>
      <c r="C98" s="110">
        <v>267</v>
      </c>
      <c r="D98" s="111">
        <v>33.46</v>
      </c>
      <c r="E98" s="111">
        <v>8933.82</v>
      </c>
      <c r="F98" s="60" t="s">
        <v>12</v>
      </c>
    </row>
    <row r="99" spans="2:6">
      <c r="B99" s="109">
        <v>0.54072916666666671</v>
      </c>
      <c r="C99" s="110">
        <v>116</v>
      </c>
      <c r="D99" s="111">
        <v>33.42</v>
      </c>
      <c r="E99" s="111">
        <v>3876.7200000000003</v>
      </c>
      <c r="F99" s="60" t="s">
        <v>12</v>
      </c>
    </row>
    <row r="100" spans="2:6">
      <c r="B100" s="109">
        <v>0.54572916666666671</v>
      </c>
      <c r="C100" s="110">
        <v>250</v>
      </c>
      <c r="D100" s="111">
        <v>33.44</v>
      </c>
      <c r="E100" s="111">
        <v>8360</v>
      </c>
      <c r="F100" s="60" t="s">
        <v>12</v>
      </c>
    </row>
    <row r="101" spans="2:6">
      <c r="B101" s="109">
        <v>0.55188657407407404</v>
      </c>
      <c r="C101" s="110">
        <v>178</v>
      </c>
      <c r="D101" s="111">
        <v>33.5</v>
      </c>
      <c r="E101" s="111">
        <v>5963</v>
      </c>
      <c r="F101" s="60" t="s">
        <v>12</v>
      </c>
    </row>
    <row r="102" spans="2:6">
      <c r="B102" s="109">
        <v>0.55261574074074071</v>
      </c>
      <c r="C102" s="110">
        <v>115</v>
      </c>
      <c r="D102" s="111">
        <v>33.46</v>
      </c>
      <c r="E102" s="111">
        <v>3847.9</v>
      </c>
      <c r="F102" s="60" t="s">
        <v>12</v>
      </c>
    </row>
    <row r="103" spans="2:6">
      <c r="B103" s="109">
        <v>0.55560185185185185</v>
      </c>
      <c r="C103" s="110">
        <v>96</v>
      </c>
      <c r="D103" s="111">
        <v>33.42</v>
      </c>
      <c r="E103" s="111">
        <v>3208.32</v>
      </c>
      <c r="F103" s="60" t="s">
        <v>12</v>
      </c>
    </row>
    <row r="104" spans="2:6">
      <c r="B104" s="109">
        <v>0.5675810185185185</v>
      </c>
      <c r="C104" s="110">
        <v>351</v>
      </c>
      <c r="D104" s="111">
        <v>33.479999999999997</v>
      </c>
      <c r="E104" s="111">
        <v>11751.48</v>
      </c>
      <c r="F104" s="60" t="s">
        <v>12</v>
      </c>
    </row>
    <row r="105" spans="2:6">
      <c r="B105" s="109">
        <v>0.56945601851851857</v>
      </c>
      <c r="C105" s="110">
        <v>136</v>
      </c>
      <c r="D105" s="111">
        <v>33.46</v>
      </c>
      <c r="E105" s="111">
        <v>4550.5600000000004</v>
      </c>
      <c r="F105" s="60" t="s">
        <v>12</v>
      </c>
    </row>
    <row r="106" spans="2:6">
      <c r="B106" s="109">
        <v>0.57788194444444441</v>
      </c>
      <c r="C106" s="110">
        <v>263</v>
      </c>
      <c r="D106" s="111">
        <v>33.479999999999997</v>
      </c>
      <c r="E106" s="111">
        <v>8805.24</v>
      </c>
      <c r="F106" s="60" t="s">
        <v>12</v>
      </c>
    </row>
    <row r="107" spans="2:6">
      <c r="B107" s="109">
        <v>0.58028935185185182</v>
      </c>
      <c r="C107" s="110">
        <v>181</v>
      </c>
      <c r="D107" s="111">
        <v>33.5</v>
      </c>
      <c r="E107" s="111">
        <v>6063.5</v>
      </c>
      <c r="F107" s="60" t="s">
        <v>12</v>
      </c>
    </row>
    <row r="108" spans="2:6">
      <c r="B108" s="109">
        <v>0.58247685185185183</v>
      </c>
      <c r="C108" s="110">
        <v>132</v>
      </c>
      <c r="D108" s="111">
        <v>33.479999999999997</v>
      </c>
      <c r="E108" s="111">
        <v>4419.3599999999997</v>
      </c>
      <c r="F108" s="60" t="s">
        <v>12</v>
      </c>
    </row>
    <row r="109" spans="2:6">
      <c r="B109" s="109">
        <v>0.58409722222222227</v>
      </c>
      <c r="C109" s="110">
        <v>93</v>
      </c>
      <c r="D109" s="111">
        <v>33.44</v>
      </c>
      <c r="E109" s="111">
        <v>3109.9199999999996</v>
      </c>
      <c r="F109" s="60" t="s">
        <v>12</v>
      </c>
    </row>
    <row r="110" spans="2:6">
      <c r="B110" s="109">
        <v>0.58622685185185186</v>
      </c>
      <c r="C110" s="110">
        <v>97</v>
      </c>
      <c r="D110" s="111">
        <v>33.4</v>
      </c>
      <c r="E110" s="111">
        <v>3239.7999999999997</v>
      </c>
      <c r="F110" s="60" t="s">
        <v>12</v>
      </c>
    </row>
    <row r="111" spans="2:6">
      <c r="B111" s="109">
        <v>0.59349537037037037</v>
      </c>
      <c r="C111" s="110">
        <v>280</v>
      </c>
      <c r="D111" s="111">
        <v>33.4</v>
      </c>
      <c r="E111" s="111">
        <v>9352</v>
      </c>
      <c r="F111" s="60" t="s">
        <v>12</v>
      </c>
    </row>
    <row r="112" spans="2:6">
      <c r="B112" s="109">
        <v>0.59622685185185187</v>
      </c>
      <c r="C112" s="110">
        <v>96</v>
      </c>
      <c r="D112" s="111">
        <v>33.4</v>
      </c>
      <c r="E112" s="111">
        <v>3206.3999999999996</v>
      </c>
      <c r="F112" s="60" t="s">
        <v>12</v>
      </c>
    </row>
    <row r="113" spans="2:6">
      <c r="B113" s="109">
        <v>0.60042824074074075</v>
      </c>
      <c r="C113" s="110">
        <v>22</v>
      </c>
      <c r="D113" s="111">
        <v>33.4</v>
      </c>
      <c r="E113" s="111">
        <v>734.8</v>
      </c>
      <c r="F113" s="60" t="s">
        <v>12</v>
      </c>
    </row>
    <row r="114" spans="2:6">
      <c r="B114" s="109">
        <v>0.60894675925925923</v>
      </c>
      <c r="C114" s="110">
        <v>185</v>
      </c>
      <c r="D114" s="111">
        <v>33.520000000000003</v>
      </c>
      <c r="E114" s="111">
        <v>6201.2000000000007</v>
      </c>
      <c r="F114" s="60" t="s">
        <v>12</v>
      </c>
    </row>
    <row r="115" spans="2:6">
      <c r="B115" s="109">
        <v>0.60894675925925923</v>
      </c>
      <c r="C115" s="110">
        <v>175</v>
      </c>
      <c r="D115" s="111">
        <v>33.520000000000003</v>
      </c>
      <c r="E115" s="111">
        <v>5866.0000000000009</v>
      </c>
      <c r="F115" s="60" t="s">
        <v>12</v>
      </c>
    </row>
    <row r="116" spans="2:6">
      <c r="B116" s="109">
        <v>0.60918981481481482</v>
      </c>
      <c r="C116" s="110">
        <v>375</v>
      </c>
      <c r="D116" s="111">
        <v>33.5</v>
      </c>
      <c r="E116" s="111">
        <v>12562.5</v>
      </c>
      <c r="F116" s="60" t="s">
        <v>12</v>
      </c>
    </row>
    <row r="117" spans="2:6">
      <c r="B117" s="109">
        <v>0.61059027777777775</v>
      </c>
      <c r="C117" s="110">
        <v>94</v>
      </c>
      <c r="D117" s="111">
        <v>33.479999999999997</v>
      </c>
      <c r="E117" s="111">
        <v>3147.12</v>
      </c>
      <c r="F117" s="60" t="s">
        <v>12</v>
      </c>
    </row>
    <row r="118" spans="2:6">
      <c r="B118" s="109">
        <v>0.61420138888888887</v>
      </c>
      <c r="C118" s="110">
        <v>3</v>
      </c>
      <c r="D118" s="111">
        <v>33.44</v>
      </c>
      <c r="E118" s="111">
        <v>100.32</v>
      </c>
      <c r="F118" s="60" t="s">
        <v>12</v>
      </c>
    </row>
    <row r="119" spans="2:6">
      <c r="B119" s="109">
        <v>0.61420138888888887</v>
      </c>
      <c r="C119" s="110">
        <v>1</v>
      </c>
      <c r="D119" s="111">
        <v>33.44</v>
      </c>
      <c r="E119" s="111">
        <v>33.44</v>
      </c>
      <c r="F119" s="60" t="s">
        <v>12</v>
      </c>
    </row>
    <row r="120" spans="2:6">
      <c r="B120" s="109">
        <v>0.61421296296296302</v>
      </c>
      <c r="C120" s="110">
        <v>69</v>
      </c>
      <c r="D120" s="111">
        <v>33.44</v>
      </c>
      <c r="E120" s="111">
        <v>2307.3599999999997</v>
      </c>
      <c r="F120" s="60" t="s">
        <v>12</v>
      </c>
    </row>
    <row r="121" spans="2:6">
      <c r="B121" s="109">
        <v>0.61421296296296302</v>
      </c>
      <c r="C121" s="110">
        <v>25</v>
      </c>
      <c r="D121" s="111">
        <v>33.44</v>
      </c>
      <c r="E121" s="111">
        <v>836</v>
      </c>
      <c r="F121" s="60" t="s">
        <v>12</v>
      </c>
    </row>
    <row r="122" spans="2:6">
      <c r="B122" s="109">
        <v>0.61875000000000002</v>
      </c>
      <c r="C122" s="110">
        <v>144</v>
      </c>
      <c r="D122" s="111">
        <v>33.42</v>
      </c>
      <c r="E122" s="111">
        <v>4812.4800000000005</v>
      </c>
      <c r="F122" s="60" t="s">
        <v>12</v>
      </c>
    </row>
    <row r="123" spans="2:6">
      <c r="B123" s="109">
        <v>0.61875000000000002</v>
      </c>
      <c r="C123" s="110">
        <v>167</v>
      </c>
      <c r="D123" s="111">
        <v>33.42</v>
      </c>
      <c r="E123" s="111">
        <v>5581.14</v>
      </c>
      <c r="F123" s="60" t="s">
        <v>12</v>
      </c>
    </row>
    <row r="124" spans="2:6">
      <c r="B124" s="109">
        <v>0.62165509259259255</v>
      </c>
      <c r="C124" s="110">
        <v>102</v>
      </c>
      <c r="D124" s="111">
        <v>33.4</v>
      </c>
      <c r="E124" s="111">
        <v>3406.7999999999997</v>
      </c>
      <c r="F124" s="60" t="s">
        <v>12</v>
      </c>
    </row>
    <row r="125" spans="2:6">
      <c r="B125" s="109">
        <v>0.62165509259259255</v>
      </c>
      <c r="C125" s="110">
        <v>96</v>
      </c>
      <c r="D125" s="111">
        <v>33.4</v>
      </c>
      <c r="E125" s="111">
        <v>3206.3999999999996</v>
      </c>
      <c r="F125" s="60" t="s">
        <v>12</v>
      </c>
    </row>
    <row r="126" spans="2:6">
      <c r="B126" s="109">
        <v>0.62165509259259255</v>
      </c>
      <c r="C126" s="110">
        <v>110</v>
      </c>
      <c r="D126" s="111">
        <v>33.4</v>
      </c>
      <c r="E126" s="111">
        <v>3674</v>
      </c>
      <c r="F126" s="60" t="s">
        <v>12</v>
      </c>
    </row>
    <row r="127" spans="2:6">
      <c r="B127" s="109">
        <v>0.63071759259259264</v>
      </c>
      <c r="C127" s="110">
        <v>294</v>
      </c>
      <c r="D127" s="111">
        <v>33.46</v>
      </c>
      <c r="E127" s="111">
        <v>9837.24</v>
      </c>
      <c r="F127" s="60" t="s">
        <v>12</v>
      </c>
    </row>
    <row r="128" spans="2:6">
      <c r="B128" s="109">
        <v>0.63071759259259264</v>
      </c>
      <c r="C128" s="110">
        <v>187</v>
      </c>
      <c r="D128" s="111">
        <v>33.46</v>
      </c>
      <c r="E128" s="111">
        <v>6257.02</v>
      </c>
      <c r="F128" s="60" t="s">
        <v>12</v>
      </c>
    </row>
    <row r="129" spans="2:6">
      <c r="B129" s="109">
        <v>0.63187499999999996</v>
      </c>
      <c r="C129" s="110">
        <v>142</v>
      </c>
      <c r="D129" s="111">
        <v>33.44</v>
      </c>
      <c r="E129" s="111">
        <v>4748.4799999999996</v>
      </c>
      <c r="F129" s="60" t="s">
        <v>12</v>
      </c>
    </row>
    <row r="130" spans="2:6">
      <c r="B130" s="109">
        <v>0.63825231481481481</v>
      </c>
      <c r="C130" s="110">
        <v>279</v>
      </c>
      <c r="D130" s="111">
        <v>33.44</v>
      </c>
      <c r="E130" s="111">
        <v>9329.76</v>
      </c>
      <c r="F130" s="60" t="s">
        <v>12</v>
      </c>
    </row>
    <row r="131" spans="2:6">
      <c r="B131" s="109">
        <v>0.63825231481481481</v>
      </c>
      <c r="C131" s="110">
        <v>184</v>
      </c>
      <c r="D131" s="111">
        <v>33.44</v>
      </c>
      <c r="E131" s="111">
        <v>6152.9599999999991</v>
      </c>
      <c r="F131" s="60" t="s">
        <v>12</v>
      </c>
    </row>
    <row r="132" spans="2:6">
      <c r="B132" s="109">
        <v>0.64119212962962968</v>
      </c>
      <c r="C132" s="110">
        <v>108</v>
      </c>
      <c r="D132" s="111">
        <v>33.380000000000003</v>
      </c>
      <c r="E132" s="111">
        <v>3605.0400000000004</v>
      </c>
      <c r="F132" s="60" t="s">
        <v>12</v>
      </c>
    </row>
    <row r="133" spans="2:6">
      <c r="B133" s="109">
        <v>0.64342592592592596</v>
      </c>
      <c r="C133" s="110">
        <v>97</v>
      </c>
      <c r="D133" s="111">
        <v>33.42</v>
      </c>
      <c r="E133" s="111">
        <v>3241.7400000000002</v>
      </c>
      <c r="F133" s="60" t="s">
        <v>12</v>
      </c>
    </row>
    <row r="134" spans="2:6">
      <c r="B134" s="109">
        <v>0.64521990740740742</v>
      </c>
      <c r="C134" s="110">
        <v>156</v>
      </c>
      <c r="D134" s="111">
        <v>33.42</v>
      </c>
      <c r="E134" s="111">
        <v>5213.5200000000004</v>
      </c>
      <c r="F134" s="60" t="s">
        <v>12</v>
      </c>
    </row>
    <row r="135" spans="2:6">
      <c r="B135" s="109">
        <v>0.64567129629629627</v>
      </c>
      <c r="C135" s="110">
        <v>96</v>
      </c>
      <c r="D135" s="111">
        <v>33.4</v>
      </c>
      <c r="E135" s="111">
        <v>3206.3999999999996</v>
      </c>
      <c r="F135" s="60" t="s">
        <v>12</v>
      </c>
    </row>
    <row r="136" spans="2:6">
      <c r="B136" s="109">
        <v>0.64953703703703702</v>
      </c>
      <c r="C136" s="110">
        <v>962</v>
      </c>
      <c r="D136" s="111">
        <v>33.54</v>
      </c>
      <c r="E136" s="111">
        <v>32265.48</v>
      </c>
      <c r="F136" s="60" t="s">
        <v>12</v>
      </c>
    </row>
    <row r="137" spans="2:6">
      <c r="B137" s="109">
        <v>0.64993055555555557</v>
      </c>
      <c r="C137" s="110">
        <v>290</v>
      </c>
      <c r="D137" s="111">
        <v>33.5</v>
      </c>
      <c r="E137" s="111">
        <v>9715</v>
      </c>
      <c r="F137" s="60" t="s">
        <v>12</v>
      </c>
    </row>
    <row r="138" spans="2:6">
      <c r="B138" s="109">
        <v>0.64993055555555557</v>
      </c>
      <c r="C138" s="110">
        <v>34</v>
      </c>
      <c r="D138" s="111">
        <v>33.5</v>
      </c>
      <c r="E138" s="111">
        <v>1139</v>
      </c>
      <c r="F138" s="60" t="s">
        <v>12</v>
      </c>
    </row>
    <row r="139" spans="2:6">
      <c r="B139" s="109">
        <v>0.65348379629629627</v>
      </c>
      <c r="C139" s="110">
        <v>608</v>
      </c>
      <c r="D139" s="111">
        <v>33.64</v>
      </c>
      <c r="E139" s="111">
        <v>20453.12</v>
      </c>
      <c r="F139" s="60" t="s">
        <v>12</v>
      </c>
    </row>
    <row r="140" spans="2:6">
      <c r="B140" s="109">
        <v>0.6548842592592593</v>
      </c>
      <c r="C140" s="110">
        <v>115</v>
      </c>
      <c r="D140" s="111">
        <v>33.56</v>
      </c>
      <c r="E140" s="111">
        <v>3859.4</v>
      </c>
      <c r="F140" s="60" t="s">
        <v>12</v>
      </c>
    </row>
    <row r="141" spans="2:6">
      <c r="B141" s="109">
        <v>0.65782407407407406</v>
      </c>
      <c r="C141" s="110">
        <v>144</v>
      </c>
      <c r="D141" s="111">
        <v>33.58</v>
      </c>
      <c r="E141" s="111">
        <v>4835.5199999999995</v>
      </c>
      <c r="F141" s="60" t="s">
        <v>12</v>
      </c>
    </row>
    <row r="142" spans="2:6">
      <c r="B142" s="109">
        <v>0.65902777777777777</v>
      </c>
      <c r="C142" s="110">
        <v>171</v>
      </c>
      <c r="D142" s="111">
        <v>33.64</v>
      </c>
      <c r="E142" s="111">
        <v>5752.4400000000005</v>
      </c>
      <c r="F142" s="60" t="s">
        <v>12</v>
      </c>
    </row>
    <row r="143" spans="2:6">
      <c r="B143" s="109">
        <v>0.66043981481481484</v>
      </c>
      <c r="C143" s="110">
        <v>152</v>
      </c>
      <c r="D143" s="111">
        <v>33.659999999999997</v>
      </c>
      <c r="E143" s="111">
        <v>5116.32</v>
      </c>
      <c r="F143" s="60" t="s">
        <v>12</v>
      </c>
    </row>
    <row r="144" spans="2:6">
      <c r="B144" s="109">
        <v>0.66178240740740746</v>
      </c>
      <c r="C144" s="110">
        <v>241</v>
      </c>
      <c r="D144" s="111">
        <v>33.64</v>
      </c>
      <c r="E144" s="111">
        <v>8107.24</v>
      </c>
      <c r="F144" s="60" t="s">
        <v>12</v>
      </c>
    </row>
    <row r="145" spans="2:6">
      <c r="B145" s="109">
        <v>0.66200231481481486</v>
      </c>
      <c r="C145" s="110">
        <v>150</v>
      </c>
      <c r="D145" s="111">
        <v>33.619999999999997</v>
      </c>
      <c r="E145" s="111">
        <v>5043</v>
      </c>
      <c r="F145" s="60" t="s">
        <v>12</v>
      </c>
    </row>
    <row r="146" spans="2:6">
      <c r="B146" s="109">
        <v>0.67087962962962966</v>
      </c>
      <c r="C146" s="110">
        <v>976</v>
      </c>
      <c r="D146" s="111">
        <v>33.74</v>
      </c>
      <c r="E146" s="111">
        <v>32930.240000000005</v>
      </c>
      <c r="F146" s="60" t="s">
        <v>12</v>
      </c>
    </row>
    <row r="147" spans="2:6">
      <c r="B147" s="109">
        <v>0.67126157407407405</v>
      </c>
      <c r="C147" s="110">
        <v>291</v>
      </c>
      <c r="D147" s="111">
        <v>33.72</v>
      </c>
      <c r="E147" s="111">
        <v>9812.52</v>
      </c>
      <c r="F147" s="60" t="s">
        <v>12</v>
      </c>
    </row>
    <row r="148" spans="2:6">
      <c r="B148" s="109">
        <v>0.67208333333333337</v>
      </c>
      <c r="C148" s="110">
        <v>138</v>
      </c>
      <c r="D148" s="111">
        <v>33.659999999999997</v>
      </c>
      <c r="E148" s="111">
        <v>4645.08</v>
      </c>
      <c r="F148" s="60" t="s">
        <v>12</v>
      </c>
    </row>
    <row r="149" spans="2:6">
      <c r="B149" s="109">
        <v>0.67359953703703701</v>
      </c>
      <c r="C149" s="110">
        <v>226</v>
      </c>
      <c r="D149" s="111">
        <v>33.64</v>
      </c>
      <c r="E149" s="111">
        <v>7602.64</v>
      </c>
      <c r="F149" s="60" t="s">
        <v>12</v>
      </c>
    </row>
    <row r="150" spans="2:6">
      <c r="B150" s="109">
        <v>0.67818287037037039</v>
      </c>
      <c r="C150" s="110">
        <v>523</v>
      </c>
      <c r="D150" s="111">
        <v>33.619999999999997</v>
      </c>
      <c r="E150" s="111">
        <v>17583.259999999998</v>
      </c>
      <c r="F150" s="60" t="s">
        <v>12</v>
      </c>
    </row>
    <row r="151" spans="2:6">
      <c r="B151" s="109">
        <v>0.6825</v>
      </c>
      <c r="C151" s="110">
        <v>303</v>
      </c>
      <c r="D151" s="111">
        <v>33.659999999999997</v>
      </c>
      <c r="E151" s="111">
        <v>10198.98</v>
      </c>
      <c r="F151" s="60" t="s">
        <v>12</v>
      </c>
    </row>
    <row r="152" spans="2:6">
      <c r="B152" s="109">
        <v>0.6846875</v>
      </c>
      <c r="C152" s="110">
        <v>267</v>
      </c>
      <c r="D152" s="111">
        <v>33.619999999999997</v>
      </c>
      <c r="E152" s="111">
        <v>8976.5399999999991</v>
      </c>
      <c r="F152" s="60" t="s">
        <v>12</v>
      </c>
    </row>
    <row r="153" spans="2:6">
      <c r="B153" s="109">
        <v>0.69156249999999997</v>
      </c>
      <c r="C153" s="110">
        <v>839</v>
      </c>
      <c r="D153" s="111">
        <v>33.64</v>
      </c>
      <c r="E153" s="111">
        <v>28223.96</v>
      </c>
      <c r="F153" s="60" t="s">
        <v>12</v>
      </c>
    </row>
    <row r="154" spans="2:6">
      <c r="B154" s="109">
        <v>0.69472222222222224</v>
      </c>
      <c r="C154" s="110">
        <v>137</v>
      </c>
      <c r="D154" s="111">
        <v>33.659999999999997</v>
      </c>
      <c r="E154" s="111">
        <v>4611.4199999999992</v>
      </c>
      <c r="F154" s="60" t="s">
        <v>12</v>
      </c>
    </row>
    <row r="155" spans="2:6">
      <c r="B155" s="109">
        <v>0.69895833333333335</v>
      </c>
      <c r="C155" s="110">
        <v>533</v>
      </c>
      <c r="D155" s="111">
        <v>33.659999999999997</v>
      </c>
      <c r="E155" s="111">
        <v>17940.78</v>
      </c>
      <c r="F155" s="60" t="s">
        <v>12</v>
      </c>
    </row>
    <row r="156" spans="2:6">
      <c r="B156" s="109">
        <v>0.70332175925925922</v>
      </c>
      <c r="C156" s="110">
        <v>192</v>
      </c>
      <c r="D156" s="111">
        <v>33.64</v>
      </c>
      <c r="E156" s="111">
        <v>6458.88</v>
      </c>
      <c r="F156" s="60" t="s">
        <v>12</v>
      </c>
    </row>
    <row r="157" spans="2:6">
      <c r="B157" s="109">
        <v>0.70332175925925922</v>
      </c>
      <c r="C157" s="110">
        <v>444</v>
      </c>
      <c r="D157" s="111">
        <v>33.64</v>
      </c>
      <c r="E157" s="111">
        <v>14936.16</v>
      </c>
      <c r="F157" s="60" t="s">
        <v>12</v>
      </c>
    </row>
    <row r="158" spans="2:6">
      <c r="B158" s="109">
        <v>0.70337962962962963</v>
      </c>
      <c r="C158" s="110">
        <v>51</v>
      </c>
      <c r="D158" s="111">
        <v>33.64</v>
      </c>
      <c r="E158" s="111">
        <v>1715.64</v>
      </c>
      <c r="F158" s="60" t="s">
        <v>12</v>
      </c>
    </row>
    <row r="159" spans="2:6">
      <c r="B159" s="109">
        <v>0.70337962962962963</v>
      </c>
      <c r="C159" s="110">
        <v>71</v>
      </c>
      <c r="D159" s="111">
        <v>33.64</v>
      </c>
      <c r="E159" s="111">
        <v>2388.44</v>
      </c>
      <c r="F159" s="60" t="s">
        <v>12</v>
      </c>
    </row>
    <row r="160" spans="2:6">
      <c r="B160" s="109">
        <v>0.70648148148148149</v>
      </c>
      <c r="C160" s="110">
        <v>178</v>
      </c>
      <c r="D160" s="111">
        <v>33.64</v>
      </c>
      <c r="E160" s="111">
        <v>5987.92</v>
      </c>
      <c r="F160" s="60" t="s">
        <v>12</v>
      </c>
    </row>
    <row r="161" spans="2:6">
      <c r="B161" s="109">
        <v>0.70950231481481485</v>
      </c>
      <c r="C161" s="110">
        <v>403</v>
      </c>
      <c r="D161" s="111">
        <v>33.6</v>
      </c>
      <c r="E161" s="111">
        <v>13540.800000000001</v>
      </c>
      <c r="F161" s="60" t="s">
        <v>12</v>
      </c>
    </row>
    <row r="162" spans="2:6">
      <c r="B162" s="109">
        <v>0.7104166666666667</v>
      </c>
      <c r="C162" s="110">
        <v>101</v>
      </c>
      <c r="D162" s="111">
        <v>33.58</v>
      </c>
      <c r="E162" s="111">
        <v>3391.58</v>
      </c>
      <c r="F162" s="60" t="s">
        <v>12</v>
      </c>
    </row>
    <row r="163" spans="2:6">
      <c r="B163" s="109">
        <v>0.71365740740740746</v>
      </c>
      <c r="C163" s="110">
        <v>229</v>
      </c>
      <c r="D163" s="111">
        <v>33.6</v>
      </c>
      <c r="E163" s="111">
        <v>7694.4000000000005</v>
      </c>
      <c r="F163" s="60" t="s">
        <v>12</v>
      </c>
    </row>
    <row r="164" spans="2:6">
      <c r="B164" s="109">
        <v>0.71568287037037037</v>
      </c>
      <c r="C164" s="110">
        <v>150</v>
      </c>
      <c r="D164" s="111">
        <v>33.619999999999997</v>
      </c>
      <c r="E164" s="111">
        <v>5043</v>
      </c>
      <c r="F164" s="60" t="s">
        <v>12</v>
      </c>
    </row>
    <row r="165" spans="2:6">
      <c r="B165" s="109">
        <v>0.71568287037037037</v>
      </c>
      <c r="C165" s="110">
        <v>549</v>
      </c>
      <c r="D165" s="111">
        <v>33.619999999999997</v>
      </c>
      <c r="E165" s="111">
        <v>18457.379999999997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2" priority="1">
      <formula>$D15&gt;#REF!</formula>
    </cfRule>
  </conditionalFormatting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20D9-8061-44AB-ABA1-0ACA5AE5FA0F}">
  <dimension ref="B1:L329"/>
  <sheetViews>
    <sheetView workbookViewId="0">
      <selection activeCell="B157" sqref="B157:F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46184</v>
      </c>
      <c r="C15" s="58">
        <f>SUMIF(F21:F4985,F15,C21:C4985)</f>
        <v>26474</v>
      </c>
      <c r="D15" s="59">
        <f>E15/C15</f>
        <v>33.844275137871115</v>
      </c>
      <c r="E15" s="59">
        <f>SUMIF(F21:F4985,F15,E21:E4985)</f>
        <v>895993.33999999985</v>
      </c>
      <c r="F15" s="60" t="s">
        <v>12</v>
      </c>
    </row>
    <row r="16" spans="2:10">
      <c r="B16" s="26">
        <f>B15</f>
        <v>46184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0.38287037037037036</v>
      </c>
      <c r="C21" s="110">
        <v>344</v>
      </c>
      <c r="D21" s="111">
        <v>33.700000000000003</v>
      </c>
      <c r="E21" s="111">
        <v>11592.800000000001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0.38320601851851854</v>
      </c>
      <c r="C22" s="110">
        <v>889</v>
      </c>
      <c r="D22" s="111">
        <v>33.68</v>
      </c>
      <c r="E22" s="111">
        <v>29941.52</v>
      </c>
      <c r="F22" s="60" t="s">
        <v>12</v>
      </c>
    </row>
    <row r="23" spans="2:12">
      <c r="B23" s="109">
        <v>0.38601851851851854</v>
      </c>
      <c r="C23" s="110">
        <v>376</v>
      </c>
      <c r="D23" s="111">
        <v>33.68</v>
      </c>
      <c r="E23" s="111">
        <v>12663.68</v>
      </c>
      <c r="F23" s="60" t="s">
        <v>12</v>
      </c>
    </row>
    <row r="24" spans="2:12">
      <c r="B24" s="109">
        <v>0.38707175925925924</v>
      </c>
      <c r="C24" s="110">
        <v>319</v>
      </c>
      <c r="D24" s="111">
        <v>33.659999999999997</v>
      </c>
      <c r="E24" s="111">
        <v>10737.539999999999</v>
      </c>
      <c r="F24" s="60" t="s">
        <v>12</v>
      </c>
    </row>
    <row r="25" spans="2:12">
      <c r="B25" s="109">
        <v>0.39031250000000001</v>
      </c>
      <c r="C25" s="110">
        <v>94</v>
      </c>
      <c r="D25" s="111">
        <v>33.78</v>
      </c>
      <c r="E25" s="111">
        <v>3175.32</v>
      </c>
      <c r="F25" s="60" t="s">
        <v>12</v>
      </c>
    </row>
    <row r="26" spans="2:12">
      <c r="B26" s="109">
        <v>0.39031250000000001</v>
      </c>
      <c r="C26" s="110">
        <v>165</v>
      </c>
      <c r="D26" s="111">
        <v>33.78</v>
      </c>
      <c r="E26" s="111">
        <v>5573.7</v>
      </c>
      <c r="F26" s="60" t="s">
        <v>12</v>
      </c>
    </row>
    <row r="27" spans="2:12">
      <c r="B27" s="109">
        <v>0.39243055555555556</v>
      </c>
      <c r="C27" s="110">
        <v>136</v>
      </c>
      <c r="D27" s="111">
        <v>33.799999999999997</v>
      </c>
      <c r="E27" s="111">
        <v>4596.7999999999993</v>
      </c>
      <c r="F27" s="60" t="s">
        <v>12</v>
      </c>
    </row>
    <row r="28" spans="2:12">
      <c r="B28" s="109">
        <v>0.39243055555555556</v>
      </c>
      <c r="C28" s="110">
        <v>283</v>
      </c>
      <c r="D28" s="111">
        <v>33.799999999999997</v>
      </c>
      <c r="E28" s="111">
        <v>9565.4</v>
      </c>
      <c r="F28" s="60" t="s">
        <v>12</v>
      </c>
    </row>
    <row r="29" spans="2:12">
      <c r="B29" s="109">
        <v>0.39333333333333331</v>
      </c>
      <c r="C29" s="110">
        <v>99</v>
      </c>
      <c r="D29" s="111">
        <v>33.76</v>
      </c>
      <c r="E29" s="111">
        <v>3342.24</v>
      </c>
      <c r="F29" s="60" t="s">
        <v>12</v>
      </c>
    </row>
    <row r="30" spans="2:12">
      <c r="B30" s="109">
        <v>0.3951736111111111</v>
      </c>
      <c r="C30" s="110">
        <v>58</v>
      </c>
      <c r="D30" s="111">
        <v>33.659999999999997</v>
      </c>
      <c r="E30" s="111">
        <v>1952.2799999999997</v>
      </c>
      <c r="F30" s="60" t="s">
        <v>12</v>
      </c>
    </row>
    <row r="31" spans="2:12">
      <c r="B31" s="109">
        <v>0.39623842592592595</v>
      </c>
      <c r="C31" s="110">
        <v>44</v>
      </c>
      <c r="D31" s="111">
        <v>33.659999999999997</v>
      </c>
      <c r="E31" s="111">
        <v>1481.04</v>
      </c>
      <c r="F31" s="60" t="s">
        <v>12</v>
      </c>
    </row>
    <row r="32" spans="2:12">
      <c r="B32" s="109">
        <v>0.3982060185185185</v>
      </c>
      <c r="C32" s="110">
        <v>452</v>
      </c>
      <c r="D32" s="111">
        <v>33.619999999999997</v>
      </c>
      <c r="E32" s="111">
        <v>15196.239999999998</v>
      </c>
      <c r="F32" s="60" t="s">
        <v>12</v>
      </c>
    </row>
    <row r="33" spans="2:6">
      <c r="B33" s="109">
        <v>0.39951388888888889</v>
      </c>
      <c r="C33" s="110">
        <v>97</v>
      </c>
      <c r="D33" s="111">
        <v>33.619999999999997</v>
      </c>
      <c r="E33" s="111">
        <v>3261.14</v>
      </c>
      <c r="F33" s="60" t="s">
        <v>12</v>
      </c>
    </row>
    <row r="34" spans="2:6">
      <c r="B34" s="109">
        <v>0.40064814814814814</v>
      </c>
      <c r="C34" s="110">
        <v>122</v>
      </c>
      <c r="D34" s="111">
        <v>33.56</v>
      </c>
      <c r="E34" s="111">
        <v>4094.32</v>
      </c>
      <c r="F34" s="60" t="s">
        <v>12</v>
      </c>
    </row>
    <row r="35" spans="2:6">
      <c r="B35" s="109">
        <v>0.40841435185185188</v>
      </c>
      <c r="C35" s="110">
        <v>134</v>
      </c>
      <c r="D35" s="111">
        <v>33.72</v>
      </c>
      <c r="E35" s="111">
        <v>4518.4799999999996</v>
      </c>
      <c r="F35" s="60" t="s">
        <v>12</v>
      </c>
    </row>
    <row r="36" spans="2:6">
      <c r="B36" s="109">
        <v>0.40843750000000001</v>
      </c>
      <c r="C36" s="110">
        <v>450</v>
      </c>
      <c r="D36" s="111">
        <v>33.700000000000003</v>
      </c>
      <c r="E36" s="111">
        <v>15165.000000000002</v>
      </c>
      <c r="F36" s="60" t="s">
        <v>12</v>
      </c>
    </row>
    <row r="37" spans="2:6">
      <c r="B37" s="109">
        <v>0.41038194444444442</v>
      </c>
      <c r="C37" s="110">
        <v>233</v>
      </c>
      <c r="D37" s="111">
        <v>33.72</v>
      </c>
      <c r="E37" s="111">
        <v>7856.7599999999993</v>
      </c>
      <c r="F37" s="60" t="s">
        <v>12</v>
      </c>
    </row>
    <row r="38" spans="2:6">
      <c r="B38" s="109">
        <v>0.4133101851851852</v>
      </c>
      <c r="C38" s="110">
        <v>96</v>
      </c>
      <c r="D38" s="111">
        <v>33.72</v>
      </c>
      <c r="E38" s="111">
        <v>3237.12</v>
      </c>
      <c r="F38" s="60" t="s">
        <v>12</v>
      </c>
    </row>
    <row r="39" spans="2:6">
      <c r="B39" s="109">
        <v>0.41388888888888886</v>
      </c>
      <c r="C39" s="110">
        <v>22</v>
      </c>
      <c r="D39" s="111">
        <v>33.72</v>
      </c>
      <c r="E39" s="111">
        <v>741.83999999999992</v>
      </c>
      <c r="F39" s="60" t="s">
        <v>12</v>
      </c>
    </row>
    <row r="40" spans="2:6">
      <c r="B40" s="109">
        <v>0.41744212962962962</v>
      </c>
      <c r="C40" s="110">
        <v>75</v>
      </c>
      <c r="D40" s="111">
        <v>33.72</v>
      </c>
      <c r="E40" s="111">
        <v>2529</v>
      </c>
      <c r="F40" s="60" t="s">
        <v>12</v>
      </c>
    </row>
    <row r="41" spans="2:6">
      <c r="B41" s="109">
        <v>0.41744212962962962</v>
      </c>
      <c r="C41" s="110">
        <v>242</v>
      </c>
      <c r="D41" s="111">
        <v>33.72</v>
      </c>
      <c r="E41" s="111">
        <v>8160.24</v>
      </c>
      <c r="F41" s="60" t="s">
        <v>12</v>
      </c>
    </row>
    <row r="42" spans="2:6">
      <c r="B42" s="109">
        <v>0.42106481481481484</v>
      </c>
      <c r="C42" s="110">
        <v>330</v>
      </c>
      <c r="D42" s="111">
        <v>33.74</v>
      </c>
      <c r="E42" s="111">
        <v>11134.2</v>
      </c>
      <c r="F42" s="60" t="s">
        <v>12</v>
      </c>
    </row>
    <row r="43" spans="2:6">
      <c r="B43" s="109">
        <v>0.42976851851851849</v>
      </c>
      <c r="C43" s="110">
        <v>61</v>
      </c>
      <c r="D43" s="111">
        <v>33.840000000000003</v>
      </c>
      <c r="E43" s="111">
        <v>2064.2400000000002</v>
      </c>
      <c r="F43" s="60" t="s">
        <v>12</v>
      </c>
    </row>
    <row r="44" spans="2:6">
      <c r="B44" s="109">
        <v>0.42976851851851849</v>
      </c>
      <c r="C44" s="110">
        <v>61</v>
      </c>
      <c r="D44" s="111">
        <v>33.840000000000003</v>
      </c>
      <c r="E44" s="111">
        <v>2064.2400000000002</v>
      </c>
      <c r="F44" s="60" t="s">
        <v>12</v>
      </c>
    </row>
    <row r="45" spans="2:6">
      <c r="B45" s="109">
        <v>0.42976851851851849</v>
      </c>
      <c r="C45" s="110">
        <v>513</v>
      </c>
      <c r="D45" s="111">
        <v>33.840000000000003</v>
      </c>
      <c r="E45" s="111">
        <v>17359.920000000002</v>
      </c>
      <c r="F45" s="60" t="s">
        <v>12</v>
      </c>
    </row>
    <row r="46" spans="2:6">
      <c r="B46" s="109">
        <v>0.42976851851851849</v>
      </c>
      <c r="C46" s="110">
        <v>192</v>
      </c>
      <c r="D46" s="111">
        <v>33.840000000000003</v>
      </c>
      <c r="E46" s="111">
        <v>6497.2800000000007</v>
      </c>
      <c r="F46" s="60" t="s">
        <v>12</v>
      </c>
    </row>
    <row r="47" spans="2:6">
      <c r="B47" s="109">
        <v>0.4316550925925926</v>
      </c>
      <c r="C47" s="110">
        <v>92</v>
      </c>
      <c r="D47" s="111">
        <v>33.799999999999997</v>
      </c>
      <c r="E47" s="111">
        <v>3109.6</v>
      </c>
      <c r="F47" s="60" t="s">
        <v>12</v>
      </c>
    </row>
    <row r="48" spans="2:6">
      <c r="B48" s="109">
        <v>0.43362268518518521</v>
      </c>
      <c r="C48" s="110">
        <v>99</v>
      </c>
      <c r="D48" s="111">
        <v>33.76</v>
      </c>
      <c r="E48" s="111">
        <v>3342.24</v>
      </c>
      <c r="F48" s="60" t="s">
        <v>12</v>
      </c>
    </row>
    <row r="49" spans="2:6">
      <c r="B49" s="109">
        <v>0.43916666666666665</v>
      </c>
      <c r="C49" s="110">
        <v>22</v>
      </c>
      <c r="D49" s="111">
        <v>33.72</v>
      </c>
      <c r="E49" s="111">
        <v>741.83999999999992</v>
      </c>
      <c r="F49" s="60" t="s">
        <v>12</v>
      </c>
    </row>
    <row r="50" spans="2:6">
      <c r="B50" s="109">
        <v>0.43916666666666665</v>
      </c>
      <c r="C50" s="110">
        <v>74</v>
      </c>
      <c r="D50" s="111">
        <v>33.72</v>
      </c>
      <c r="E50" s="111">
        <v>2495.2799999999997</v>
      </c>
      <c r="F50" s="60" t="s">
        <v>12</v>
      </c>
    </row>
    <row r="51" spans="2:6">
      <c r="B51" s="109">
        <v>0.43916666666666665</v>
      </c>
      <c r="C51" s="110">
        <v>195</v>
      </c>
      <c r="D51" s="111">
        <v>33.72</v>
      </c>
      <c r="E51" s="111">
        <v>6575.4</v>
      </c>
      <c r="F51" s="60" t="s">
        <v>12</v>
      </c>
    </row>
    <row r="52" spans="2:6">
      <c r="B52" s="109">
        <v>0.44019675925925927</v>
      </c>
      <c r="C52" s="110">
        <v>190</v>
      </c>
      <c r="D52" s="111">
        <v>33.68</v>
      </c>
      <c r="E52" s="111">
        <v>6399.2</v>
      </c>
      <c r="F52" s="60" t="s">
        <v>12</v>
      </c>
    </row>
    <row r="53" spans="2:6">
      <c r="B53" s="109">
        <v>0.44164351851851852</v>
      </c>
      <c r="C53" s="110">
        <v>29</v>
      </c>
      <c r="D53" s="111">
        <v>33.6</v>
      </c>
      <c r="E53" s="111">
        <v>974.40000000000009</v>
      </c>
      <c r="F53" s="60" t="s">
        <v>12</v>
      </c>
    </row>
    <row r="54" spans="2:6">
      <c r="B54" s="109">
        <v>0.44164351851851852</v>
      </c>
      <c r="C54" s="110">
        <v>29</v>
      </c>
      <c r="D54" s="111">
        <v>33.6</v>
      </c>
      <c r="E54" s="111">
        <v>974.40000000000009</v>
      </c>
      <c r="F54" s="60" t="s">
        <v>12</v>
      </c>
    </row>
    <row r="55" spans="2:6">
      <c r="B55" s="109">
        <v>0.44164351851851852</v>
      </c>
      <c r="C55" s="110">
        <v>35</v>
      </c>
      <c r="D55" s="111">
        <v>33.6</v>
      </c>
      <c r="E55" s="111">
        <v>1176</v>
      </c>
      <c r="F55" s="60" t="s">
        <v>12</v>
      </c>
    </row>
    <row r="56" spans="2:6">
      <c r="B56" s="109">
        <v>0.44674768518518521</v>
      </c>
      <c r="C56" s="110">
        <v>287</v>
      </c>
      <c r="D56" s="111">
        <v>33.54</v>
      </c>
      <c r="E56" s="111">
        <v>9625.98</v>
      </c>
      <c r="F56" s="60" t="s">
        <v>12</v>
      </c>
    </row>
    <row r="57" spans="2:6">
      <c r="B57" s="109">
        <v>0.46422453703703703</v>
      </c>
      <c r="C57" s="110">
        <v>1</v>
      </c>
      <c r="D57" s="111">
        <v>33.619999999999997</v>
      </c>
      <c r="E57" s="111">
        <v>33.619999999999997</v>
      </c>
      <c r="F57" s="60" t="s">
        <v>12</v>
      </c>
    </row>
    <row r="58" spans="2:6">
      <c r="B58" s="109">
        <v>0.46826388888888887</v>
      </c>
      <c r="C58" s="110">
        <v>1067</v>
      </c>
      <c r="D58" s="111">
        <v>33.619999999999997</v>
      </c>
      <c r="E58" s="111">
        <v>35872.54</v>
      </c>
      <c r="F58" s="60" t="s">
        <v>12</v>
      </c>
    </row>
    <row r="59" spans="2:6">
      <c r="B59" s="109">
        <v>0.46826388888888887</v>
      </c>
      <c r="C59" s="110">
        <v>124</v>
      </c>
      <c r="D59" s="111">
        <v>33.619999999999997</v>
      </c>
      <c r="E59" s="111">
        <v>4168.88</v>
      </c>
      <c r="F59" s="60" t="s">
        <v>12</v>
      </c>
    </row>
    <row r="60" spans="2:6">
      <c r="B60" s="109">
        <v>0.46826388888888887</v>
      </c>
      <c r="C60" s="110">
        <v>7</v>
      </c>
      <c r="D60" s="111">
        <v>33.619999999999997</v>
      </c>
      <c r="E60" s="111">
        <v>235.33999999999997</v>
      </c>
      <c r="F60" s="60" t="s">
        <v>12</v>
      </c>
    </row>
    <row r="61" spans="2:6">
      <c r="B61" s="109">
        <v>0.46828703703703706</v>
      </c>
      <c r="C61" s="110">
        <v>161</v>
      </c>
      <c r="D61" s="111">
        <v>33.64</v>
      </c>
      <c r="E61" s="111">
        <v>5416.04</v>
      </c>
      <c r="F61" s="60" t="s">
        <v>12</v>
      </c>
    </row>
    <row r="62" spans="2:6">
      <c r="B62" s="109">
        <v>0.4740509259259259</v>
      </c>
      <c r="C62" s="110">
        <v>277</v>
      </c>
      <c r="D62" s="111">
        <v>33.659999999999997</v>
      </c>
      <c r="E62" s="111">
        <v>9323.82</v>
      </c>
      <c r="F62" s="60" t="s">
        <v>12</v>
      </c>
    </row>
    <row r="63" spans="2:6">
      <c r="B63" s="109">
        <v>0.47625000000000001</v>
      </c>
      <c r="C63" s="110">
        <v>163</v>
      </c>
      <c r="D63" s="111">
        <v>33.64</v>
      </c>
      <c r="E63" s="111">
        <v>5483.32</v>
      </c>
      <c r="F63" s="60" t="s">
        <v>12</v>
      </c>
    </row>
    <row r="64" spans="2:6">
      <c r="B64" s="109">
        <v>0.4785300925925926</v>
      </c>
      <c r="C64" s="110">
        <v>156</v>
      </c>
      <c r="D64" s="111">
        <v>33.64</v>
      </c>
      <c r="E64" s="111">
        <v>5247.84</v>
      </c>
      <c r="F64" s="60" t="s">
        <v>12</v>
      </c>
    </row>
    <row r="65" spans="2:6">
      <c r="B65" s="109">
        <v>0.48593750000000002</v>
      </c>
      <c r="C65" s="110">
        <v>362</v>
      </c>
      <c r="D65" s="111">
        <v>33.64</v>
      </c>
      <c r="E65" s="111">
        <v>12177.68</v>
      </c>
      <c r="F65" s="60" t="s">
        <v>12</v>
      </c>
    </row>
    <row r="66" spans="2:6">
      <c r="B66" s="109">
        <v>0.4880902777777778</v>
      </c>
      <c r="C66" s="110">
        <v>101</v>
      </c>
      <c r="D66" s="111">
        <v>33.619999999999997</v>
      </c>
      <c r="E66" s="111">
        <v>3395.62</v>
      </c>
      <c r="F66" s="60" t="s">
        <v>12</v>
      </c>
    </row>
    <row r="67" spans="2:6">
      <c r="B67" s="109">
        <v>0.49493055555555554</v>
      </c>
      <c r="C67" s="110">
        <v>206</v>
      </c>
      <c r="D67" s="111">
        <v>33.58</v>
      </c>
      <c r="E67" s="111">
        <v>6917.48</v>
      </c>
      <c r="F67" s="60" t="s">
        <v>12</v>
      </c>
    </row>
    <row r="68" spans="2:6">
      <c r="B68" s="109">
        <v>0.49493055555555554</v>
      </c>
      <c r="C68" s="110">
        <v>180</v>
      </c>
      <c r="D68" s="111">
        <v>33.58</v>
      </c>
      <c r="E68" s="111">
        <v>6044.4</v>
      </c>
      <c r="F68" s="60" t="s">
        <v>12</v>
      </c>
    </row>
    <row r="69" spans="2:6">
      <c r="B69" s="109">
        <v>0.49577546296296299</v>
      </c>
      <c r="C69" s="110">
        <v>89</v>
      </c>
      <c r="D69" s="111">
        <v>33.56</v>
      </c>
      <c r="E69" s="111">
        <v>2986.84</v>
      </c>
      <c r="F69" s="60" t="s">
        <v>12</v>
      </c>
    </row>
    <row r="70" spans="2:6">
      <c r="B70" s="109">
        <v>0.50675925925925924</v>
      </c>
      <c r="C70" s="110">
        <v>447</v>
      </c>
      <c r="D70" s="111">
        <v>33.619999999999997</v>
      </c>
      <c r="E70" s="111">
        <v>15028.14</v>
      </c>
      <c r="F70" s="60" t="s">
        <v>12</v>
      </c>
    </row>
    <row r="71" spans="2:6">
      <c r="B71" s="109">
        <v>0.50675925925925924</v>
      </c>
      <c r="C71" s="110">
        <v>131</v>
      </c>
      <c r="D71" s="111">
        <v>33.619999999999997</v>
      </c>
      <c r="E71" s="111">
        <v>4404.2199999999993</v>
      </c>
      <c r="F71" s="60" t="s">
        <v>12</v>
      </c>
    </row>
    <row r="72" spans="2:6">
      <c r="B72" s="109">
        <v>0.51396990740740744</v>
      </c>
      <c r="C72" s="110">
        <v>237</v>
      </c>
      <c r="D72" s="111">
        <v>33.659999999999997</v>
      </c>
      <c r="E72" s="111">
        <v>7977.4199999999992</v>
      </c>
      <c r="F72" s="60" t="s">
        <v>12</v>
      </c>
    </row>
    <row r="73" spans="2:6">
      <c r="B73" s="109">
        <v>0.51818287037037036</v>
      </c>
      <c r="C73" s="110">
        <v>168</v>
      </c>
      <c r="D73" s="111">
        <v>33.700000000000003</v>
      </c>
      <c r="E73" s="111">
        <v>5661.6</v>
      </c>
      <c r="F73" s="60" t="s">
        <v>12</v>
      </c>
    </row>
    <row r="74" spans="2:6">
      <c r="B74" s="109">
        <v>0.52371527777777782</v>
      </c>
      <c r="C74" s="110">
        <v>424</v>
      </c>
      <c r="D74" s="111">
        <v>33.72</v>
      </c>
      <c r="E74" s="111">
        <v>14297.279999999999</v>
      </c>
      <c r="F74" s="60" t="s">
        <v>12</v>
      </c>
    </row>
    <row r="75" spans="2:6">
      <c r="B75" s="109">
        <v>0.52630787037037041</v>
      </c>
      <c r="C75" s="110">
        <v>94</v>
      </c>
      <c r="D75" s="111">
        <v>33.700000000000003</v>
      </c>
      <c r="E75" s="111">
        <v>3167.8</v>
      </c>
      <c r="F75" s="60" t="s">
        <v>12</v>
      </c>
    </row>
    <row r="76" spans="2:6">
      <c r="B76" s="109">
        <v>0.53123842592592596</v>
      </c>
      <c r="C76" s="110">
        <v>242</v>
      </c>
      <c r="D76" s="111">
        <v>33.72</v>
      </c>
      <c r="E76" s="111">
        <v>8160.24</v>
      </c>
      <c r="F76" s="60" t="s">
        <v>12</v>
      </c>
    </row>
    <row r="77" spans="2:6">
      <c r="B77" s="109">
        <v>0.53817129629629634</v>
      </c>
      <c r="C77" s="110">
        <v>130</v>
      </c>
      <c r="D77" s="111">
        <v>33.74</v>
      </c>
      <c r="E77" s="111">
        <v>4386.2</v>
      </c>
      <c r="F77" s="60" t="s">
        <v>12</v>
      </c>
    </row>
    <row r="78" spans="2:6">
      <c r="B78" s="109">
        <v>0.53961805555555553</v>
      </c>
      <c r="C78" s="110">
        <v>102</v>
      </c>
      <c r="D78" s="111">
        <v>33.72</v>
      </c>
      <c r="E78" s="111">
        <v>3439.44</v>
      </c>
      <c r="F78" s="60" t="s">
        <v>12</v>
      </c>
    </row>
    <row r="79" spans="2:6">
      <c r="B79" s="109">
        <v>0.54156249999999995</v>
      </c>
      <c r="C79" s="110">
        <v>124</v>
      </c>
      <c r="D79" s="111">
        <v>33.700000000000003</v>
      </c>
      <c r="E79" s="111">
        <v>4178.8</v>
      </c>
      <c r="F79" s="60" t="s">
        <v>12</v>
      </c>
    </row>
    <row r="80" spans="2:6">
      <c r="B80" s="109">
        <v>0.54312499999999997</v>
      </c>
      <c r="C80" s="110">
        <v>107</v>
      </c>
      <c r="D80" s="111">
        <v>33.68</v>
      </c>
      <c r="E80" s="111">
        <v>3603.7599999999998</v>
      </c>
      <c r="F80" s="60" t="s">
        <v>12</v>
      </c>
    </row>
    <row r="81" spans="2:6">
      <c r="B81" s="109">
        <v>0.55107638888888888</v>
      </c>
      <c r="C81" s="110">
        <v>198</v>
      </c>
      <c r="D81" s="111">
        <v>33.659999999999997</v>
      </c>
      <c r="E81" s="111">
        <v>6664.6799999999994</v>
      </c>
      <c r="F81" s="60" t="s">
        <v>12</v>
      </c>
    </row>
    <row r="82" spans="2:6">
      <c r="B82" s="109">
        <v>0.55107638888888888</v>
      </c>
      <c r="C82" s="110">
        <v>103</v>
      </c>
      <c r="D82" s="111">
        <v>33.659999999999997</v>
      </c>
      <c r="E82" s="111">
        <v>3466.9799999999996</v>
      </c>
      <c r="F82" s="60" t="s">
        <v>12</v>
      </c>
    </row>
    <row r="83" spans="2:6">
      <c r="B83" s="109">
        <v>0.55653935185185188</v>
      </c>
      <c r="C83" s="110">
        <v>46</v>
      </c>
      <c r="D83" s="111">
        <v>33.68</v>
      </c>
      <c r="E83" s="111">
        <v>1549.28</v>
      </c>
      <c r="F83" s="60" t="s">
        <v>12</v>
      </c>
    </row>
    <row r="84" spans="2:6">
      <c r="B84" s="109">
        <v>0.5581018518518519</v>
      </c>
      <c r="C84" s="110">
        <v>123</v>
      </c>
      <c r="D84" s="111">
        <v>33.700000000000003</v>
      </c>
      <c r="E84" s="111">
        <v>4145.1000000000004</v>
      </c>
      <c r="F84" s="60" t="s">
        <v>12</v>
      </c>
    </row>
    <row r="85" spans="2:6">
      <c r="B85" s="109">
        <v>0.5587037037037037</v>
      </c>
      <c r="C85" s="110">
        <v>91</v>
      </c>
      <c r="D85" s="111">
        <v>33.68</v>
      </c>
      <c r="E85" s="111">
        <v>3064.88</v>
      </c>
      <c r="F85" s="60" t="s">
        <v>12</v>
      </c>
    </row>
    <row r="86" spans="2:6">
      <c r="B86" s="109">
        <v>0.56285879629629632</v>
      </c>
      <c r="C86" s="110">
        <v>100</v>
      </c>
      <c r="D86" s="111">
        <v>33.700000000000003</v>
      </c>
      <c r="E86" s="111">
        <v>3370.0000000000005</v>
      </c>
      <c r="F86" s="60" t="s">
        <v>12</v>
      </c>
    </row>
    <row r="87" spans="2:6">
      <c r="B87" s="109">
        <v>0.56292824074074077</v>
      </c>
      <c r="C87" s="110">
        <v>121</v>
      </c>
      <c r="D87" s="111">
        <v>33.659999999999997</v>
      </c>
      <c r="E87" s="111">
        <v>4072.8599999999997</v>
      </c>
      <c r="F87" s="60" t="s">
        <v>12</v>
      </c>
    </row>
    <row r="88" spans="2:6">
      <c r="B88" s="109">
        <v>0.57057870370370367</v>
      </c>
      <c r="C88" s="110">
        <v>219</v>
      </c>
      <c r="D88" s="111">
        <v>33.68</v>
      </c>
      <c r="E88" s="111">
        <v>7375.92</v>
      </c>
      <c r="F88" s="60" t="s">
        <v>12</v>
      </c>
    </row>
    <row r="89" spans="2:6">
      <c r="B89" s="109">
        <v>0.57614583333333336</v>
      </c>
      <c r="C89" s="110">
        <v>42</v>
      </c>
      <c r="D89" s="111">
        <v>33.68</v>
      </c>
      <c r="E89" s="111">
        <v>1414.56</v>
      </c>
      <c r="F89" s="60" t="s">
        <v>12</v>
      </c>
    </row>
    <row r="90" spans="2:6">
      <c r="B90" s="109">
        <v>0.57614583333333336</v>
      </c>
      <c r="C90" s="110">
        <v>152</v>
      </c>
      <c r="D90" s="111">
        <v>33.68</v>
      </c>
      <c r="E90" s="111">
        <v>5119.3599999999997</v>
      </c>
      <c r="F90" s="60" t="s">
        <v>12</v>
      </c>
    </row>
    <row r="91" spans="2:6">
      <c r="B91" s="109">
        <v>0.57788194444444441</v>
      </c>
      <c r="C91" s="110">
        <v>98</v>
      </c>
      <c r="D91" s="111">
        <v>33.659999999999997</v>
      </c>
      <c r="E91" s="111">
        <v>3298.68</v>
      </c>
      <c r="F91" s="60" t="s">
        <v>12</v>
      </c>
    </row>
    <row r="92" spans="2:6">
      <c r="B92" s="109">
        <v>0.59870370370370374</v>
      </c>
      <c r="C92" s="110">
        <v>915</v>
      </c>
      <c r="D92" s="111">
        <v>33.86</v>
      </c>
      <c r="E92" s="111">
        <v>30981.899999999998</v>
      </c>
      <c r="F92" s="60" t="s">
        <v>12</v>
      </c>
    </row>
    <row r="93" spans="2:6">
      <c r="B93" s="109">
        <v>0.59931712962962957</v>
      </c>
      <c r="C93" s="110">
        <v>122</v>
      </c>
      <c r="D93" s="111">
        <v>33.92</v>
      </c>
      <c r="E93" s="111">
        <v>4138.24</v>
      </c>
      <c r="F93" s="60" t="s">
        <v>12</v>
      </c>
    </row>
    <row r="94" spans="2:6">
      <c r="B94" s="109">
        <v>0.60490740740740745</v>
      </c>
      <c r="C94" s="110">
        <v>112</v>
      </c>
      <c r="D94" s="111">
        <v>33.880000000000003</v>
      </c>
      <c r="E94" s="111">
        <v>3794.5600000000004</v>
      </c>
      <c r="F94" s="60" t="s">
        <v>12</v>
      </c>
    </row>
    <row r="95" spans="2:6">
      <c r="B95" s="109">
        <v>0.60526620370370365</v>
      </c>
      <c r="C95" s="110">
        <v>153</v>
      </c>
      <c r="D95" s="111">
        <v>33.880000000000003</v>
      </c>
      <c r="E95" s="111">
        <v>5183.6400000000003</v>
      </c>
      <c r="F95" s="60" t="s">
        <v>12</v>
      </c>
    </row>
    <row r="96" spans="2:6">
      <c r="B96" s="109">
        <v>0.60642361111111109</v>
      </c>
      <c r="C96" s="110">
        <v>94</v>
      </c>
      <c r="D96" s="111">
        <v>33.840000000000003</v>
      </c>
      <c r="E96" s="111">
        <v>3180.9600000000005</v>
      </c>
      <c r="F96" s="60" t="s">
        <v>12</v>
      </c>
    </row>
    <row r="97" spans="2:6">
      <c r="B97" s="109">
        <v>0.61427083333333332</v>
      </c>
      <c r="C97" s="110">
        <v>27</v>
      </c>
      <c r="D97" s="111">
        <v>33.979999999999997</v>
      </c>
      <c r="E97" s="111">
        <v>917.45999999999992</v>
      </c>
      <c r="F97" s="60" t="s">
        <v>12</v>
      </c>
    </row>
    <row r="98" spans="2:6">
      <c r="B98" s="109">
        <v>0.61427083333333332</v>
      </c>
      <c r="C98" s="110">
        <v>27</v>
      </c>
      <c r="D98" s="111">
        <v>33.979999999999997</v>
      </c>
      <c r="E98" s="111">
        <v>917.45999999999992</v>
      </c>
      <c r="F98" s="60" t="s">
        <v>12</v>
      </c>
    </row>
    <row r="99" spans="2:6">
      <c r="B99" s="109">
        <v>0.61427083333333332</v>
      </c>
      <c r="C99" s="110">
        <v>289</v>
      </c>
      <c r="D99" s="111">
        <v>33.979999999999997</v>
      </c>
      <c r="E99" s="111">
        <v>9820.2199999999993</v>
      </c>
      <c r="F99" s="60" t="s">
        <v>12</v>
      </c>
    </row>
    <row r="100" spans="2:6">
      <c r="B100" s="109">
        <v>0.61629629629629634</v>
      </c>
      <c r="C100" s="110">
        <v>216</v>
      </c>
      <c r="D100" s="111">
        <v>34.04</v>
      </c>
      <c r="E100" s="111">
        <v>7352.6399999999994</v>
      </c>
      <c r="F100" s="60" t="s">
        <v>12</v>
      </c>
    </row>
    <row r="101" spans="2:6">
      <c r="B101" s="109">
        <v>0.62017361111111113</v>
      </c>
      <c r="C101" s="110">
        <v>200</v>
      </c>
      <c r="D101" s="111">
        <v>34.04</v>
      </c>
      <c r="E101" s="111">
        <v>6808</v>
      </c>
      <c r="F101" s="60" t="s">
        <v>12</v>
      </c>
    </row>
    <row r="102" spans="2:6">
      <c r="B102" s="109">
        <v>0.62069444444444444</v>
      </c>
      <c r="C102" s="110">
        <v>91</v>
      </c>
      <c r="D102" s="111">
        <v>34.020000000000003</v>
      </c>
      <c r="E102" s="111">
        <v>3095.82</v>
      </c>
      <c r="F102" s="60" t="s">
        <v>12</v>
      </c>
    </row>
    <row r="103" spans="2:6">
      <c r="B103" s="109">
        <v>0.62520833333333337</v>
      </c>
      <c r="C103" s="110">
        <v>192</v>
      </c>
      <c r="D103" s="111">
        <v>33.979999999999997</v>
      </c>
      <c r="E103" s="111">
        <v>6524.16</v>
      </c>
      <c r="F103" s="60" t="s">
        <v>12</v>
      </c>
    </row>
    <row r="104" spans="2:6">
      <c r="B104" s="109">
        <v>0.6278125</v>
      </c>
      <c r="C104" s="110">
        <v>53</v>
      </c>
      <c r="D104" s="111">
        <v>34.020000000000003</v>
      </c>
      <c r="E104" s="111">
        <v>1803.0600000000002</v>
      </c>
      <c r="F104" s="60" t="s">
        <v>12</v>
      </c>
    </row>
    <row r="105" spans="2:6">
      <c r="B105" s="109">
        <v>0.62862268518518516</v>
      </c>
      <c r="C105" s="110">
        <v>283</v>
      </c>
      <c r="D105" s="111">
        <v>34</v>
      </c>
      <c r="E105" s="111">
        <v>9622</v>
      </c>
      <c r="F105" s="60" t="s">
        <v>12</v>
      </c>
    </row>
    <row r="106" spans="2:6">
      <c r="B106" s="109">
        <v>0.63131944444444443</v>
      </c>
      <c r="C106" s="110">
        <v>93</v>
      </c>
      <c r="D106" s="111">
        <v>34</v>
      </c>
      <c r="E106" s="111">
        <v>3162</v>
      </c>
      <c r="F106" s="60" t="s">
        <v>12</v>
      </c>
    </row>
    <row r="107" spans="2:6">
      <c r="B107" s="109">
        <v>0.632349537037037</v>
      </c>
      <c r="C107" s="110">
        <v>91</v>
      </c>
      <c r="D107" s="111">
        <v>33.96</v>
      </c>
      <c r="E107" s="111">
        <v>3090.36</v>
      </c>
      <c r="F107" s="60" t="s">
        <v>12</v>
      </c>
    </row>
    <row r="108" spans="2:6">
      <c r="B108" s="109">
        <v>0.64318287037037036</v>
      </c>
      <c r="C108" s="110">
        <v>460</v>
      </c>
      <c r="D108" s="111">
        <v>34.04</v>
      </c>
      <c r="E108" s="111">
        <v>15658.4</v>
      </c>
      <c r="F108" s="60" t="s">
        <v>12</v>
      </c>
    </row>
    <row r="109" spans="2:6">
      <c r="B109" s="109">
        <v>0.64318287037037036</v>
      </c>
      <c r="C109" s="110">
        <v>220</v>
      </c>
      <c r="D109" s="111">
        <v>34.04</v>
      </c>
      <c r="E109" s="111">
        <v>7488.8</v>
      </c>
      <c r="F109" s="60" t="s">
        <v>12</v>
      </c>
    </row>
    <row r="110" spans="2:6">
      <c r="B110" s="109">
        <v>0.64582175925925922</v>
      </c>
      <c r="C110" s="110">
        <v>123</v>
      </c>
      <c r="D110" s="111">
        <v>34.020000000000003</v>
      </c>
      <c r="E110" s="111">
        <v>4184.46</v>
      </c>
      <c r="F110" s="60" t="s">
        <v>12</v>
      </c>
    </row>
    <row r="111" spans="2:6">
      <c r="B111" s="109">
        <v>0.64582175925925922</v>
      </c>
      <c r="C111" s="110">
        <v>12</v>
      </c>
      <c r="D111" s="111">
        <v>34.020000000000003</v>
      </c>
      <c r="E111" s="111">
        <v>408.24</v>
      </c>
      <c r="F111" s="60" t="s">
        <v>12</v>
      </c>
    </row>
    <row r="112" spans="2:6">
      <c r="B112" s="109">
        <v>0.64584490740740741</v>
      </c>
      <c r="C112" s="110">
        <v>143</v>
      </c>
      <c r="D112" s="111">
        <v>34</v>
      </c>
      <c r="E112" s="111">
        <v>4862</v>
      </c>
      <c r="F112" s="60" t="s">
        <v>12</v>
      </c>
    </row>
    <row r="113" spans="2:6">
      <c r="B113" s="109">
        <v>0.64596064814814813</v>
      </c>
      <c r="C113" s="110">
        <v>542</v>
      </c>
      <c r="D113" s="111">
        <v>33.96</v>
      </c>
      <c r="E113" s="111">
        <v>18406.32</v>
      </c>
      <c r="F113" s="60" t="s">
        <v>12</v>
      </c>
    </row>
    <row r="114" spans="2:6">
      <c r="B114" s="109">
        <v>0.64815972222222218</v>
      </c>
      <c r="C114" s="110">
        <v>275</v>
      </c>
      <c r="D114" s="111">
        <v>34</v>
      </c>
      <c r="E114" s="111">
        <v>9350</v>
      </c>
      <c r="F114" s="60" t="s">
        <v>12</v>
      </c>
    </row>
    <row r="115" spans="2:6">
      <c r="B115" s="109">
        <v>0.648900462962963</v>
      </c>
      <c r="C115" s="110">
        <v>118</v>
      </c>
      <c r="D115" s="111">
        <v>33.96</v>
      </c>
      <c r="E115" s="111">
        <v>4007.28</v>
      </c>
      <c r="F115" s="60" t="s">
        <v>12</v>
      </c>
    </row>
    <row r="116" spans="2:6">
      <c r="B116" s="109">
        <v>0.64968749999999997</v>
      </c>
      <c r="C116" s="110">
        <v>127</v>
      </c>
      <c r="D116" s="111">
        <v>33.96</v>
      </c>
      <c r="E116" s="111">
        <v>4312.92</v>
      </c>
      <c r="F116" s="60" t="s">
        <v>12</v>
      </c>
    </row>
    <row r="117" spans="2:6">
      <c r="B117" s="109">
        <v>0.65016203703703701</v>
      </c>
      <c r="C117" s="110">
        <v>94</v>
      </c>
      <c r="D117" s="111">
        <v>33.92</v>
      </c>
      <c r="E117" s="111">
        <v>3188.48</v>
      </c>
      <c r="F117" s="60" t="s">
        <v>12</v>
      </c>
    </row>
    <row r="118" spans="2:6">
      <c r="B118" s="109">
        <v>0.65130787037037041</v>
      </c>
      <c r="C118" s="110">
        <v>134</v>
      </c>
      <c r="D118" s="111">
        <v>33.880000000000003</v>
      </c>
      <c r="E118" s="111">
        <v>4539.92</v>
      </c>
      <c r="F118" s="60" t="s">
        <v>12</v>
      </c>
    </row>
    <row r="119" spans="2:6">
      <c r="B119" s="109">
        <v>0.65332175925925928</v>
      </c>
      <c r="C119" s="110">
        <v>323</v>
      </c>
      <c r="D119" s="111">
        <v>33.94</v>
      </c>
      <c r="E119" s="111">
        <v>10962.619999999999</v>
      </c>
      <c r="F119" s="60" t="s">
        <v>12</v>
      </c>
    </row>
    <row r="120" spans="2:6">
      <c r="B120" s="109">
        <v>0.65372685185185186</v>
      </c>
      <c r="C120" s="110">
        <v>113</v>
      </c>
      <c r="D120" s="111">
        <v>33.92</v>
      </c>
      <c r="E120" s="111">
        <v>3832.96</v>
      </c>
      <c r="F120" s="60" t="s">
        <v>12</v>
      </c>
    </row>
    <row r="121" spans="2:6">
      <c r="B121" s="109">
        <v>0.65530092592592593</v>
      </c>
      <c r="C121" s="110">
        <v>70</v>
      </c>
      <c r="D121" s="111">
        <v>33.86</v>
      </c>
      <c r="E121" s="111">
        <v>2370.1999999999998</v>
      </c>
      <c r="F121" s="60" t="s">
        <v>12</v>
      </c>
    </row>
    <row r="122" spans="2:6">
      <c r="B122" s="109">
        <v>0.65530092592592593</v>
      </c>
      <c r="C122" s="110">
        <v>29</v>
      </c>
      <c r="D122" s="111">
        <v>33.86</v>
      </c>
      <c r="E122" s="111">
        <v>981.93999999999994</v>
      </c>
      <c r="F122" s="60" t="s">
        <v>12</v>
      </c>
    </row>
    <row r="123" spans="2:6">
      <c r="B123" s="109">
        <v>0.66153935185185186</v>
      </c>
      <c r="C123" s="110">
        <v>525</v>
      </c>
      <c r="D123" s="111">
        <v>33.94</v>
      </c>
      <c r="E123" s="111">
        <v>17818.5</v>
      </c>
      <c r="F123" s="60" t="s">
        <v>12</v>
      </c>
    </row>
    <row r="124" spans="2:6">
      <c r="B124" s="109">
        <v>0.66273148148148153</v>
      </c>
      <c r="C124" s="110">
        <v>105</v>
      </c>
      <c r="D124" s="111">
        <v>33.94</v>
      </c>
      <c r="E124" s="111">
        <v>3563.7</v>
      </c>
      <c r="F124" s="60" t="s">
        <v>12</v>
      </c>
    </row>
    <row r="125" spans="2:6">
      <c r="B125" s="109">
        <v>0.66403935185185181</v>
      </c>
      <c r="C125" s="110">
        <v>94</v>
      </c>
      <c r="D125" s="111">
        <v>33.94</v>
      </c>
      <c r="E125" s="111">
        <v>3190.3599999999997</v>
      </c>
      <c r="F125" s="60" t="s">
        <v>12</v>
      </c>
    </row>
    <row r="126" spans="2:6">
      <c r="B126" s="109">
        <v>0.66483796296296294</v>
      </c>
      <c r="C126" s="110">
        <v>326</v>
      </c>
      <c r="D126" s="111">
        <v>33.9</v>
      </c>
      <c r="E126" s="111">
        <v>11051.4</v>
      </c>
      <c r="F126" s="60" t="s">
        <v>12</v>
      </c>
    </row>
    <row r="127" spans="2:6">
      <c r="B127" s="109">
        <v>0.66505787037037034</v>
      </c>
      <c r="C127" s="110">
        <v>117</v>
      </c>
      <c r="D127" s="111">
        <v>33.880000000000003</v>
      </c>
      <c r="E127" s="111">
        <v>3963.9600000000005</v>
      </c>
      <c r="F127" s="60" t="s">
        <v>12</v>
      </c>
    </row>
    <row r="128" spans="2:6">
      <c r="B128" s="109">
        <v>0.66783564814814811</v>
      </c>
      <c r="C128" s="110">
        <v>93</v>
      </c>
      <c r="D128" s="111">
        <v>33.880000000000003</v>
      </c>
      <c r="E128" s="111">
        <v>3150.84</v>
      </c>
      <c r="F128" s="60" t="s">
        <v>12</v>
      </c>
    </row>
    <row r="129" spans="2:6">
      <c r="B129" s="109">
        <v>0.66929398148148145</v>
      </c>
      <c r="C129" s="110">
        <v>267</v>
      </c>
      <c r="D129" s="111">
        <v>33.94</v>
      </c>
      <c r="E129" s="111">
        <v>9061.98</v>
      </c>
      <c r="F129" s="60" t="s">
        <v>12</v>
      </c>
    </row>
    <row r="130" spans="2:6">
      <c r="B130" s="109">
        <v>0.67337962962962961</v>
      </c>
      <c r="C130" s="110">
        <v>663</v>
      </c>
      <c r="D130" s="111">
        <v>33.979999999999997</v>
      </c>
      <c r="E130" s="111">
        <v>22528.739999999998</v>
      </c>
      <c r="F130" s="60" t="s">
        <v>12</v>
      </c>
    </row>
    <row r="131" spans="2:6">
      <c r="B131" s="109">
        <v>0.67469907407407403</v>
      </c>
      <c r="C131" s="110">
        <v>100</v>
      </c>
      <c r="D131" s="111">
        <v>33.979999999999997</v>
      </c>
      <c r="E131" s="111">
        <v>3397.9999999999995</v>
      </c>
      <c r="F131" s="60" t="s">
        <v>12</v>
      </c>
    </row>
    <row r="132" spans="2:6">
      <c r="B132" s="109">
        <v>0.67469907407407403</v>
      </c>
      <c r="C132" s="110">
        <v>382</v>
      </c>
      <c r="D132" s="111">
        <v>33.979999999999997</v>
      </c>
      <c r="E132" s="111">
        <v>12980.359999999999</v>
      </c>
      <c r="F132" s="60" t="s">
        <v>12</v>
      </c>
    </row>
    <row r="133" spans="2:6">
      <c r="B133" s="109">
        <v>0.67640046296296297</v>
      </c>
      <c r="C133" s="110">
        <v>94</v>
      </c>
      <c r="D133" s="111">
        <v>33.96</v>
      </c>
      <c r="E133" s="111">
        <v>3192.2400000000002</v>
      </c>
      <c r="F133" s="60" t="s">
        <v>12</v>
      </c>
    </row>
    <row r="134" spans="2:6">
      <c r="B134" s="109">
        <v>0.67642361111111116</v>
      </c>
      <c r="C134" s="110">
        <v>171</v>
      </c>
      <c r="D134" s="111">
        <v>33.94</v>
      </c>
      <c r="E134" s="111">
        <v>5803.74</v>
      </c>
      <c r="F134" s="60" t="s">
        <v>12</v>
      </c>
    </row>
    <row r="135" spans="2:6">
      <c r="B135" s="109">
        <v>0.68048611111111112</v>
      </c>
      <c r="C135" s="110">
        <v>224</v>
      </c>
      <c r="D135" s="111">
        <v>34</v>
      </c>
      <c r="E135" s="111">
        <v>7616</v>
      </c>
      <c r="F135" s="60" t="s">
        <v>12</v>
      </c>
    </row>
    <row r="136" spans="2:6">
      <c r="B136" s="109">
        <v>0.68383101851851846</v>
      </c>
      <c r="C136" s="110">
        <v>252</v>
      </c>
      <c r="D136" s="111">
        <v>34.08</v>
      </c>
      <c r="E136" s="111">
        <v>8588.16</v>
      </c>
      <c r="F136" s="60" t="s">
        <v>12</v>
      </c>
    </row>
    <row r="137" spans="2:6">
      <c r="B137" s="109">
        <v>0.69282407407407409</v>
      </c>
      <c r="C137" s="110">
        <v>628</v>
      </c>
      <c r="D137" s="111">
        <v>34.08</v>
      </c>
      <c r="E137" s="111">
        <v>21402.239999999998</v>
      </c>
      <c r="F137" s="60" t="s">
        <v>12</v>
      </c>
    </row>
    <row r="138" spans="2:6">
      <c r="B138" s="109">
        <v>0.69282407407407409</v>
      </c>
      <c r="C138" s="110">
        <v>152</v>
      </c>
      <c r="D138" s="111">
        <v>34.08</v>
      </c>
      <c r="E138" s="111">
        <v>5180.16</v>
      </c>
      <c r="F138" s="60" t="s">
        <v>12</v>
      </c>
    </row>
    <row r="139" spans="2:6">
      <c r="B139" s="109">
        <v>0.69282407407407409</v>
      </c>
      <c r="C139" s="110">
        <v>141</v>
      </c>
      <c r="D139" s="111">
        <v>34.08</v>
      </c>
      <c r="E139" s="111">
        <v>4805.28</v>
      </c>
      <c r="F139" s="60" t="s">
        <v>12</v>
      </c>
    </row>
    <row r="140" spans="2:6">
      <c r="B140" s="109">
        <v>0.69283564814814813</v>
      </c>
      <c r="C140" s="110">
        <v>89</v>
      </c>
      <c r="D140" s="111">
        <v>34.06</v>
      </c>
      <c r="E140" s="111">
        <v>3031.34</v>
      </c>
      <c r="F140" s="60" t="s">
        <v>12</v>
      </c>
    </row>
    <row r="141" spans="2:6">
      <c r="B141" s="109">
        <v>0.6945486111111111</v>
      </c>
      <c r="C141" s="110">
        <v>250</v>
      </c>
      <c r="D141" s="111">
        <v>34.04</v>
      </c>
      <c r="E141" s="111">
        <v>8510</v>
      </c>
      <c r="F141" s="60" t="s">
        <v>12</v>
      </c>
    </row>
    <row r="142" spans="2:6">
      <c r="B142" s="109">
        <v>0.69673611111111111</v>
      </c>
      <c r="C142" s="110">
        <v>204</v>
      </c>
      <c r="D142" s="111">
        <v>34.08</v>
      </c>
      <c r="E142" s="111">
        <v>6952.32</v>
      </c>
      <c r="F142" s="60" t="s">
        <v>12</v>
      </c>
    </row>
    <row r="143" spans="2:6">
      <c r="B143" s="109">
        <v>0.69778935185185187</v>
      </c>
      <c r="C143" s="110">
        <v>2</v>
      </c>
      <c r="D143" s="111">
        <v>34.06</v>
      </c>
      <c r="E143" s="111">
        <v>68.12</v>
      </c>
      <c r="F143" s="60" t="s">
        <v>12</v>
      </c>
    </row>
    <row r="144" spans="2:6">
      <c r="B144" s="109">
        <v>0.69778935185185187</v>
      </c>
      <c r="C144" s="110">
        <v>110</v>
      </c>
      <c r="D144" s="111">
        <v>34.06</v>
      </c>
      <c r="E144" s="111">
        <v>3746.6000000000004</v>
      </c>
      <c r="F144" s="60" t="s">
        <v>12</v>
      </c>
    </row>
    <row r="145" spans="2:6">
      <c r="B145" s="109">
        <v>0.70222222222222219</v>
      </c>
      <c r="C145" s="110">
        <v>336</v>
      </c>
      <c r="D145" s="111">
        <v>34.18</v>
      </c>
      <c r="E145" s="111">
        <v>11484.48</v>
      </c>
      <c r="F145" s="60" t="s">
        <v>12</v>
      </c>
    </row>
    <row r="146" spans="2:6">
      <c r="B146" s="109">
        <v>0.70284722222222218</v>
      </c>
      <c r="C146" s="110">
        <v>101</v>
      </c>
      <c r="D146" s="111">
        <v>34.159999999999997</v>
      </c>
      <c r="E146" s="111">
        <v>3450.16</v>
      </c>
      <c r="F146" s="60" t="s">
        <v>12</v>
      </c>
    </row>
    <row r="147" spans="2:6">
      <c r="B147" s="109">
        <v>0.70524305555555555</v>
      </c>
      <c r="C147" s="110">
        <v>55</v>
      </c>
      <c r="D147" s="111">
        <v>34.159999999999997</v>
      </c>
      <c r="E147" s="111">
        <v>1878.7999999999997</v>
      </c>
      <c r="F147" s="60" t="s">
        <v>12</v>
      </c>
    </row>
    <row r="148" spans="2:6">
      <c r="B148" s="109">
        <v>0.70524305555555555</v>
      </c>
      <c r="C148" s="110">
        <v>139</v>
      </c>
      <c r="D148" s="111">
        <v>34.159999999999997</v>
      </c>
      <c r="E148" s="111">
        <v>4748.24</v>
      </c>
      <c r="F148" s="60" t="s">
        <v>12</v>
      </c>
    </row>
    <row r="149" spans="2:6">
      <c r="B149" s="109">
        <v>0.70524305555555555</v>
      </c>
      <c r="C149" s="110">
        <v>5</v>
      </c>
      <c r="D149" s="111">
        <v>34.159999999999997</v>
      </c>
      <c r="E149" s="111">
        <v>170.79999999999998</v>
      </c>
      <c r="F149" s="60" t="s">
        <v>12</v>
      </c>
    </row>
    <row r="150" spans="2:6">
      <c r="B150" s="109">
        <v>0.70538194444444446</v>
      </c>
      <c r="C150" s="110">
        <v>198</v>
      </c>
      <c r="D150" s="111">
        <v>34.159999999999997</v>
      </c>
      <c r="E150" s="111">
        <v>6763.6799999999994</v>
      </c>
      <c r="F150" s="60" t="s">
        <v>12</v>
      </c>
    </row>
    <row r="151" spans="2:6">
      <c r="B151" s="109">
        <v>0.70753472222222225</v>
      </c>
      <c r="C151" s="110">
        <v>270</v>
      </c>
      <c r="D151" s="111">
        <v>34.1</v>
      </c>
      <c r="E151" s="111">
        <v>9207</v>
      </c>
      <c r="F151" s="60" t="s">
        <v>12</v>
      </c>
    </row>
    <row r="152" spans="2:6">
      <c r="B152" s="109">
        <v>0.708125</v>
      </c>
      <c r="C152" s="110">
        <v>234</v>
      </c>
      <c r="D152" s="111">
        <v>34.08</v>
      </c>
      <c r="E152" s="111">
        <v>7974.7199999999993</v>
      </c>
      <c r="F152" s="60" t="s">
        <v>12</v>
      </c>
    </row>
    <row r="153" spans="2:6">
      <c r="B153" s="109">
        <v>0.708125</v>
      </c>
      <c r="C153" s="110">
        <v>53</v>
      </c>
      <c r="D153" s="111">
        <v>34.08</v>
      </c>
      <c r="E153" s="111">
        <v>1806.24</v>
      </c>
      <c r="F153" s="60" t="s">
        <v>12</v>
      </c>
    </row>
    <row r="154" spans="2:6">
      <c r="B154" s="109">
        <v>0.71089120370370373</v>
      </c>
      <c r="C154" s="110">
        <v>155</v>
      </c>
      <c r="D154" s="111">
        <v>34.18</v>
      </c>
      <c r="E154" s="111">
        <v>5297.9</v>
      </c>
      <c r="F154" s="60" t="s">
        <v>12</v>
      </c>
    </row>
    <row r="155" spans="2:6">
      <c r="B155" s="109">
        <v>0.71228009259259262</v>
      </c>
      <c r="C155" s="110">
        <v>346</v>
      </c>
      <c r="D155" s="111">
        <v>34.159999999999997</v>
      </c>
      <c r="E155" s="111">
        <v>11819.359999999999</v>
      </c>
      <c r="F155" s="60" t="s">
        <v>12</v>
      </c>
    </row>
    <row r="156" spans="2:6">
      <c r="B156" s="109">
        <v>0.71409722222222227</v>
      </c>
      <c r="C156" s="110">
        <v>520</v>
      </c>
      <c r="D156" s="111">
        <v>34.18</v>
      </c>
      <c r="E156" s="111">
        <v>17773.599999999999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1" priority="1">
      <formula>$D15&gt;#REF!</formula>
    </cfRule>
  </conditionalFormatting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A179-3E2B-4A01-A204-AA28969F9BEC}">
  <dimension ref="B1:L329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46183</v>
      </c>
      <c r="C15" s="58">
        <f>SUMIF(F21:F4985,F15,C21:C4985)</f>
        <v>26820</v>
      </c>
      <c r="D15" s="59">
        <f>E15/C15</f>
        <v>33.40674049217003</v>
      </c>
      <c r="E15" s="59">
        <f>SUMIF(F21:F4985,F15,E21:E4985)</f>
        <v>895968.78000000014</v>
      </c>
      <c r="F15" s="60" t="s">
        <v>12</v>
      </c>
    </row>
    <row r="16" spans="2:10">
      <c r="B16" s="26">
        <f>B15</f>
        <v>46183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597</v>
      </c>
      <c r="D21" s="111">
        <v>33.24</v>
      </c>
      <c r="E21" s="111">
        <v>19844.280000000002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0.38077546296296294</v>
      </c>
      <c r="C22" s="110">
        <v>168</v>
      </c>
      <c r="D22" s="111">
        <v>33.24</v>
      </c>
      <c r="E22" s="111">
        <v>5584.3200000000006</v>
      </c>
      <c r="F22" s="60" t="s">
        <v>12</v>
      </c>
    </row>
    <row r="23" spans="2:12">
      <c r="B23" s="109">
        <v>0.38751157407407405</v>
      </c>
      <c r="C23" s="110">
        <v>216</v>
      </c>
      <c r="D23" s="111">
        <v>33.4</v>
      </c>
      <c r="E23" s="111">
        <v>7214.4</v>
      </c>
      <c r="F23" s="60" t="s">
        <v>12</v>
      </c>
    </row>
    <row r="24" spans="2:12">
      <c r="B24" s="109">
        <v>0.38751157407407405</v>
      </c>
      <c r="C24" s="110">
        <v>878</v>
      </c>
      <c r="D24" s="111">
        <v>33.380000000000003</v>
      </c>
      <c r="E24" s="111">
        <v>29307.640000000003</v>
      </c>
      <c r="F24" s="60" t="s">
        <v>12</v>
      </c>
    </row>
    <row r="25" spans="2:12">
      <c r="B25" s="109">
        <v>0.39383101851851854</v>
      </c>
      <c r="C25" s="110">
        <v>746</v>
      </c>
      <c r="D25" s="111">
        <v>33.44</v>
      </c>
      <c r="E25" s="111">
        <v>24946.239999999998</v>
      </c>
      <c r="F25" s="60" t="s">
        <v>12</v>
      </c>
    </row>
    <row r="26" spans="2:12">
      <c r="B26" s="109">
        <v>0.39971064814814816</v>
      </c>
      <c r="C26" s="110">
        <v>424</v>
      </c>
      <c r="D26" s="111">
        <v>33.56</v>
      </c>
      <c r="E26" s="111">
        <v>14229.44</v>
      </c>
      <c r="F26" s="60" t="s">
        <v>12</v>
      </c>
    </row>
    <row r="27" spans="2:12">
      <c r="B27" s="109">
        <v>0.39971064814814816</v>
      </c>
      <c r="C27" s="110">
        <v>336</v>
      </c>
      <c r="D27" s="111">
        <v>33.56</v>
      </c>
      <c r="E27" s="111">
        <v>11276.16</v>
      </c>
      <c r="F27" s="60" t="s">
        <v>12</v>
      </c>
    </row>
    <row r="28" spans="2:12">
      <c r="B28" s="109">
        <v>0.40722222222222221</v>
      </c>
      <c r="C28" s="110">
        <v>818</v>
      </c>
      <c r="D28" s="111">
        <v>33.64</v>
      </c>
      <c r="E28" s="111">
        <v>27517.52</v>
      </c>
      <c r="F28" s="60" t="s">
        <v>12</v>
      </c>
    </row>
    <row r="29" spans="2:12">
      <c r="B29" s="109">
        <v>0.41070601851851851</v>
      </c>
      <c r="C29" s="110">
        <v>156</v>
      </c>
      <c r="D29" s="111">
        <v>33.64</v>
      </c>
      <c r="E29" s="111">
        <v>5247.84</v>
      </c>
      <c r="F29" s="60" t="s">
        <v>12</v>
      </c>
    </row>
    <row r="30" spans="2:12">
      <c r="B30" s="109">
        <v>0.41677083333333331</v>
      </c>
      <c r="C30" s="110">
        <v>358</v>
      </c>
      <c r="D30" s="111">
        <v>33.659999999999997</v>
      </c>
      <c r="E30" s="111">
        <v>12050.279999999999</v>
      </c>
      <c r="F30" s="60" t="s">
        <v>12</v>
      </c>
    </row>
    <row r="31" spans="2:12">
      <c r="B31" s="109">
        <v>0.42268518518518516</v>
      </c>
      <c r="C31" s="110">
        <v>612</v>
      </c>
      <c r="D31" s="111">
        <v>33.68</v>
      </c>
      <c r="E31" s="111">
        <v>20612.16</v>
      </c>
      <c r="F31" s="60" t="s">
        <v>12</v>
      </c>
    </row>
    <row r="32" spans="2:12">
      <c r="B32" s="109">
        <v>0.42519675925925926</v>
      </c>
      <c r="C32" s="110">
        <v>127</v>
      </c>
      <c r="D32" s="111">
        <v>33.659999999999997</v>
      </c>
      <c r="E32" s="111">
        <v>4274.82</v>
      </c>
      <c r="F32" s="60" t="s">
        <v>12</v>
      </c>
    </row>
    <row r="33" spans="2:6">
      <c r="B33" s="109">
        <v>0.42519675925925926</v>
      </c>
      <c r="C33" s="110">
        <v>71</v>
      </c>
      <c r="D33" s="111">
        <v>33.659999999999997</v>
      </c>
      <c r="E33" s="111">
        <v>2389.8599999999997</v>
      </c>
      <c r="F33" s="60" t="s">
        <v>12</v>
      </c>
    </row>
    <row r="34" spans="2:6">
      <c r="B34" s="109">
        <v>0.42528935185185185</v>
      </c>
      <c r="C34" s="110">
        <v>198</v>
      </c>
      <c r="D34" s="111">
        <v>33.64</v>
      </c>
      <c r="E34" s="111">
        <v>6660.72</v>
      </c>
      <c r="F34" s="60" t="s">
        <v>12</v>
      </c>
    </row>
    <row r="35" spans="2:6">
      <c r="B35" s="109">
        <v>0.42886574074074074</v>
      </c>
      <c r="C35" s="110">
        <v>93</v>
      </c>
      <c r="D35" s="111">
        <v>33.56</v>
      </c>
      <c r="E35" s="111">
        <v>3121.0800000000004</v>
      </c>
      <c r="F35" s="60" t="s">
        <v>12</v>
      </c>
    </row>
    <row r="36" spans="2:6">
      <c r="B36" s="109">
        <v>0.4299074074074074</v>
      </c>
      <c r="C36" s="110">
        <v>170</v>
      </c>
      <c r="D36" s="111">
        <v>33.54</v>
      </c>
      <c r="E36" s="111">
        <v>5701.8</v>
      </c>
      <c r="F36" s="60" t="s">
        <v>12</v>
      </c>
    </row>
    <row r="37" spans="2:6">
      <c r="B37" s="109">
        <v>0.43046296296296294</v>
      </c>
      <c r="C37" s="110">
        <v>91</v>
      </c>
      <c r="D37" s="111">
        <v>33.520000000000003</v>
      </c>
      <c r="E37" s="111">
        <v>3050.32</v>
      </c>
      <c r="F37" s="60" t="s">
        <v>12</v>
      </c>
    </row>
    <row r="38" spans="2:6">
      <c r="B38" s="109">
        <v>0.43046296296296294</v>
      </c>
      <c r="C38" s="110">
        <v>3</v>
      </c>
      <c r="D38" s="111">
        <v>33.520000000000003</v>
      </c>
      <c r="E38" s="111">
        <v>100.56</v>
      </c>
      <c r="F38" s="60" t="s">
        <v>12</v>
      </c>
    </row>
    <row r="39" spans="2:6">
      <c r="B39" s="109">
        <v>0.43309027777777775</v>
      </c>
      <c r="C39" s="110">
        <v>94</v>
      </c>
      <c r="D39" s="111">
        <v>33.479999999999997</v>
      </c>
      <c r="E39" s="111">
        <v>3147.12</v>
      </c>
      <c r="F39" s="60" t="s">
        <v>12</v>
      </c>
    </row>
    <row r="40" spans="2:6">
      <c r="B40" s="109">
        <v>0.4355324074074074</v>
      </c>
      <c r="C40" s="110">
        <v>268</v>
      </c>
      <c r="D40" s="111">
        <v>33.5</v>
      </c>
      <c r="E40" s="111">
        <v>8978</v>
      </c>
      <c r="F40" s="60" t="s">
        <v>12</v>
      </c>
    </row>
    <row r="41" spans="2:6">
      <c r="B41" s="109">
        <v>0.43968750000000001</v>
      </c>
      <c r="C41" s="110">
        <v>20</v>
      </c>
      <c r="D41" s="111">
        <v>33.5</v>
      </c>
      <c r="E41" s="111">
        <v>670</v>
      </c>
      <c r="F41" s="60" t="s">
        <v>12</v>
      </c>
    </row>
    <row r="42" spans="2:6">
      <c r="B42" s="109">
        <v>0.43968750000000001</v>
      </c>
      <c r="C42" s="110">
        <v>19</v>
      </c>
      <c r="D42" s="111">
        <v>33.5</v>
      </c>
      <c r="E42" s="111">
        <v>636.5</v>
      </c>
      <c r="F42" s="60" t="s">
        <v>12</v>
      </c>
    </row>
    <row r="43" spans="2:6">
      <c r="B43" s="109">
        <v>0.43968750000000001</v>
      </c>
      <c r="C43" s="110">
        <v>71</v>
      </c>
      <c r="D43" s="111">
        <v>33.5</v>
      </c>
      <c r="E43" s="111">
        <v>2378.5</v>
      </c>
      <c r="F43" s="60" t="s">
        <v>12</v>
      </c>
    </row>
    <row r="44" spans="2:6">
      <c r="B44" s="109">
        <v>0.4410648148148148</v>
      </c>
      <c r="C44" s="110">
        <v>194</v>
      </c>
      <c r="D44" s="111">
        <v>33.479999999999997</v>
      </c>
      <c r="E44" s="111">
        <v>6495.119999999999</v>
      </c>
      <c r="F44" s="60" t="s">
        <v>12</v>
      </c>
    </row>
    <row r="45" spans="2:6">
      <c r="B45" s="109">
        <v>0.44135416666666666</v>
      </c>
      <c r="C45" s="110">
        <v>109</v>
      </c>
      <c r="D45" s="111">
        <v>33.44</v>
      </c>
      <c r="E45" s="111">
        <v>3644.9599999999996</v>
      </c>
      <c r="F45" s="60" t="s">
        <v>12</v>
      </c>
    </row>
    <row r="46" spans="2:6">
      <c r="B46" s="109">
        <v>0.44640046296296299</v>
      </c>
      <c r="C46" s="110">
        <v>152</v>
      </c>
      <c r="D46" s="111">
        <v>33.46</v>
      </c>
      <c r="E46" s="111">
        <v>5085.92</v>
      </c>
      <c r="F46" s="60" t="s">
        <v>12</v>
      </c>
    </row>
    <row r="47" spans="2:6">
      <c r="B47" s="109">
        <v>0.44953703703703701</v>
      </c>
      <c r="C47" s="110">
        <v>57</v>
      </c>
      <c r="D47" s="111">
        <v>33.44</v>
      </c>
      <c r="E47" s="111">
        <v>1906.08</v>
      </c>
      <c r="F47" s="60" t="s">
        <v>12</v>
      </c>
    </row>
    <row r="48" spans="2:6">
      <c r="B48" s="109">
        <v>0.45010416666666669</v>
      </c>
      <c r="C48" s="110">
        <v>30</v>
      </c>
      <c r="D48" s="111">
        <v>33.44</v>
      </c>
      <c r="E48" s="111">
        <v>1003.1999999999999</v>
      </c>
      <c r="F48" s="60" t="s">
        <v>12</v>
      </c>
    </row>
    <row r="49" spans="2:6">
      <c r="B49" s="109">
        <v>0.45010416666666669</v>
      </c>
      <c r="C49" s="110">
        <v>29</v>
      </c>
      <c r="D49" s="111">
        <v>33.44</v>
      </c>
      <c r="E49" s="111">
        <v>969.76</v>
      </c>
      <c r="F49" s="60" t="s">
        <v>12</v>
      </c>
    </row>
    <row r="50" spans="2:6">
      <c r="B50" s="109">
        <v>0.45010416666666669</v>
      </c>
      <c r="C50" s="110">
        <v>53</v>
      </c>
      <c r="D50" s="111">
        <v>33.44</v>
      </c>
      <c r="E50" s="111">
        <v>1772.32</v>
      </c>
      <c r="F50" s="60" t="s">
        <v>12</v>
      </c>
    </row>
    <row r="51" spans="2:6">
      <c r="B51" s="109">
        <v>0.45010416666666669</v>
      </c>
      <c r="C51" s="110">
        <v>185</v>
      </c>
      <c r="D51" s="111">
        <v>33.44</v>
      </c>
      <c r="E51" s="111">
        <v>6186.4</v>
      </c>
      <c r="F51" s="60" t="s">
        <v>12</v>
      </c>
    </row>
    <row r="52" spans="2:6">
      <c r="B52" s="109">
        <v>0.45201388888888888</v>
      </c>
      <c r="C52" s="110">
        <v>99</v>
      </c>
      <c r="D52" s="111">
        <v>33.42</v>
      </c>
      <c r="E52" s="111">
        <v>3308.5800000000004</v>
      </c>
      <c r="F52" s="60" t="s">
        <v>12</v>
      </c>
    </row>
    <row r="53" spans="2:6">
      <c r="B53" s="109">
        <v>0.45491898148148147</v>
      </c>
      <c r="C53" s="110">
        <v>118</v>
      </c>
      <c r="D53" s="111">
        <v>33.4</v>
      </c>
      <c r="E53" s="111">
        <v>3941.2</v>
      </c>
      <c r="F53" s="60" t="s">
        <v>12</v>
      </c>
    </row>
    <row r="54" spans="2:6">
      <c r="B54" s="109">
        <v>0.45548611111111109</v>
      </c>
      <c r="C54" s="110">
        <v>167</v>
      </c>
      <c r="D54" s="111">
        <v>33.36</v>
      </c>
      <c r="E54" s="111">
        <v>5571.12</v>
      </c>
      <c r="F54" s="60" t="s">
        <v>12</v>
      </c>
    </row>
    <row r="55" spans="2:6">
      <c r="B55" s="109">
        <v>0.45876157407407409</v>
      </c>
      <c r="C55" s="110">
        <v>69</v>
      </c>
      <c r="D55" s="111">
        <v>33.380000000000003</v>
      </c>
      <c r="E55" s="111">
        <v>2303.2200000000003</v>
      </c>
      <c r="F55" s="60" t="s">
        <v>12</v>
      </c>
    </row>
    <row r="56" spans="2:6">
      <c r="B56" s="109">
        <v>0.45876157407407409</v>
      </c>
      <c r="C56" s="110">
        <v>168</v>
      </c>
      <c r="D56" s="111">
        <v>33.380000000000003</v>
      </c>
      <c r="E56" s="111">
        <v>5607.84</v>
      </c>
      <c r="F56" s="60" t="s">
        <v>12</v>
      </c>
    </row>
    <row r="57" spans="2:6">
      <c r="B57" s="109">
        <v>0.46083333333333332</v>
      </c>
      <c r="C57" s="110">
        <v>103</v>
      </c>
      <c r="D57" s="111">
        <v>33.340000000000003</v>
      </c>
      <c r="E57" s="111">
        <v>3434.0200000000004</v>
      </c>
      <c r="F57" s="60" t="s">
        <v>12</v>
      </c>
    </row>
    <row r="58" spans="2:6">
      <c r="B58" s="109">
        <v>0.4611689814814815</v>
      </c>
      <c r="C58" s="110">
        <v>98</v>
      </c>
      <c r="D58" s="111">
        <v>33.32</v>
      </c>
      <c r="E58" s="111">
        <v>3265.36</v>
      </c>
      <c r="F58" s="60" t="s">
        <v>12</v>
      </c>
    </row>
    <row r="59" spans="2:6">
      <c r="B59" s="109">
        <v>0.4650347222222222</v>
      </c>
      <c r="C59" s="110">
        <v>99</v>
      </c>
      <c r="D59" s="111">
        <v>33.299999999999997</v>
      </c>
      <c r="E59" s="111">
        <v>3296.7</v>
      </c>
      <c r="F59" s="60" t="s">
        <v>12</v>
      </c>
    </row>
    <row r="60" spans="2:6">
      <c r="B60" s="109">
        <v>0.46555555555555556</v>
      </c>
      <c r="C60" s="110">
        <v>155</v>
      </c>
      <c r="D60" s="111">
        <v>33.28</v>
      </c>
      <c r="E60" s="111">
        <v>5158.4000000000005</v>
      </c>
      <c r="F60" s="60" t="s">
        <v>12</v>
      </c>
    </row>
    <row r="61" spans="2:6">
      <c r="B61" s="109">
        <v>0.46925925925925926</v>
      </c>
      <c r="C61" s="110">
        <v>117</v>
      </c>
      <c r="D61" s="111">
        <v>33.299999999999997</v>
      </c>
      <c r="E61" s="111">
        <v>3896.0999999999995</v>
      </c>
      <c r="F61" s="60" t="s">
        <v>12</v>
      </c>
    </row>
    <row r="62" spans="2:6">
      <c r="B62" s="109">
        <v>0.47118055555555555</v>
      </c>
      <c r="C62" s="110">
        <v>138</v>
      </c>
      <c r="D62" s="111">
        <v>33.28</v>
      </c>
      <c r="E62" s="111">
        <v>4592.6400000000003</v>
      </c>
      <c r="F62" s="60" t="s">
        <v>12</v>
      </c>
    </row>
    <row r="63" spans="2:6">
      <c r="B63" s="109">
        <v>0.47260416666666666</v>
      </c>
      <c r="C63" s="110">
        <v>113</v>
      </c>
      <c r="D63" s="111">
        <v>33.24</v>
      </c>
      <c r="E63" s="111">
        <v>3756.1200000000003</v>
      </c>
      <c r="F63" s="60" t="s">
        <v>12</v>
      </c>
    </row>
    <row r="64" spans="2:6">
      <c r="B64" s="109">
        <v>0.47944444444444445</v>
      </c>
      <c r="C64" s="110">
        <v>21</v>
      </c>
      <c r="D64" s="111">
        <v>33.299999999999997</v>
      </c>
      <c r="E64" s="111">
        <v>699.3</v>
      </c>
      <c r="F64" s="60" t="s">
        <v>12</v>
      </c>
    </row>
    <row r="65" spans="2:6">
      <c r="B65" s="109">
        <v>0.48585648148148147</v>
      </c>
      <c r="C65" s="110">
        <v>200</v>
      </c>
      <c r="D65" s="111">
        <v>33.299999999999997</v>
      </c>
      <c r="E65" s="111">
        <v>6659.9999999999991</v>
      </c>
      <c r="F65" s="60" t="s">
        <v>12</v>
      </c>
    </row>
    <row r="66" spans="2:6">
      <c r="B66" s="109">
        <v>0.48585648148148147</v>
      </c>
      <c r="C66" s="110">
        <v>141</v>
      </c>
      <c r="D66" s="111">
        <v>33.299999999999997</v>
      </c>
      <c r="E66" s="111">
        <v>4695.2999999999993</v>
      </c>
      <c r="F66" s="60" t="s">
        <v>12</v>
      </c>
    </row>
    <row r="67" spans="2:6">
      <c r="B67" s="109">
        <v>0.48585648148148147</v>
      </c>
      <c r="C67" s="110">
        <v>192</v>
      </c>
      <c r="D67" s="111">
        <v>33.299999999999997</v>
      </c>
      <c r="E67" s="111">
        <v>6393.5999999999995</v>
      </c>
      <c r="F67" s="60" t="s">
        <v>12</v>
      </c>
    </row>
    <row r="68" spans="2:6">
      <c r="B68" s="109">
        <v>0.49050925925925926</v>
      </c>
      <c r="C68" s="110">
        <v>235</v>
      </c>
      <c r="D68" s="111">
        <v>33.32</v>
      </c>
      <c r="E68" s="111">
        <v>7830.2</v>
      </c>
      <c r="F68" s="60" t="s">
        <v>12</v>
      </c>
    </row>
    <row r="69" spans="2:6">
      <c r="B69" s="109">
        <v>0.4909027777777778</v>
      </c>
      <c r="C69" s="110">
        <v>241</v>
      </c>
      <c r="D69" s="111">
        <v>33.299999999999997</v>
      </c>
      <c r="E69" s="111">
        <v>8025.2999999999993</v>
      </c>
      <c r="F69" s="60" t="s">
        <v>12</v>
      </c>
    </row>
    <row r="70" spans="2:6">
      <c r="B70" s="109">
        <v>0.49986111111111109</v>
      </c>
      <c r="C70" s="110">
        <v>258</v>
      </c>
      <c r="D70" s="111">
        <v>33.28</v>
      </c>
      <c r="E70" s="111">
        <v>8586.24</v>
      </c>
      <c r="F70" s="60" t="s">
        <v>12</v>
      </c>
    </row>
    <row r="71" spans="2:6">
      <c r="B71" s="109">
        <v>0.50033564814814813</v>
      </c>
      <c r="C71" s="110">
        <v>31</v>
      </c>
      <c r="D71" s="111">
        <v>33.26</v>
      </c>
      <c r="E71" s="111">
        <v>1031.06</v>
      </c>
      <c r="F71" s="60" t="s">
        <v>12</v>
      </c>
    </row>
    <row r="72" spans="2:6">
      <c r="B72" s="109">
        <v>0.50033564814814813</v>
      </c>
      <c r="C72" s="110">
        <v>116</v>
      </c>
      <c r="D72" s="111">
        <v>33.26</v>
      </c>
      <c r="E72" s="111">
        <v>3858.16</v>
      </c>
      <c r="F72" s="60" t="s">
        <v>12</v>
      </c>
    </row>
    <row r="73" spans="2:6">
      <c r="B73" s="109">
        <v>0.50259259259259259</v>
      </c>
      <c r="C73" s="110">
        <v>146</v>
      </c>
      <c r="D73" s="111">
        <v>33.24</v>
      </c>
      <c r="E73" s="111">
        <v>4853.04</v>
      </c>
      <c r="F73" s="60" t="s">
        <v>12</v>
      </c>
    </row>
    <row r="74" spans="2:6">
      <c r="B74" s="109">
        <v>0.50261574074074078</v>
      </c>
      <c r="C74" s="110">
        <v>125</v>
      </c>
      <c r="D74" s="111">
        <v>33.22</v>
      </c>
      <c r="E74" s="111">
        <v>4152.5</v>
      </c>
      <c r="F74" s="60" t="s">
        <v>12</v>
      </c>
    </row>
    <row r="75" spans="2:6">
      <c r="B75" s="109">
        <v>0.50609953703703703</v>
      </c>
      <c r="C75" s="110">
        <v>20</v>
      </c>
      <c r="D75" s="111">
        <v>33.18</v>
      </c>
      <c r="E75" s="111">
        <v>663.6</v>
      </c>
      <c r="F75" s="60" t="s">
        <v>12</v>
      </c>
    </row>
    <row r="76" spans="2:6">
      <c r="B76" s="109">
        <v>0.50609953703703703</v>
      </c>
      <c r="C76" s="110">
        <v>20</v>
      </c>
      <c r="D76" s="111">
        <v>33.18</v>
      </c>
      <c r="E76" s="111">
        <v>663.6</v>
      </c>
      <c r="F76" s="60" t="s">
        <v>12</v>
      </c>
    </row>
    <row r="77" spans="2:6">
      <c r="B77" s="109">
        <v>0.50915509259259262</v>
      </c>
      <c r="C77" s="110">
        <v>1</v>
      </c>
      <c r="D77" s="111">
        <v>33.18</v>
      </c>
      <c r="E77" s="111">
        <v>33.18</v>
      </c>
      <c r="F77" s="60" t="s">
        <v>12</v>
      </c>
    </row>
    <row r="78" spans="2:6">
      <c r="B78" s="109">
        <v>0.50922453703703707</v>
      </c>
      <c r="C78" s="110">
        <v>67</v>
      </c>
      <c r="D78" s="111">
        <v>33.18</v>
      </c>
      <c r="E78" s="111">
        <v>2223.06</v>
      </c>
      <c r="F78" s="60" t="s">
        <v>12</v>
      </c>
    </row>
    <row r="79" spans="2:6">
      <c r="B79" s="109">
        <v>0.50922453703703707</v>
      </c>
      <c r="C79" s="110">
        <v>135</v>
      </c>
      <c r="D79" s="111">
        <v>33.18</v>
      </c>
      <c r="E79" s="111">
        <v>4479.3</v>
      </c>
      <c r="F79" s="60" t="s">
        <v>12</v>
      </c>
    </row>
    <row r="80" spans="2:6">
      <c r="B80" s="109">
        <v>0.51053240740740746</v>
      </c>
      <c r="C80" s="110">
        <v>97</v>
      </c>
      <c r="D80" s="111">
        <v>33.159999999999997</v>
      </c>
      <c r="E80" s="111">
        <v>3216.5199999999995</v>
      </c>
      <c r="F80" s="60" t="s">
        <v>12</v>
      </c>
    </row>
    <row r="81" spans="2:6">
      <c r="B81" s="109">
        <v>0.51585648148148144</v>
      </c>
      <c r="C81" s="110">
        <v>18</v>
      </c>
      <c r="D81" s="111">
        <v>33.18</v>
      </c>
      <c r="E81" s="111">
        <v>597.24</v>
      </c>
      <c r="F81" s="60" t="s">
        <v>12</v>
      </c>
    </row>
    <row r="82" spans="2:6">
      <c r="B82" s="109">
        <v>0.51585648148148144</v>
      </c>
      <c r="C82" s="110">
        <v>19</v>
      </c>
      <c r="D82" s="111">
        <v>33.18</v>
      </c>
      <c r="E82" s="111">
        <v>630.41999999999996</v>
      </c>
      <c r="F82" s="60" t="s">
        <v>12</v>
      </c>
    </row>
    <row r="83" spans="2:6">
      <c r="B83" s="109">
        <v>0.51598379629629632</v>
      </c>
      <c r="C83" s="110">
        <v>63</v>
      </c>
      <c r="D83" s="111">
        <v>33.18</v>
      </c>
      <c r="E83" s="111">
        <v>2090.34</v>
      </c>
      <c r="F83" s="60" t="s">
        <v>12</v>
      </c>
    </row>
    <row r="84" spans="2:6">
      <c r="B84" s="109">
        <v>0.51949074074074075</v>
      </c>
      <c r="C84" s="110">
        <v>5</v>
      </c>
      <c r="D84" s="111">
        <v>33.159999999999997</v>
      </c>
      <c r="E84" s="111">
        <v>165.79999999999998</v>
      </c>
      <c r="F84" s="60" t="s">
        <v>12</v>
      </c>
    </row>
    <row r="85" spans="2:6">
      <c r="B85" s="109">
        <v>0.51949074074074075</v>
      </c>
      <c r="C85" s="110">
        <v>4</v>
      </c>
      <c r="D85" s="111">
        <v>33.159999999999997</v>
      </c>
      <c r="E85" s="111">
        <v>132.63999999999999</v>
      </c>
      <c r="F85" s="60" t="s">
        <v>12</v>
      </c>
    </row>
    <row r="86" spans="2:6">
      <c r="B86" s="109">
        <v>0.51949074074074075</v>
      </c>
      <c r="C86" s="110">
        <v>1</v>
      </c>
      <c r="D86" s="111">
        <v>33.159999999999997</v>
      </c>
      <c r="E86" s="111">
        <v>33.159999999999997</v>
      </c>
      <c r="F86" s="60" t="s">
        <v>12</v>
      </c>
    </row>
    <row r="87" spans="2:6">
      <c r="B87" s="109">
        <v>0.51950231481481479</v>
      </c>
      <c r="C87" s="110">
        <v>3</v>
      </c>
      <c r="D87" s="111">
        <v>33.159999999999997</v>
      </c>
      <c r="E87" s="111">
        <v>99.47999999999999</v>
      </c>
      <c r="F87" s="60" t="s">
        <v>12</v>
      </c>
    </row>
    <row r="88" spans="2:6">
      <c r="B88" s="109">
        <v>0.52582175925925922</v>
      </c>
      <c r="C88" s="110">
        <v>16</v>
      </c>
      <c r="D88" s="111">
        <v>33.159999999999997</v>
      </c>
      <c r="E88" s="111">
        <v>530.55999999999995</v>
      </c>
      <c r="F88" s="60" t="s">
        <v>12</v>
      </c>
    </row>
    <row r="89" spans="2:6">
      <c r="B89" s="109">
        <v>0.52582175925925922</v>
      </c>
      <c r="C89" s="110">
        <v>16</v>
      </c>
      <c r="D89" s="111">
        <v>33.159999999999997</v>
      </c>
      <c r="E89" s="111">
        <v>530.55999999999995</v>
      </c>
      <c r="F89" s="60" t="s">
        <v>12</v>
      </c>
    </row>
    <row r="90" spans="2:6">
      <c r="B90" s="109">
        <v>0.52583333333333337</v>
      </c>
      <c r="C90" s="110">
        <v>112</v>
      </c>
      <c r="D90" s="111">
        <v>33.159999999999997</v>
      </c>
      <c r="E90" s="111">
        <v>3713.9199999999996</v>
      </c>
      <c r="F90" s="60" t="s">
        <v>12</v>
      </c>
    </row>
    <row r="91" spans="2:6">
      <c r="B91" s="109">
        <v>0.52583333333333337</v>
      </c>
      <c r="C91" s="110">
        <v>72</v>
      </c>
      <c r="D91" s="111">
        <v>33.159999999999997</v>
      </c>
      <c r="E91" s="111">
        <v>2387.5199999999995</v>
      </c>
      <c r="F91" s="60" t="s">
        <v>12</v>
      </c>
    </row>
    <row r="92" spans="2:6">
      <c r="B92" s="109">
        <v>0.52758101851851846</v>
      </c>
      <c r="C92" s="110">
        <v>413</v>
      </c>
      <c r="D92" s="111">
        <v>33.18</v>
      </c>
      <c r="E92" s="111">
        <v>13703.34</v>
      </c>
      <c r="F92" s="60" t="s">
        <v>12</v>
      </c>
    </row>
    <row r="93" spans="2:6">
      <c r="B93" s="109">
        <v>0.52875000000000005</v>
      </c>
      <c r="C93" s="110">
        <v>123</v>
      </c>
      <c r="D93" s="111">
        <v>33.159999999999997</v>
      </c>
      <c r="E93" s="111">
        <v>4078.6799999999994</v>
      </c>
      <c r="F93" s="60" t="s">
        <v>12</v>
      </c>
    </row>
    <row r="94" spans="2:6">
      <c r="B94" s="109">
        <v>0.53715277777777781</v>
      </c>
      <c r="C94" s="110">
        <v>284</v>
      </c>
      <c r="D94" s="111">
        <v>33.18</v>
      </c>
      <c r="E94" s="111">
        <v>9423.1200000000008</v>
      </c>
      <c r="F94" s="60" t="s">
        <v>12</v>
      </c>
    </row>
    <row r="95" spans="2:6">
      <c r="B95" s="109">
        <v>0.53778935185185184</v>
      </c>
      <c r="C95" s="110">
        <v>91</v>
      </c>
      <c r="D95" s="111">
        <v>33.159999999999997</v>
      </c>
      <c r="E95" s="111">
        <v>3017.5599999999995</v>
      </c>
      <c r="F95" s="60" t="s">
        <v>12</v>
      </c>
    </row>
    <row r="96" spans="2:6">
      <c r="B96" s="109">
        <v>0.54440972222222217</v>
      </c>
      <c r="C96" s="110">
        <v>240</v>
      </c>
      <c r="D96" s="111">
        <v>33.22</v>
      </c>
      <c r="E96" s="111">
        <v>7972.7999999999993</v>
      </c>
      <c r="F96" s="60" t="s">
        <v>12</v>
      </c>
    </row>
    <row r="97" spans="2:6">
      <c r="B97" s="109">
        <v>0.54449074074074078</v>
      </c>
      <c r="C97" s="110">
        <v>143</v>
      </c>
      <c r="D97" s="111">
        <v>33.26</v>
      </c>
      <c r="E97" s="111">
        <v>4756.1799999999994</v>
      </c>
      <c r="F97" s="60" t="s">
        <v>12</v>
      </c>
    </row>
    <row r="98" spans="2:6">
      <c r="B98" s="109">
        <v>0.54873842592592592</v>
      </c>
      <c r="C98" s="110">
        <v>134</v>
      </c>
      <c r="D98" s="111">
        <v>33.26</v>
      </c>
      <c r="E98" s="111">
        <v>4456.84</v>
      </c>
      <c r="F98" s="60" t="s">
        <v>12</v>
      </c>
    </row>
    <row r="99" spans="2:6">
      <c r="B99" s="109">
        <v>0.55460648148148151</v>
      </c>
      <c r="C99" s="110">
        <v>119</v>
      </c>
      <c r="D99" s="111">
        <v>33.26</v>
      </c>
      <c r="E99" s="111">
        <v>3957.9399999999996</v>
      </c>
      <c r="F99" s="60" t="s">
        <v>12</v>
      </c>
    </row>
    <row r="100" spans="2:6">
      <c r="B100" s="109">
        <v>0.55666666666666664</v>
      </c>
      <c r="C100" s="110">
        <v>118</v>
      </c>
      <c r="D100" s="111">
        <v>33.24</v>
      </c>
      <c r="E100" s="111">
        <v>3922.32</v>
      </c>
      <c r="F100" s="60" t="s">
        <v>12</v>
      </c>
    </row>
    <row r="101" spans="2:6">
      <c r="B101" s="109">
        <v>0.55925925925925923</v>
      </c>
      <c r="C101" s="110">
        <v>105</v>
      </c>
      <c r="D101" s="111">
        <v>33.26</v>
      </c>
      <c r="E101" s="111">
        <v>3492.2999999999997</v>
      </c>
      <c r="F101" s="60" t="s">
        <v>12</v>
      </c>
    </row>
    <row r="102" spans="2:6">
      <c r="B102" s="109">
        <v>0.55925925925925923</v>
      </c>
      <c r="C102" s="110">
        <v>15</v>
      </c>
      <c r="D102" s="111">
        <v>33.26</v>
      </c>
      <c r="E102" s="111">
        <v>498.9</v>
      </c>
      <c r="F102" s="60" t="s">
        <v>12</v>
      </c>
    </row>
    <row r="103" spans="2:6">
      <c r="B103" s="109">
        <v>0.56798611111111108</v>
      </c>
      <c r="C103" s="110">
        <v>150</v>
      </c>
      <c r="D103" s="111">
        <v>33.32</v>
      </c>
      <c r="E103" s="111">
        <v>4998</v>
      </c>
      <c r="F103" s="60" t="s">
        <v>12</v>
      </c>
    </row>
    <row r="104" spans="2:6">
      <c r="B104" s="109">
        <v>0.57267361111111115</v>
      </c>
      <c r="C104" s="110">
        <v>216</v>
      </c>
      <c r="D104" s="111">
        <v>33.32</v>
      </c>
      <c r="E104" s="111">
        <v>7197.12</v>
      </c>
      <c r="F104" s="60" t="s">
        <v>12</v>
      </c>
    </row>
    <row r="105" spans="2:6">
      <c r="B105" s="109">
        <v>0.57306712962962958</v>
      </c>
      <c r="C105" s="110">
        <v>278</v>
      </c>
      <c r="D105" s="111">
        <v>33.299999999999997</v>
      </c>
      <c r="E105" s="111">
        <v>9257.4</v>
      </c>
      <c r="F105" s="60" t="s">
        <v>12</v>
      </c>
    </row>
    <row r="106" spans="2:6">
      <c r="B106" s="109">
        <v>0.57978009259259256</v>
      </c>
      <c r="C106" s="110">
        <v>95</v>
      </c>
      <c r="D106" s="111">
        <v>33.24</v>
      </c>
      <c r="E106" s="111">
        <v>3157.8</v>
      </c>
      <c r="F106" s="60" t="s">
        <v>12</v>
      </c>
    </row>
    <row r="107" spans="2:6">
      <c r="B107" s="109">
        <v>0.58140046296296299</v>
      </c>
      <c r="C107" s="110">
        <v>21</v>
      </c>
      <c r="D107" s="111">
        <v>33.26</v>
      </c>
      <c r="E107" s="111">
        <v>698.45999999999992</v>
      </c>
      <c r="F107" s="60" t="s">
        <v>12</v>
      </c>
    </row>
    <row r="108" spans="2:6">
      <c r="B108" s="109">
        <v>0.58140046296296299</v>
      </c>
      <c r="C108" s="110">
        <v>22</v>
      </c>
      <c r="D108" s="111">
        <v>33.26</v>
      </c>
      <c r="E108" s="111">
        <v>731.71999999999991</v>
      </c>
      <c r="F108" s="60" t="s">
        <v>12</v>
      </c>
    </row>
    <row r="109" spans="2:6">
      <c r="B109" s="109">
        <v>0.58140046296296299</v>
      </c>
      <c r="C109" s="110">
        <v>62</v>
      </c>
      <c r="D109" s="111">
        <v>33.26</v>
      </c>
      <c r="E109" s="111">
        <v>2062.12</v>
      </c>
      <c r="F109" s="60" t="s">
        <v>12</v>
      </c>
    </row>
    <row r="110" spans="2:6">
      <c r="B110" s="109">
        <v>0.58491898148148147</v>
      </c>
      <c r="C110" s="110">
        <v>14</v>
      </c>
      <c r="D110" s="111">
        <v>33.26</v>
      </c>
      <c r="E110" s="111">
        <v>465.64</v>
      </c>
      <c r="F110" s="60" t="s">
        <v>12</v>
      </c>
    </row>
    <row r="111" spans="2:6">
      <c r="B111" s="109">
        <v>0.58491898148148147</v>
      </c>
      <c r="C111" s="110">
        <v>13</v>
      </c>
      <c r="D111" s="111">
        <v>33.26</v>
      </c>
      <c r="E111" s="111">
        <v>432.38</v>
      </c>
      <c r="F111" s="60" t="s">
        <v>12</v>
      </c>
    </row>
    <row r="112" spans="2:6">
      <c r="B112" s="109">
        <v>0.58491898148148147</v>
      </c>
      <c r="C112" s="110">
        <v>123</v>
      </c>
      <c r="D112" s="111">
        <v>33.26</v>
      </c>
      <c r="E112" s="111">
        <v>4090.9799999999996</v>
      </c>
      <c r="F112" s="60" t="s">
        <v>12</v>
      </c>
    </row>
    <row r="113" spans="2:6">
      <c r="B113" s="109">
        <v>0.58944444444444444</v>
      </c>
      <c r="C113" s="110">
        <v>215</v>
      </c>
      <c r="D113" s="111">
        <v>33.26</v>
      </c>
      <c r="E113" s="111">
        <v>7150.9</v>
      </c>
      <c r="F113" s="60" t="s">
        <v>12</v>
      </c>
    </row>
    <row r="114" spans="2:6">
      <c r="B114" s="109">
        <v>0.59273148148148147</v>
      </c>
      <c r="C114" s="110">
        <v>10</v>
      </c>
      <c r="D114" s="111">
        <v>33.22</v>
      </c>
      <c r="E114" s="111">
        <v>332.2</v>
      </c>
      <c r="F114" s="60" t="s">
        <v>12</v>
      </c>
    </row>
    <row r="115" spans="2:6">
      <c r="B115" s="109">
        <v>0.59273148148148147</v>
      </c>
      <c r="C115" s="110">
        <v>19</v>
      </c>
      <c r="D115" s="111">
        <v>33.22</v>
      </c>
      <c r="E115" s="111">
        <v>631.17999999999995</v>
      </c>
      <c r="F115" s="60" t="s">
        <v>12</v>
      </c>
    </row>
    <row r="116" spans="2:6">
      <c r="B116" s="109">
        <v>0.59273148148148147</v>
      </c>
      <c r="C116" s="110">
        <v>86</v>
      </c>
      <c r="D116" s="111">
        <v>33.22</v>
      </c>
      <c r="E116" s="111">
        <v>2856.92</v>
      </c>
      <c r="F116" s="60" t="s">
        <v>12</v>
      </c>
    </row>
    <row r="117" spans="2:6">
      <c r="B117" s="109">
        <v>0.59403935185185186</v>
      </c>
      <c r="C117" s="110">
        <v>4</v>
      </c>
      <c r="D117" s="111">
        <v>33.200000000000003</v>
      </c>
      <c r="E117" s="111">
        <v>132.80000000000001</v>
      </c>
      <c r="F117" s="60" t="s">
        <v>12</v>
      </c>
    </row>
    <row r="118" spans="2:6">
      <c r="B118" s="109">
        <v>0.59403935185185186</v>
      </c>
      <c r="C118" s="110">
        <v>8</v>
      </c>
      <c r="D118" s="111">
        <v>33.200000000000003</v>
      </c>
      <c r="E118" s="111">
        <v>265.60000000000002</v>
      </c>
      <c r="F118" s="60" t="s">
        <v>12</v>
      </c>
    </row>
    <row r="119" spans="2:6">
      <c r="B119" s="109">
        <v>0.59403935185185186</v>
      </c>
      <c r="C119" s="110">
        <v>87</v>
      </c>
      <c r="D119" s="111">
        <v>33.200000000000003</v>
      </c>
      <c r="E119" s="111">
        <v>2888.4</v>
      </c>
      <c r="F119" s="60" t="s">
        <v>12</v>
      </c>
    </row>
    <row r="120" spans="2:6">
      <c r="B120" s="109">
        <v>0.59909722222222217</v>
      </c>
      <c r="C120" s="110">
        <v>25</v>
      </c>
      <c r="D120" s="111">
        <v>33.28</v>
      </c>
      <c r="E120" s="111">
        <v>832</v>
      </c>
      <c r="F120" s="60" t="s">
        <v>12</v>
      </c>
    </row>
    <row r="121" spans="2:6">
      <c r="B121" s="109">
        <v>0.59909722222222217</v>
      </c>
      <c r="C121" s="110">
        <v>25</v>
      </c>
      <c r="D121" s="111">
        <v>33.28</v>
      </c>
      <c r="E121" s="111">
        <v>832</v>
      </c>
      <c r="F121" s="60" t="s">
        <v>12</v>
      </c>
    </row>
    <row r="122" spans="2:6">
      <c r="B122" s="109">
        <v>0.59909722222222217</v>
      </c>
      <c r="C122" s="110">
        <v>24</v>
      </c>
      <c r="D122" s="111">
        <v>33.28</v>
      </c>
      <c r="E122" s="111">
        <v>798.72</v>
      </c>
      <c r="F122" s="60" t="s">
        <v>12</v>
      </c>
    </row>
    <row r="123" spans="2:6">
      <c r="B123" s="109">
        <v>0.59910879629629632</v>
      </c>
      <c r="C123" s="110">
        <v>53</v>
      </c>
      <c r="D123" s="111">
        <v>33.28</v>
      </c>
      <c r="E123" s="111">
        <v>1763.8400000000001</v>
      </c>
      <c r="F123" s="60" t="s">
        <v>12</v>
      </c>
    </row>
    <row r="124" spans="2:6">
      <c r="B124" s="109">
        <v>0.60188657407407409</v>
      </c>
      <c r="C124" s="110">
        <v>20</v>
      </c>
      <c r="D124" s="111">
        <v>33.28</v>
      </c>
      <c r="E124" s="111">
        <v>665.6</v>
      </c>
      <c r="F124" s="60" t="s">
        <v>12</v>
      </c>
    </row>
    <row r="125" spans="2:6">
      <c r="B125" s="109">
        <v>0.60188657407407409</v>
      </c>
      <c r="C125" s="110">
        <v>44</v>
      </c>
      <c r="D125" s="111">
        <v>33.28</v>
      </c>
      <c r="E125" s="111">
        <v>1464.3200000000002</v>
      </c>
      <c r="F125" s="60" t="s">
        <v>12</v>
      </c>
    </row>
    <row r="126" spans="2:6">
      <c r="B126" s="109">
        <v>0.60188657407407409</v>
      </c>
      <c r="C126" s="110">
        <v>45</v>
      </c>
      <c r="D126" s="111">
        <v>33.28</v>
      </c>
      <c r="E126" s="111">
        <v>1497.6000000000001</v>
      </c>
      <c r="F126" s="60" t="s">
        <v>12</v>
      </c>
    </row>
    <row r="127" spans="2:6">
      <c r="B127" s="109">
        <v>0.60401620370370368</v>
      </c>
      <c r="C127" s="110">
        <v>96</v>
      </c>
      <c r="D127" s="111">
        <v>33.26</v>
      </c>
      <c r="E127" s="111">
        <v>3192.96</v>
      </c>
      <c r="F127" s="60" t="s">
        <v>12</v>
      </c>
    </row>
    <row r="128" spans="2:6">
      <c r="B128" s="109">
        <v>0.61972222222222217</v>
      </c>
      <c r="C128" s="110">
        <v>1011</v>
      </c>
      <c r="D128" s="111">
        <v>33.380000000000003</v>
      </c>
      <c r="E128" s="111">
        <v>33747.18</v>
      </c>
      <c r="F128" s="60" t="s">
        <v>12</v>
      </c>
    </row>
    <row r="129" spans="2:6">
      <c r="B129" s="109">
        <v>0.62432870370370375</v>
      </c>
      <c r="C129" s="110">
        <v>152</v>
      </c>
      <c r="D129" s="111">
        <v>33.380000000000003</v>
      </c>
      <c r="E129" s="111">
        <v>5073.76</v>
      </c>
      <c r="F129" s="60" t="s">
        <v>12</v>
      </c>
    </row>
    <row r="130" spans="2:6">
      <c r="B130" s="109">
        <v>0.62432870370370375</v>
      </c>
      <c r="C130" s="110">
        <v>210</v>
      </c>
      <c r="D130" s="111">
        <v>33.380000000000003</v>
      </c>
      <c r="E130" s="111">
        <v>7009.8</v>
      </c>
      <c r="F130" s="60" t="s">
        <v>12</v>
      </c>
    </row>
    <row r="131" spans="2:6">
      <c r="B131" s="109">
        <v>0.63149305555555557</v>
      </c>
      <c r="C131" s="110">
        <v>344</v>
      </c>
      <c r="D131" s="111">
        <v>33.4</v>
      </c>
      <c r="E131" s="111">
        <v>11489.6</v>
      </c>
      <c r="F131" s="60" t="s">
        <v>12</v>
      </c>
    </row>
    <row r="132" spans="2:6">
      <c r="B132" s="109">
        <v>0.63324074074074077</v>
      </c>
      <c r="C132" s="110">
        <v>15</v>
      </c>
      <c r="D132" s="111">
        <v>33.42</v>
      </c>
      <c r="E132" s="111">
        <v>501.3</v>
      </c>
      <c r="F132" s="60" t="s">
        <v>12</v>
      </c>
    </row>
    <row r="133" spans="2:6">
      <c r="B133" s="109">
        <v>0.63324074074074077</v>
      </c>
      <c r="C133" s="110">
        <v>30</v>
      </c>
      <c r="D133" s="111">
        <v>33.42</v>
      </c>
      <c r="E133" s="111">
        <v>1002.6</v>
      </c>
      <c r="F133" s="60" t="s">
        <v>12</v>
      </c>
    </row>
    <row r="134" spans="2:6">
      <c r="B134" s="109">
        <v>0.63324074074074077</v>
      </c>
      <c r="C134" s="110">
        <v>229</v>
      </c>
      <c r="D134" s="111">
        <v>33.42</v>
      </c>
      <c r="E134" s="111">
        <v>7653.18</v>
      </c>
      <c r="F134" s="60" t="s">
        <v>12</v>
      </c>
    </row>
    <row r="135" spans="2:6">
      <c r="B135" s="109">
        <v>0.63870370370370366</v>
      </c>
      <c r="C135" s="110">
        <v>169</v>
      </c>
      <c r="D135" s="111">
        <v>33.42</v>
      </c>
      <c r="E135" s="111">
        <v>5647.9800000000005</v>
      </c>
      <c r="F135" s="60" t="s">
        <v>12</v>
      </c>
    </row>
    <row r="136" spans="2:6">
      <c r="B136" s="109">
        <v>0.64034722222222218</v>
      </c>
      <c r="C136" s="110">
        <v>258</v>
      </c>
      <c r="D136" s="111">
        <v>33.4</v>
      </c>
      <c r="E136" s="111">
        <v>8617.1999999999989</v>
      </c>
      <c r="F136" s="60" t="s">
        <v>12</v>
      </c>
    </row>
    <row r="137" spans="2:6">
      <c r="B137" s="109">
        <v>0.64677083333333329</v>
      </c>
      <c r="C137" s="110">
        <v>37</v>
      </c>
      <c r="D137" s="111">
        <v>33.479999999999997</v>
      </c>
      <c r="E137" s="111">
        <v>1238.76</v>
      </c>
      <c r="F137" s="60" t="s">
        <v>12</v>
      </c>
    </row>
    <row r="138" spans="2:6">
      <c r="B138" s="109">
        <v>0.64777777777777779</v>
      </c>
      <c r="C138" s="110">
        <v>40</v>
      </c>
      <c r="D138" s="111">
        <v>33.5</v>
      </c>
      <c r="E138" s="111">
        <v>1340</v>
      </c>
      <c r="F138" s="60" t="s">
        <v>12</v>
      </c>
    </row>
    <row r="139" spans="2:6">
      <c r="B139" s="109">
        <v>0.64777777777777779</v>
      </c>
      <c r="C139" s="110">
        <v>92</v>
      </c>
      <c r="D139" s="111">
        <v>33.5</v>
      </c>
      <c r="E139" s="111">
        <v>3082</v>
      </c>
      <c r="F139" s="60" t="s">
        <v>12</v>
      </c>
    </row>
    <row r="140" spans="2:6">
      <c r="B140" s="109">
        <v>0.64777777777777779</v>
      </c>
      <c r="C140" s="110">
        <v>858</v>
      </c>
      <c r="D140" s="111">
        <v>33.5</v>
      </c>
      <c r="E140" s="111">
        <v>28743</v>
      </c>
      <c r="F140" s="60" t="s">
        <v>12</v>
      </c>
    </row>
    <row r="141" spans="2:6">
      <c r="B141" s="109">
        <v>0.64836805555555554</v>
      </c>
      <c r="C141" s="110">
        <v>105</v>
      </c>
      <c r="D141" s="111">
        <v>33.5</v>
      </c>
      <c r="E141" s="111">
        <v>3517.5</v>
      </c>
      <c r="F141" s="60" t="s">
        <v>12</v>
      </c>
    </row>
    <row r="142" spans="2:6">
      <c r="B142" s="109">
        <v>0.64883101851851854</v>
      </c>
      <c r="C142" s="110">
        <v>99</v>
      </c>
      <c r="D142" s="111">
        <v>33.479999999999997</v>
      </c>
      <c r="E142" s="111">
        <v>3314.5199999999995</v>
      </c>
      <c r="F142" s="60" t="s">
        <v>12</v>
      </c>
    </row>
    <row r="143" spans="2:6">
      <c r="B143" s="109">
        <v>0.64907407407407403</v>
      </c>
      <c r="C143" s="110">
        <v>94</v>
      </c>
      <c r="D143" s="111">
        <v>33.46</v>
      </c>
      <c r="E143" s="111">
        <v>3145.2400000000002</v>
      </c>
      <c r="F143" s="60" t="s">
        <v>12</v>
      </c>
    </row>
    <row r="144" spans="2:6">
      <c r="B144" s="109">
        <v>0.64945601851851853</v>
      </c>
      <c r="C144" s="110">
        <v>307</v>
      </c>
      <c r="D144" s="111">
        <v>33.42</v>
      </c>
      <c r="E144" s="111">
        <v>10259.94</v>
      </c>
      <c r="F144" s="60" t="s">
        <v>12</v>
      </c>
    </row>
    <row r="145" spans="2:6">
      <c r="B145" s="109">
        <v>0.65093749999999995</v>
      </c>
      <c r="C145" s="110">
        <v>96</v>
      </c>
      <c r="D145" s="111">
        <v>33.380000000000003</v>
      </c>
      <c r="E145" s="111">
        <v>3204.4800000000005</v>
      </c>
      <c r="F145" s="60" t="s">
        <v>12</v>
      </c>
    </row>
    <row r="146" spans="2:6">
      <c r="B146" s="109">
        <v>0.65449074074074076</v>
      </c>
      <c r="C146" s="110">
        <v>101</v>
      </c>
      <c r="D146" s="111">
        <v>33.4</v>
      </c>
      <c r="E146" s="111">
        <v>3373.3999999999996</v>
      </c>
      <c r="F146" s="60" t="s">
        <v>12</v>
      </c>
    </row>
    <row r="147" spans="2:6">
      <c r="B147" s="109">
        <v>0.65449074074074076</v>
      </c>
      <c r="C147" s="110">
        <v>179</v>
      </c>
      <c r="D147" s="111">
        <v>33.4</v>
      </c>
      <c r="E147" s="111">
        <v>5978.5999999999995</v>
      </c>
      <c r="F147" s="60" t="s">
        <v>12</v>
      </c>
    </row>
    <row r="148" spans="2:6">
      <c r="B148" s="109">
        <v>0.65737268518518521</v>
      </c>
      <c r="C148" s="110">
        <v>22</v>
      </c>
      <c r="D148" s="111">
        <v>33.479999999999997</v>
      </c>
      <c r="E148" s="111">
        <v>736.56</v>
      </c>
      <c r="F148" s="60" t="s">
        <v>12</v>
      </c>
    </row>
    <row r="149" spans="2:6">
      <c r="B149" s="109">
        <v>0.65737268518518521</v>
      </c>
      <c r="C149" s="110">
        <v>44</v>
      </c>
      <c r="D149" s="111">
        <v>33.479999999999997</v>
      </c>
      <c r="E149" s="111">
        <v>1473.12</v>
      </c>
      <c r="F149" s="60" t="s">
        <v>12</v>
      </c>
    </row>
    <row r="150" spans="2:6">
      <c r="B150" s="109">
        <v>0.65923611111111113</v>
      </c>
      <c r="C150" s="110">
        <v>99</v>
      </c>
      <c r="D150" s="111">
        <v>33.46</v>
      </c>
      <c r="E150" s="111">
        <v>3312.54</v>
      </c>
      <c r="F150" s="60" t="s">
        <v>12</v>
      </c>
    </row>
    <row r="151" spans="2:6">
      <c r="B151" s="109">
        <v>0.65923611111111113</v>
      </c>
      <c r="C151" s="110">
        <v>581</v>
      </c>
      <c r="D151" s="111">
        <v>33.46</v>
      </c>
      <c r="E151" s="111">
        <v>19440.260000000002</v>
      </c>
      <c r="F151" s="60" t="s">
        <v>12</v>
      </c>
    </row>
    <row r="152" spans="2:6">
      <c r="B152" s="109">
        <v>0.66233796296296299</v>
      </c>
      <c r="C152" s="110">
        <v>213</v>
      </c>
      <c r="D152" s="111">
        <v>33.42</v>
      </c>
      <c r="E152" s="111">
        <v>7118.46</v>
      </c>
      <c r="F152" s="60" t="s">
        <v>12</v>
      </c>
    </row>
    <row r="153" spans="2:6">
      <c r="B153" s="109">
        <v>0.66255787037037039</v>
      </c>
      <c r="C153" s="110">
        <v>103</v>
      </c>
      <c r="D153" s="111">
        <v>33.4</v>
      </c>
      <c r="E153" s="111">
        <v>3440.2</v>
      </c>
      <c r="F153" s="60" t="s">
        <v>12</v>
      </c>
    </row>
    <row r="154" spans="2:6">
      <c r="B154" s="109">
        <v>0.66604166666666664</v>
      </c>
      <c r="C154" s="110">
        <v>89</v>
      </c>
      <c r="D154" s="111">
        <v>33.4</v>
      </c>
      <c r="E154" s="111">
        <v>2972.6</v>
      </c>
      <c r="F154" s="60" t="s">
        <v>12</v>
      </c>
    </row>
    <row r="155" spans="2:6">
      <c r="B155" s="109">
        <v>0.66604166666666664</v>
      </c>
      <c r="C155" s="110">
        <v>36</v>
      </c>
      <c r="D155" s="111">
        <v>33.4</v>
      </c>
      <c r="E155" s="111">
        <v>1202.3999999999999</v>
      </c>
      <c r="F155" s="60" t="s">
        <v>12</v>
      </c>
    </row>
    <row r="156" spans="2:6">
      <c r="B156" s="109">
        <v>0.66604166666666664</v>
      </c>
      <c r="C156" s="110">
        <v>17</v>
      </c>
      <c r="D156" s="111">
        <v>33.4</v>
      </c>
      <c r="E156" s="111">
        <v>567.79999999999995</v>
      </c>
      <c r="F156" s="60" t="s">
        <v>12</v>
      </c>
    </row>
    <row r="157" spans="2:6">
      <c r="B157" s="109">
        <v>0.66722222222222227</v>
      </c>
      <c r="C157" s="110">
        <v>24</v>
      </c>
      <c r="D157" s="111">
        <v>33.380000000000003</v>
      </c>
      <c r="E157" s="111">
        <v>801.12000000000012</v>
      </c>
      <c r="F157" s="60" t="s">
        <v>12</v>
      </c>
    </row>
    <row r="158" spans="2:6">
      <c r="B158" s="109">
        <v>0.66722222222222227</v>
      </c>
      <c r="C158" s="110">
        <v>23</v>
      </c>
      <c r="D158" s="111">
        <v>33.380000000000003</v>
      </c>
      <c r="E158" s="111">
        <v>767.74</v>
      </c>
      <c r="F158" s="60" t="s">
        <v>12</v>
      </c>
    </row>
    <row r="159" spans="2:6">
      <c r="B159" s="109">
        <v>0.66722222222222227</v>
      </c>
      <c r="C159" s="110">
        <v>211</v>
      </c>
      <c r="D159" s="111">
        <v>33.380000000000003</v>
      </c>
      <c r="E159" s="111">
        <v>7043.18</v>
      </c>
      <c r="F159" s="60" t="s">
        <v>12</v>
      </c>
    </row>
    <row r="160" spans="2:6">
      <c r="B160" s="109">
        <v>0.66722222222222227</v>
      </c>
      <c r="C160" s="110">
        <v>55</v>
      </c>
      <c r="D160" s="111">
        <v>33.380000000000003</v>
      </c>
      <c r="E160" s="111">
        <v>1835.9</v>
      </c>
      <c r="F160" s="60" t="s">
        <v>12</v>
      </c>
    </row>
    <row r="161" spans="2:6">
      <c r="B161" s="109">
        <v>0.66723379629629631</v>
      </c>
      <c r="C161" s="110">
        <v>140</v>
      </c>
      <c r="D161" s="111">
        <v>33.380000000000003</v>
      </c>
      <c r="E161" s="111">
        <v>4673.2000000000007</v>
      </c>
      <c r="F161" s="60" t="s">
        <v>12</v>
      </c>
    </row>
    <row r="162" spans="2:6">
      <c r="B162" s="109">
        <v>0.66724537037037035</v>
      </c>
      <c r="C162" s="110">
        <v>159</v>
      </c>
      <c r="D162" s="111">
        <v>33.380000000000003</v>
      </c>
      <c r="E162" s="111">
        <v>5307.42</v>
      </c>
      <c r="F162" s="60" t="s">
        <v>12</v>
      </c>
    </row>
    <row r="163" spans="2:6">
      <c r="B163" s="109">
        <v>0.67594907407407412</v>
      </c>
      <c r="C163" s="110">
        <v>20</v>
      </c>
      <c r="D163" s="111">
        <v>33.46</v>
      </c>
      <c r="E163" s="111">
        <v>669.2</v>
      </c>
      <c r="F163" s="60" t="s">
        <v>12</v>
      </c>
    </row>
    <row r="164" spans="2:6">
      <c r="B164" s="109">
        <v>0.67594907407407412</v>
      </c>
      <c r="C164" s="110">
        <v>463</v>
      </c>
      <c r="D164" s="111">
        <v>33.46</v>
      </c>
      <c r="E164" s="111">
        <v>15491.98</v>
      </c>
      <c r="F164" s="60" t="s">
        <v>12</v>
      </c>
    </row>
    <row r="165" spans="2:6">
      <c r="B165" s="109">
        <v>0.67604166666666665</v>
      </c>
      <c r="C165" s="110">
        <v>710</v>
      </c>
      <c r="D165" s="111">
        <v>33.44</v>
      </c>
      <c r="E165" s="111">
        <v>23742.399999999998</v>
      </c>
      <c r="F165" s="60" t="s">
        <v>12</v>
      </c>
    </row>
    <row r="166" spans="2:6">
      <c r="B166" s="109">
        <v>0.67604166666666665</v>
      </c>
      <c r="C166" s="110">
        <v>199</v>
      </c>
      <c r="D166" s="111">
        <v>33.44</v>
      </c>
      <c r="E166" s="111">
        <v>6654.5599999999995</v>
      </c>
      <c r="F166" s="60" t="s">
        <v>12</v>
      </c>
    </row>
    <row r="167" spans="2:6">
      <c r="B167" s="109">
        <v>0.68877314814814816</v>
      </c>
      <c r="C167" s="110">
        <v>130</v>
      </c>
      <c r="D167" s="111">
        <v>33.5</v>
      </c>
      <c r="E167" s="111">
        <v>4355</v>
      </c>
      <c r="F167" s="60" t="s">
        <v>12</v>
      </c>
    </row>
    <row r="168" spans="2:6">
      <c r="B168" s="109">
        <v>0.6887847222222222</v>
      </c>
      <c r="C168" s="110">
        <v>180</v>
      </c>
      <c r="D168" s="111">
        <v>33.5</v>
      </c>
      <c r="E168" s="111">
        <v>6030</v>
      </c>
      <c r="F168" s="60" t="s">
        <v>12</v>
      </c>
    </row>
    <row r="169" spans="2:6">
      <c r="B169" s="109">
        <v>0.68879629629629635</v>
      </c>
      <c r="C169" s="110">
        <v>370</v>
      </c>
      <c r="D169" s="111">
        <v>33.5</v>
      </c>
      <c r="E169" s="111">
        <v>12395</v>
      </c>
      <c r="F169" s="60" t="s">
        <v>12</v>
      </c>
    </row>
    <row r="170" spans="2:6">
      <c r="B170" s="109">
        <v>0.69037037037037041</v>
      </c>
      <c r="C170" s="110">
        <v>272</v>
      </c>
      <c r="D170" s="111">
        <v>33.479999999999997</v>
      </c>
      <c r="E170" s="111">
        <v>9106.56</v>
      </c>
      <c r="F170" s="60" t="s">
        <v>12</v>
      </c>
    </row>
    <row r="171" spans="2:6">
      <c r="B171" s="109">
        <v>0.69037037037037041</v>
      </c>
      <c r="C171" s="110">
        <v>409</v>
      </c>
      <c r="D171" s="111">
        <v>33.479999999999997</v>
      </c>
      <c r="E171" s="111">
        <v>13693.319999999998</v>
      </c>
      <c r="F171" s="60" t="s">
        <v>12</v>
      </c>
    </row>
    <row r="172" spans="2:6">
      <c r="B172" s="109">
        <v>0.69341435185185185</v>
      </c>
      <c r="C172" s="110">
        <v>41</v>
      </c>
      <c r="D172" s="111">
        <v>33.479999999999997</v>
      </c>
      <c r="E172" s="111">
        <v>1372.6799999999998</v>
      </c>
      <c r="F172" s="60" t="s">
        <v>12</v>
      </c>
    </row>
    <row r="173" spans="2:6">
      <c r="B173" s="109">
        <v>0.69381944444444443</v>
      </c>
      <c r="C173" s="110">
        <v>163</v>
      </c>
      <c r="D173" s="111">
        <v>33.479999999999997</v>
      </c>
      <c r="E173" s="111">
        <v>5457.24</v>
      </c>
      <c r="F173" s="60" t="s">
        <v>12</v>
      </c>
    </row>
    <row r="174" spans="2:6">
      <c r="B174" s="109">
        <v>0.69467592592592597</v>
      </c>
      <c r="C174" s="110">
        <v>20</v>
      </c>
      <c r="D174" s="111">
        <v>33.479999999999997</v>
      </c>
      <c r="E174" s="111">
        <v>669.59999999999991</v>
      </c>
      <c r="F174" s="60" t="s">
        <v>12</v>
      </c>
    </row>
    <row r="175" spans="2:6">
      <c r="B175" s="109">
        <v>0.69467592592592597</v>
      </c>
      <c r="C175" s="110">
        <v>100</v>
      </c>
      <c r="D175" s="111">
        <v>33.479999999999997</v>
      </c>
      <c r="E175" s="111">
        <v>3347.9999999999995</v>
      </c>
      <c r="F175" s="60" t="s">
        <v>12</v>
      </c>
    </row>
    <row r="176" spans="2:6">
      <c r="B176" s="109">
        <v>0.69636574074074076</v>
      </c>
      <c r="C176" s="110">
        <v>105</v>
      </c>
      <c r="D176" s="111">
        <v>33.46</v>
      </c>
      <c r="E176" s="111">
        <v>3513.3</v>
      </c>
      <c r="F176" s="60" t="s">
        <v>12</v>
      </c>
    </row>
    <row r="177" spans="2:6">
      <c r="B177" s="109">
        <v>0.69725694444444442</v>
      </c>
      <c r="C177" s="110">
        <v>38</v>
      </c>
      <c r="D177" s="111">
        <v>33.44</v>
      </c>
      <c r="E177" s="111">
        <v>1270.7199999999998</v>
      </c>
      <c r="F177" s="60" t="s">
        <v>12</v>
      </c>
    </row>
    <row r="178" spans="2:6">
      <c r="B178" s="109">
        <v>0.69725694444444442</v>
      </c>
      <c r="C178" s="110">
        <v>53</v>
      </c>
      <c r="D178" s="111">
        <v>33.44</v>
      </c>
      <c r="E178" s="111">
        <v>1772.32</v>
      </c>
      <c r="F178" s="60" t="s">
        <v>12</v>
      </c>
    </row>
    <row r="179" spans="2:6">
      <c r="B179" s="109">
        <v>0.69725694444444442</v>
      </c>
      <c r="C179" s="110">
        <v>244</v>
      </c>
      <c r="D179" s="111">
        <v>33.44</v>
      </c>
      <c r="E179" s="111">
        <v>8159.36</v>
      </c>
      <c r="F179" s="60" t="s">
        <v>12</v>
      </c>
    </row>
    <row r="180" spans="2:6">
      <c r="B180" s="109">
        <v>0.69819444444444445</v>
      </c>
      <c r="C180" s="110">
        <v>10</v>
      </c>
      <c r="D180" s="111">
        <v>33.4</v>
      </c>
      <c r="E180" s="111">
        <v>334</v>
      </c>
      <c r="F180" s="60" t="s">
        <v>12</v>
      </c>
    </row>
    <row r="181" spans="2:6">
      <c r="B181" s="109">
        <v>0.69819444444444445</v>
      </c>
      <c r="C181" s="110">
        <v>177</v>
      </c>
      <c r="D181" s="111">
        <v>33.4</v>
      </c>
      <c r="E181" s="111">
        <v>5911.8</v>
      </c>
      <c r="F181" s="60" t="s">
        <v>12</v>
      </c>
    </row>
    <row r="182" spans="2:6">
      <c r="B182" s="109">
        <v>0.69908564814814811</v>
      </c>
      <c r="C182" s="110">
        <v>99</v>
      </c>
      <c r="D182" s="111">
        <v>33.36</v>
      </c>
      <c r="E182" s="111">
        <v>3302.64</v>
      </c>
      <c r="F182" s="60" t="s">
        <v>12</v>
      </c>
    </row>
    <row r="183" spans="2:6">
      <c r="B183" s="109">
        <v>0.70261574074074074</v>
      </c>
      <c r="C183" s="110">
        <v>172</v>
      </c>
      <c r="D183" s="111">
        <v>33.4</v>
      </c>
      <c r="E183" s="111">
        <v>5744.8</v>
      </c>
      <c r="F183" s="60" t="s">
        <v>12</v>
      </c>
    </row>
    <row r="184" spans="2:6">
      <c r="B184" s="109">
        <v>0.70263888888888892</v>
      </c>
      <c r="C184" s="110">
        <v>2</v>
      </c>
      <c r="D184" s="111">
        <v>33.4</v>
      </c>
      <c r="E184" s="111">
        <v>66.8</v>
      </c>
      <c r="F184" s="60" t="s">
        <v>12</v>
      </c>
    </row>
    <row r="185" spans="2:6">
      <c r="B185" s="109">
        <v>0.70268518518518519</v>
      </c>
      <c r="C185" s="110">
        <v>52</v>
      </c>
      <c r="D185" s="111">
        <v>33.4</v>
      </c>
      <c r="E185" s="111">
        <v>1736.8</v>
      </c>
      <c r="F185" s="60" t="s">
        <v>12</v>
      </c>
    </row>
    <row r="186" spans="2:6">
      <c r="B186" s="109">
        <v>0.70274305555555561</v>
      </c>
      <c r="C186" s="110">
        <v>7</v>
      </c>
      <c r="D186" s="111">
        <v>33.4</v>
      </c>
      <c r="E186" s="111">
        <v>233.79999999999998</v>
      </c>
      <c r="F186" s="60" t="s">
        <v>12</v>
      </c>
    </row>
    <row r="187" spans="2:6">
      <c r="B187" s="109">
        <v>0.70581018518518523</v>
      </c>
      <c r="C187" s="110">
        <v>15</v>
      </c>
      <c r="D187" s="111">
        <v>33.42</v>
      </c>
      <c r="E187" s="111">
        <v>501.3</v>
      </c>
      <c r="F187" s="60" t="s">
        <v>12</v>
      </c>
    </row>
    <row r="188" spans="2:6">
      <c r="B188" s="109">
        <v>0.7058564814814815</v>
      </c>
      <c r="C188" s="110">
        <v>54</v>
      </c>
      <c r="D188" s="111">
        <v>33.42</v>
      </c>
      <c r="E188" s="111">
        <v>1804.68</v>
      </c>
      <c r="F188" s="60" t="s">
        <v>12</v>
      </c>
    </row>
    <row r="189" spans="2:6">
      <c r="B189" s="109">
        <v>0.70586805555555554</v>
      </c>
      <c r="C189" s="110">
        <v>153</v>
      </c>
      <c r="D189" s="111">
        <v>33.42</v>
      </c>
      <c r="E189" s="111">
        <v>5113.26</v>
      </c>
      <c r="F189" s="60" t="s">
        <v>12</v>
      </c>
    </row>
    <row r="190" spans="2:6">
      <c r="B190" s="109">
        <v>0.70604166666666668</v>
      </c>
      <c r="C190" s="110">
        <v>15</v>
      </c>
      <c r="D190" s="111">
        <v>33.42</v>
      </c>
      <c r="E190" s="111">
        <v>501.3</v>
      </c>
      <c r="F190" s="60" t="s">
        <v>12</v>
      </c>
    </row>
    <row r="191" spans="2:6">
      <c r="B191" s="109">
        <v>0.70604166666666668</v>
      </c>
      <c r="C191" s="110">
        <v>38</v>
      </c>
      <c r="D191" s="111">
        <v>33.42</v>
      </c>
      <c r="E191" s="111">
        <v>1269.96</v>
      </c>
      <c r="F191" s="60" t="s">
        <v>12</v>
      </c>
    </row>
    <row r="192" spans="2:6">
      <c r="B192" s="109">
        <v>0.70658564814814817</v>
      </c>
      <c r="C192" s="110">
        <v>148</v>
      </c>
      <c r="D192" s="111">
        <v>33.42</v>
      </c>
      <c r="E192" s="111">
        <v>4946.16</v>
      </c>
      <c r="F192" s="60" t="s">
        <v>12</v>
      </c>
    </row>
    <row r="193" spans="2:6">
      <c r="B193" s="109">
        <v>0.70780092592592592</v>
      </c>
      <c r="C193" s="110">
        <v>182</v>
      </c>
      <c r="D193" s="111">
        <v>33.42</v>
      </c>
      <c r="E193" s="111">
        <v>6082.4400000000005</v>
      </c>
      <c r="F193" s="60" t="s">
        <v>12</v>
      </c>
    </row>
    <row r="194" spans="2:6">
      <c r="B194" s="109">
        <v>0.71003472222222219</v>
      </c>
      <c r="C194" s="110">
        <v>287</v>
      </c>
      <c r="D194" s="111">
        <v>33.44</v>
      </c>
      <c r="E194" s="111">
        <v>9597.2799999999988</v>
      </c>
      <c r="F194" s="60" t="s">
        <v>12</v>
      </c>
    </row>
    <row r="195" spans="2:6">
      <c r="B195" s="109">
        <v>0.71003472222222219</v>
      </c>
      <c r="C195" s="110">
        <v>105</v>
      </c>
      <c r="D195" s="111">
        <v>33.44</v>
      </c>
      <c r="E195" s="111">
        <v>3511.2</v>
      </c>
      <c r="F195" s="60" t="s">
        <v>12</v>
      </c>
    </row>
    <row r="196" spans="2:6">
      <c r="B196" s="109">
        <v>0.71453703703703708</v>
      </c>
      <c r="C196" s="110">
        <v>6</v>
      </c>
      <c r="D196" s="111">
        <v>33.44</v>
      </c>
      <c r="E196" s="111">
        <v>200.64</v>
      </c>
      <c r="F196" s="60" t="s">
        <v>12</v>
      </c>
    </row>
    <row r="197" spans="2:6">
      <c r="B197" s="109">
        <v>0.71453703703703708</v>
      </c>
      <c r="C197" s="110">
        <v>482</v>
      </c>
      <c r="D197" s="111">
        <v>33.44</v>
      </c>
      <c r="E197" s="111">
        <v>16118.079999999998</v>
      </c>
      <c r="F197" s="60" t="s">
        <v>12</v>
      </c>
    </row>
    <row r="198" spans="2:6">
      <c r="B198" s="109">
        <v>0.71453703703703708</v>
      </c>
      <c r="C198" s="110">
        <v>226</v>
      </c>
      <c r="D198" s="111">
        <v>33.44</v>
      </c>
      <c r="E198" s="111">
        <v>7557.44</v>
      </c>
      <c r="F198" s="60" t="s">
        <v>12</v>
      </c>
    </row>
    <row r="199" spans="2:6">
      <c r="B199" s="109">
        <v>0.71453703703703708</v>
      </c>
      <c r="C199" s="110">
        <v>129</v>
      </c>
      <c r="D199" s="111">
        <v>33.44</v>
      </c>
      <c r="E199" s="111">
        <v>4313.7599999999993</v>
      </c>
      <c r="F199" s="60" t="s">
        <v>12</v>
      </c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0" priority="1">
      <formula>$D15&gt;#REF!</formula>
    </cfRule>
  </conditionalFormatting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C492-5D39-44B2-B7BE-A0A2A9A0ACED}">
  <dimension ref="B1:L329"/>
  <sheetViews>
    <sheetView workbookViewId="0">
      <selection activeCell="I23" sqref="I2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46182</v>
      </c>
      <c r="C15" s="58">
        <f>SUMIF(F21:F4985,F15,C21:C4985)</f>
        <v>26757</v>
      </c>
      <c r="D15" s="59">
        <f>E15/C15</f>
        <v>33.485465485667277</v>
      </c>
      <c r="E15" s="59">
        <f>SUMIF(F21:F4985,F15,E21:E4985)</f>
        <v>895970.59999999928</v>
      </c>
      <c r="F15" s="60" t="s">
        <v>12</v>
      </c>
    </row>
    <row r="16" spans="2:10">
      <c r="B16" s="26">
        <f>B15</f>
        <v>46182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0.37938657407407406</v>
      </c>
      <c r="C21" s="110">
        <v>720</v>
      </c>
      <c r="D21" s="111">
        <v>33.659999999999997</v>
      </c>
      <c r="E21" s="111">
        <v>24235.199999999997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</v>
      </c>
      <c r="C22" s="110">
        <v>103</v>
      </c>
      <c r="D22" s="111">
        <v>33.6</v>
      </c>
      <c r="E22" s="111">
        <v>3460.8</v>
      </c>
      <c r="F22" s="60" t="s">
        <v>12</v>
      </c>
    </row>
    <row r="23" spans="2:12">
      <c r="B23" s="109">
        <v>0.38244212962962965</v>
      </c>
      <c r="C23" s="110">
        <v>113</v>
      </c>
      <c r="D23" s="111">
        <v>33.56</v>
      </c>
      <c r="E23" s="111">
        <v>3792.28</v>
      </c>
      <c r="F23" s="60" t="s">
        <v>12</v>
      </c>
    </row>
    <row r="24" spans="2:12">
      <c r="B24" s="109">
        <v>0.38424768518518521</v>
      </c>
      <c r="C24" s="110">
        <v>258</v>
      </c>
      <c r="D24" s="111">
        <v>33.56</v>
      </c>
      <c r="E24" s="111">
        <v>8658.4800000000014</v>
      </c>
      <c r="F24" s="60" t="s">
        <v>12</v>
      </c>
    </row>
    <row r="25" spans="2:12">
      <c r="B25" s="109">
        <v>0.38424768518518521</v>
      </c>
      <c r="C25" s="110">
        <v>74</v>
      </c>
      <c r="D25" s="111">
        <v>33.56</v>
      </c>
      <c r="E25" s="111">
        <v>2483.44</v>
      </c>
      <c r="F25" s="60" t="s">
        <v>12</v>
      </c>
    </row>
    <row r="26" spans="2:12">
      <c r="B26" s="109">
        <v>0.38687500000000002</v>
      </c>
      <c r="C26" s="110">
        <v>261</v>
      </c>
      <c r="D26" s="111">
        <v>33.64</v>
      </c>
      <c r="E26" s="111">
        <v>8780.0400000000009</v>
      </c>
      <c r="F26" s="60" t="s">
        <v>12</v>
      </c>
    </row>
    <row r="27" spans="2:12">
      <c r="B27" s="109">
        <v>0.38687500000000002</v>
      </c>
      <c r="C27" s="110">
        <v>482</v>
      </c>
      <c r="D27" s="111">
        <v>33.64</v>
      </c>
      <c r="E27" s="111">
        <v>16214.48</v>
      </c>
      <c r="F27" s="60" t="s">
        <v>12</v>
      </c>
    </row>
    <row r="28" spans="2:12">
      <c r="B28" s="109">
        <v>0.3873611111111111</v>
      </c>
      <c r="C28" s="110">
        <v>102</v>
      </c>
      <c r="D28" s="111">
        <v>33.6</v>
      </c>
      <c r="E28" s="111">
        <v>3427.2000000000003</v>
      </c>
      <c r="F28" s="60" t="s">
        <v>12</v>
      </c>
    </row>
    <row r="29" spans="2:12">
      <c r="B29" s="109">
        <v>0.3886574074074074</v>
      </c>
      <c r="C29" s="110">
        <v>91</v>
      </c>
      <c r="D29" s="111">
        <v>33.54</v>
      </c>
      <c r="E29" s="111">
        <v>3052.14</v>
      </c>
      <c r="F29" s="60" t="s">
        <v>12</v>
      </c>
    </row>
    <row r="30" spans="2:12">
      <c r="B30" s="109">
        <v>0.3908449074074074</v>
      </c>
      <c r="C30" s="110">
        <v>109</v>
      </c>
      <c r="D30" s="111">
        <v>33.5</v>
      </c>
      <c r="E30" s="111">
        <v>3651.5</v>
      </c>
      <c r="F30" s="60" t="s">
        <v>12</v>
      </c>
    </row>
    <row r="31" spans="2:12">
      <c r="B31" s="109">
        <v>0.39212962962962961</v>
      </c>
      <c r="C31" s="110">
        <v>95</v>
      </c>
      <c r="D31" s="111">
        <v>33.479999999999997</v>
      </c>
      <c r="E31" s="111">
        <v>3180.6</v>
      </c>
      <c r="F31" s="60" t="s">
        <v>12</v>
      </c>
    </row>
    <row r="32" spans="2:12">
      <c r="B32" s="109">
        <v>0.3926736111111111</v>
      </c>
      <c r="C32" s="110">
        <v>101</v>
      </c>
      <c r="D32" s="111">
        <v>33.44</v>
      </c>
      <c r="E32" s="111">
        <v>3377.4399999999996</v>
      </c>
      <c r="F32" s="60" t="s">
        <v>12</v>
      </c>
    </row>
    <row r="33" spans="2:6">
      <c r="B33" s="109">
        <v>0.39295138888888886</v>
      </c>
      <c r="C33" s="110">
        <v>237</v>
      </c>
      <c r="D33" s="111">
        <v>33.42</v>
      </c>
      <c r="E33" s="111">
        <v>7920.54</v>
      </c>
      <c r="F33" s="60" t="s">
        <v>12</v>
      </c>
    </row>
    <row r="34" spans="2:6">
      <c r="B34" s="109">
        <v>0.39857638888888891</v>
      </c>
      <c r="C34" s="110">
        <v>713</v>
      </c>
      <c r="D34" s="111">
        <v>33.4</v>
      </c>
      <c r="E34" s="111">
        <v>23814.2</v>
      </c>
      <c r="F34" s="60" t="s">
        <v>12</v>
      </c>
    </row>
    <row r="35" spans="2:6">
      <c r="B35" s="109">
        <v>0.40002314814814816</v>
      </c>
      <c r="C35" s="110">
        <v>123</v>
      </c>
      <c r="D35" s="111">
        <v>33.32</v>
      </c>
      <c r="E35" s="111">
        <v>4098.3599999999997</v>
      </c>
      <c r="F35" s="60" t="s">
        <v>12</v>
      </c>
    </row>
    <row r="36" spans="2:6">
      <c r="B36" s="109">
        <v>0.40199074074074076</v>
      </c>
      <c r="C36" s="110">
        <v>1</v>
      </c>
      <c r="D36" s="111">
        <v>33.28</v>
      </c>
      <c r="E36" s="111">
        <v>33.28</v>
      </c>
      <c r="F36" s="60" t="s">
        <v>12</v>
      </c>
    </row>
    <row r="37" spans="2:6">
      <c r="B37" s="109">
        <v>0.40199074074074076</v>
      </c>
      <c r="C37" s="110">
        <v>99</v>
      </c>
      <c r="D37" s="111">
        <v>33.28</v>
      </c>
      <c r="E37" s="111">
        <v>3294.7200000000003</v>
      </c>
      <c r="F37" s="60" t="s">
        <v>12</v>
      </c>
    </row>
    <row r="38" spans="2:6">
      <c r="B38" s="109">
        <v>0.40593750000000001</v>
      </c>
      <c r="C38" s="110">
        <v>110</v>
      </c>
      <c r="D38" s="111">
        <v>33.22</v>
      </c>
      <c r="E38" s="111">
        <v>3654.2</v>
      </c>
      <c r="F38" s="60" t="s">
        <v>12</v>
      </c>
    </row>
    <row r="39" spans="2:6">
      <c r="B39" s="109">
        <v>0.40593750000000001</v>
      </c>
      <c r="C39" s="110">
        <v>249</v>
      </c>
      <c r="D39" s="111">
        <v>33.22</v>
      </c>
      <c r="E39" s="111">
        <v>8271.7799999999988</v>
      </c>
      <c r="F39" s="60" t="s">
        <v>12</v>
      </c>
    </row>
    <row r="40" spans="2:6">
      <c r="B40" s="109">
        <v>0.40653935185185186</v>
      </c>
      <c r="C40" s="110">
        <v>110</v>
      </c>
      <c r="D40" s="111">
        <v>33.200000000000003</v>
      </c>
      <c r="E40" s="111">
        <v>3652.0000000000005</v>
      </c>
      <c r="F40" s="60" t="s">
        <v>12</v>
      </c>
    </row>
    <row r="41" spans="2:6">
      <c r="B41" s="109">
        <v>0.41048611111111111</v>
      </c>
      <c r="C41" s="110">
        <v>152</v>
      </c>
      <c r="D41" s="111">
        <v>33.200000000000003</v>
      </c>
      <c r="E41" s="111">
        <v>5046.4000000000005</v>
      </c>
      <c r="F41" s="60" t="s">
        <v>12</v>
      </c>
    </row>
    <row r="42" spans="2:6">
      <c r="B42" s="109">
        <v>0.4120138888888889</v>
      </c>
      <c r="C42" s="110">
        <v>157</v>
      </c>
      <c r="D42" s="111">
        <v>33.22</v>
      </c>
      <c r="E42" s="111">
        <v>5215.54</v>
      </c>
      <c r="F42" s="60" t="s">
        <v>12</v>
      </c>
    </row>
    <row r="43" spans="2:6">
      <c r="B43" s="109">
        <v>0.42037037037037039</v>
      </c>
      <c r="C43" s="110">
        <v>639</v>
      </c>
      <c r="D43" s="111">
        <v>33.380000000000003</v>
      </c>
      <c r="E43" s="111">
        <v>21329.820000000003</v>
      </c>
      <c r="F43" s="60" t="s">
        <v>12</v>
      </c>
    </row>
    <row r="44" spans="2:6">
      <c r="B44" s="109">
        <v>0.42172453703703705</v>
      </c>
      <c r="C44" s="110">
        <v>245</v>
      </c>
      <c r="D44" s="111">
        <v>33.36</v>
      </c>
      <c r="E44" s="111">
        <v>8173.2</v>
      </c>
      <c r="F44" s="60" t="s">
        <v>12</v>
      </c>
    </row>
    <row r="45" spans="2:6">
      <c r="B45" s="109">
        <v>0.42208333333333331</v>
      </c>
      <c r="C45" s="110">
        <v>116</v>
      </c>
      <c r="D45" s="111">
        <v>33.340000000000003</v>
      </c>
      <c r="E45" s="111">
        <v>3867.4400000000005</v>
      </c>
      <c r="F45" s="60" t="s">
        <v>12</v>
      </c>
    </row>
    <row r="46" spans="2:6">
      <c r="B46" s="109">
        <v>0.42523148148148149</v>
      </c>
      <c r="C46" s="110">
        <v>49</v>
      </c>
      <c r="D46" s="111">
        <v>33.340000000000003</v>
      </c>
      <c r="E46" s="111">
        <v>1633.66</v>
      </c>
      <c r="F46" s="60" t="s">
        <v>12</v>
      </c>
    </row>
    <row r="47" spans="2:6">
      <c r="B47" s="109">
        <v>0.42523148148148149</v>
      </c>
      <c r="C47" s="110">
        <v>48</v>
      </c>
      <c r="D47" s="111">
        <v>33.340000000000003</v>
      </c>
      <c r="E47" s="111">
        <v>1600.3200000000002</v>
      </c>
      <c r="F47" s="60" t="s">
        <v>12</v>
      </c>
    </row>
    <row r="48" spans="2:6">
      <c r="B48" s="109">
        <v>0.42523148148148149</v>
      </c>
      <c r="C48" s="110">
        <v>14</v>
      </c>
      <c r="D48" s="111">
        <v>33.340000000000003</v>
      </c>
      <c r="E48" s="111">
        <v>466.76000000000005</v>
      </c>
      <c r="F48" s="60" t="s">
        <v>12</v>
      </c>
    </row>
    <row r="49" spans="2:6">
      <c r="B49" s="109">
        <v>0.42560185185185184</v>
      </c>
      <c r="C49" s="110">
        <v>183</v>
      </c>
      <c r="D49" s="111">
        <v>33.340000000000003</v>
      </c>
      <c r="E49" s="111">
        <v>6101.22</v>
      </c>
      <c r="F49" s="60" t="s">
        <v>12</v>
      </c>
    </row>
    <row r="50" spans="2:6">
      <c r="B50" s="109">
        <v>0.42746527777777776</v>
      </c>
      <c r="C50" s="110">
        <v>93</v>
      </c>
      <c r="D50" s="111">
        <v>33.299999999999997</v>
      </c>
      <c r="E50" s="111">
        <v>3096.8999999999996</v>
      </c>
      <c r="F50" s="60" t="s">
        <v>12</v>
      </c>
    </row>
    <row r="51" spans="2:6">
      <c r="B51" s="109">
        <v>0.4294560185185185</v>
      </c>
      <c r="C51" s="110">
        <v>92</v>
      </c>
      <c r="D51" s="111">
        <v>33.299999999999997</v>
      </c>
      <c r="E51" s="111">
        <v>3063.6</v>
      </c>
      <c r="F51" s="60" t="s">
        <v>12</v>
      </c>
    </row>
    <row r="52" spans="2:6">
      <c r="B52" s="109">
        <v>0.43474537037037037</v>
      </c>
      <c r="C52" s="110">
        <v>163</v>
      </c>
      <c r="D52" s="111">
        <v>33.340000000000003</v>
      </c>
      <c r="E52" s="111">
        <v>5434.420000000001</v>
      </c>
      <c r="F52" s="60" t="s">
        <v>12</v>
      </c>
    </row>
    <row r="53" spans="2:6">
      <c r="B53" s="109">
        <v>0.43474537037037037</v>
      </c>
      <c r="C53" s="110">
        <v>68</v>
      </c>
      <c r="D53" s="111">
        <v>33.340000000000003</v>
      </c>
      <c r="E53" s="111">
        <v>2267.1200000000003</v>
      </c>
      <c r="F53" s="60" t="s">
        <v>12</v>
      </c>
    </row>
    <row r="54" spans="2:6">
      <c r="B54" s="109">
        <v>0.43474537037037037</v>
      </c>
      <c r="C54" s="110">
        <v>129</v>
      </c>
      <c r="D54" s="111">
        <v>33.340000000000003</v>
      </c>
      <c r="E54" s="111">
        <v>4300.8600000000006</v>
      </c>
      <c r="F54" s="60" t="s">
        <v>12</v>
      </c>
    </row>
    <row r="55" spans="2:6">
      <c r="B55" s="109">
        <v>0.43906250000000002</v>
      </c>
      <c r="C55" s="110">
        <v>112</v>
      </c>
      <c r="D55" s="111">
        <v>33.32</v>
      </c>
      <c r="E55" s="111">
        <v>3731.84</v>
      </c>
      <c r="F55" s="60" t="s">
        <v>12</v>
      </c>
    </row>
    <row r="56" spans="2:6">
      <c r="B56" s="109">
        <v>0.43906250000000002</v>
      </c>
      <c r="C56" s="110">
        <v>204</v>
      </c>
      <c r="D56" s="111">
        <v>33.32</v>
      </c>
      <c r="E56" s="111">
        <v>6797.28</v>
      </c>
      <c r="F56" s="60" t="s">
        <v>12</v>
      </c>
    </row>
    <row r="57" spans="2:6">
      <c r="B57" s="109">
        <v>0.44321759259259258</v>
      </c>
      <c r="C57" s="110">
        <v>16</v>
      </c>
      <c r="D57" s="111">
        <v>33.340000000000003</v>
      </c>
      <c r="E57" s="111">
        <v>533.44000000000005</v>
      </c>
      <c r="F57" s="60" t="s">
        <v>12</v>
      </c>
    </row>
    <row r="58" spans="2:6">
      <c r="B58" s="109">
        <v>0.44321759259259258</v>
      </c>
      <c r="C58" s="110">
        <v>16</v>
      </c>
      <c r="D58" s="111">
        <v>33.340000000000003</v>
      </c>
      <c r="E58" s="111">
        <v>533.44000000000005</v>
      </c>
      <c r="F58" s="60" t="s">
        <v>12</v>
      </c>
    </row>
    <row r="59" spans="2:6">
      <c r="B59" s="109">
        <v>0.44321759259259258</v>
      </c>
      <c r="C59" s="110">
        <v>185</v>
      </c>
      <c r="D59" s="111">
        <v>33.340000000000003</v>
      </c>
      <c r="E59" s="111">
        <v>6167.9000000000005</v>
      </c>
      <c r="F59" s="60" t="s">
        <v>12</v>
      </c>
    </row>
    <row r="60" spans="2:6">
      <c r="B60" s="109">
        <v>0.44518518518518518</v>
      </c>
      <c r="C60" s="110">
        <v>181</v>
      </c>
      <c r="D60" s="111">
        <v>33.32</v>
      </c>
      <c r="E60" s="111">
        <v>6030.92</v>
      </c>
      <c r="F60" s="60" t="s">
        <v>12</v>
      </c>
    </row>
    <row r="61" spans="2:6">
      <c r="B61" s="109">
        <v>0.44615740740740739</v>
      </c>
      <c r="C61" s="110">
        <v>154</v>
      </c>
      <c r="D61" s="111">
        <v>33.28</v>
      </c>
      <c r="E61" s="111">
        <v>5125.12</v>
      </c>
      <c r="F61" s="60" t="s">
        <v>12</v>
      </c>
    </row>
    <row r="62" spans="2:6">
      <c r="B62" s="109">
        <v>0.45093749999999999</v>
      </c>
      <c r="C62" s="110">
        <v>162</v>
      </c>
      <c r="D62" s="111">
        <v>33.26</v>
      </c>
      <c r="E62" s="111">
        <v>5388.12</v>
      </c>
      <c r="F62" s="60" t="s">
        <v>12</v>
      </c>
    </row>
    <row r="63" spans="2:6">
      <c r="B63" s="109">
        <v>0.45420138888888889</v>
      </c>
      <c r="C63" s="110">
        <v>217</v>
      </c>
      <c r="D63" s="111">
        <v>33.299999999999997</v>
      </c>
      <c r="E63" s="111">
        <v>7226.0999999999995</v>
      </c>
      <c r="F63" s="60" t="s">
        <v>12</v>
      </c>
    </row>
    <row r="64" spans="2:6">
      <c r="B64" s="109">
        <v>0.45420138888888889</v>
      </c>
      <c r="C64" s="110">
        <v>13</v>
      </c>
      <c r="D64" s="111">
        <v>33.299999999999997</v>
      </c>
      <c r="E64" s="111">
        <v>432.9</v>
      </c>
      <c r="F64" s="60" t="s">
        <v>12</v>
      </c>
    </row>
    <row r="65" spans="2:6">
      <c r="B65" s="109">
        <v>0.45603009259259258</v>
      </c>
      <c r="C65" s="110">
        <v>179</v>
      </c>
      <c r="D65" s="111">
        <v>33.28</v>
      </c>
      <c r="E65" s="111">
        <v>5957.12</v>
      </c>
      <c r="F65" s="60" t="s">
        <v>12</v>
      </c>
    </row>
    <row r="66" spans="2:6">
      <c r="B66" s="109">
        <v>0.45738425925925924</v>
      </c>
      <c r="C66" s="110">
        <v>115</v>
      </c>
      <c r="D66" s="111">
        <v>33.26</v>
      </c>
      <c r="E66" s="111">
        <v>3824.8999999999996</v>
      </c>
      <c r="F66" s="60" t="s">
        <v>12</v>
      </c>
    </row>
    <row r="67" spans="2:6">
      <c r="B67" s="109">
        <v>0.45899305555555553</v>
      </c>
      <c r="C67" s="110">
        <v>136</v>
      </c>
      <c r="D67" s="111">
        <v>33.26</v>
      </c>
      <c r="E67" s="111">
        <v>4523.3599999999997</v>
      </c>
      <c r="F67" s="60" t="s">
        <v>12</v>
      </c>
    </row>
    <row r="68" spans="2:6">
      <c r="B68" s="109">
        <v>0.45978009259259262</v>
      </c>
      <c r="C68" s="110">
        <v>92</v>
      </c>
      <c r="D68" s="111">
        <v>33.24</v>
      </c>
      <c r="E68" s="111">
        <v>3058.0800000000004</v>
      </c>
      <c r="F68" s="60" t="s">
        <v>12</v>
      </c>
    </row>
    <row r="69" spans="2:6">
      <c r="B69" s="109">
        <v>0.46365740740740741</v>
      </c>
      <c r="C69" s="110">
        <v>148</v>
      </c>
      <c r="D69" s="111">
        <v>33.22</v>
      </c>
      <c r="E69" s="111">
        <v>4916.5599999999995</v>
      </c>
      <c r="F69" s="60" t="s">
        <v>12</v>
      </c>
    </row>
    <row r="70" spans="2:6">
      <c r="B70" s="109">
        <v>0.49431712962962965</v>
      </c>
      <c r="C70" s="110">
        <v>20</v>
      </c>
      <c r="D70" s="111">
        <v>33.44</v>
      </c>
      <c r="E70" s="111">
        <v>668.8</v>
      </c>
      <c r="F70" s="60" t="s">
        <v>12</v>
      </c>
    </row>
    <row r="71" spans="2:6">
      <c r="B71" s="109">
        <v>0.49431712962962965</v>
      </c>
      <c r="C71" s="110">
        <v>1580</v>
      </c>
      <c r="D71" s="111">
        <v>33.44</v>
      </c>
      <c r="E71" s="111">
        <v>52835.199999999997</v>
      </c>
      <c r="F71" s="60" t="s">
        <v>12</v>
      </c>
    </row>
    <row r="72" spans="2:6">
      <c r="B72" s="109">
        <v>0.4954513888888889</v>
      </c>
      <c r="C72" s="110">
        <v>34</v>
      </c>
      <c r="D72" s="111">
        <v>33.44</v>
      </c>
      <c r="E72" s="111">
        <v>1136.96</v>
      </c>
      <c r="F72" s="60" t="s">
        <v>12</v>
      </c>
    </row>
    <row r="73" spans="2:6">
      <c r="B73" s="109">
        <v>0.4954513888888889</v>
      </c>
      <c r="C73" s="110">
        <v>13</v>
      </c>
      <c r="D73" s="111">
        <v>33.44</v>
      </c>
      <c r="E73" s="111">
        <v>434.71999999999997</v>
      </c>
      <c r="F73" s="60" t="s">
        <v>12</v>
      </c>
    </row>
    <row r="74" spans="2:6">
      <c r="B74" s="109">
        <v>0.49684027777777778</v>
      </c>
      <c r="C74" s="110">
        <v>32</v>
      </c>
      <c r="D74" s="111">
        <v>33.44</v>
      </c>
      <c r="E74" s="111">
        <v>1070.08</v>
      </c>
      <c r="F74" s="60" t="s">
        <v>12</v>
      </c>
    </row>
    <row r="75" spans="2:6">
      <c r="B75" s="109">
        <v>0.49685185185185188</v>
      </c>
      <c r="C75" s="110">
        <v>109</v>
      </c>
      <c r="D75" s="111">
        <v>33.44</v>
      </c>
      <c r="E75" s="111">
        <v>3644.9599999999996</v>
      </c>
      <c r="F75" s="60" t="s">
        <v>12</v>
      </c>
    </row>
    <row r="76" spans="2:6">
      <c r="B76" s="109">
        <v>0.51105324074074077</v>
      </c>
      <c r="C76" s="110">
        <v>700</v>
      </c>
      <c r="D76" s="111">
        <v>33.5</v>
      </c>
      <c r="E76" s="111">
        <v>23450</v>
      </c>
      <c r="F76" s="60" t="s">
        <v>12</v>
      </c>
    </row>
    <row r="77" spans="2:6">
      <c r="B77" s="109">
        <v>0.51105324074074077</v>
      </c>
      <c r="C77" s="110">
        <v>63</v>
      </c>
      <c r="D77" s="111">
        <v>33.5</v>
      </c>
      <c r="E77" s="111">
        <v>2110.5</v>
      </c>
      <c r="F77" s="60" t="s">
        <v>12</v>
      </c>
    </row>
    <row r="78" spans="2:6">
      <c r="B78" s="109">
        <v>0.51107638888888884</v>
      </c>
      <c r="C78" s="110">
        <v>104</v>
      </c>
      <c r="D78" s="111">
        <v>33.479999999999997</v>
      </c>
      <c r="E78" s="111">
        <v>3481.9199999999996</v>
      </c>
      <c r="F78" s="60" t="s">
        <v>12</v>
      </c>
    </row>
    <row r="79" spans="2:6">
      <c r="B79" s="109">
        <v>0.51877314814814812</v>
      </c>
      <c r="C79" s="110">
        <v>184</v>
      </c>
      <c r="D79" s="111">
        <v>33.54</v>
      </c>
      <c r="E79" s="111">
        <v>6171.36</v>
      </c>
      <c r="F79" s="60" t="s">
        <v>12</v>
      </c>
    </row>
    <row r="80" spans="2:6">
      <c r="B80" s="109">
        <v>0.51877314814814812</v>
      </c>
      <c r="C80" s="110">
        <v>70</v>
      </c>
      <c r="D80" s="111">
        <v>33.54</v>
      </c>
      <c r="E80" s="111">
        <v>2347.7999999999997</v>
      </c>
      <c r="F80" s="60" t="s">
        <v>12</v>
      </c>
    </row>
    <row r="81" spans="2:6">
      <c r="B81" s="109">
        <v>0.52521990740740743</v>
      </c>
      <c r="C81" s="110">
        <v>31</v>
      </c>
      <c r="D81" s="111">
        <v>33.54</v>
      </c>
      <c r="E81" s="111">
        <v>1039.74</v>
      </c>
      <c r="F81" s="60" t="s">
        <v>12</v>
      </c>
    </row>
    <row r="82" spans="2:6">
      <c r="B82" s="109">
        <v>0.52521990740740743</v>
      </c>
      <c r="C82" s="110">
        <v>298</v>
      </c>
      <c r="D82" s="111">
        <v>33.54</v>
      </c>
      <c r="E82" s="111">
        <v>9994.92</v>
      </c>
      <c r="F82" s="60" t="s">
        <v>12</v>
      </c>
    </row>
    <row r="83" spans="2:6">
      <c r="B83" s="109">
        <v>0.52521990740740743</v>
      </c>
      <c r="C83" s="110">
        <v>145</v>
      </c>
      <c r="D83" s="111">
        <v>33.54</v>
      </c>
      <c r="E83" s="111">
        <v>4863.3</v>
      </c>
      <c r="F83" s="60" t="s">
        <v>12</v>
      </c>
    </row>
    <row r="84" spans="2:6">
      <c r="B84" s="109">
        <v>0.5271527777777778</v>
      </c>
      <c r="C84" s="110">
        <v>112</v>
      </c>
      <c r="D84" s="111">
        <v>33.54</v>
      </c>
      <c r="E84" s="111">
        <v>3756.48</v>
      </c>
      <c r="F84" s="60" t="s">
        <v>12</v>
      </c>
    </row>
    <row r="85" spans="2:6">
      <c r="B85" s="109">
        <v>0.53476851851851848</v>
      </c>
      <c r="C85" s="110">
        <v>151</v>
      </c>
      <c r="D85" s="111">
        <v>33.520000000000003</v>
      </c>
      <c r="E85" s="111">
        <v>5061.5200000000004</v>
      </c>
      <c r="F85" s="60" t="s">
        <v>12</v>
      </c>
    </row>
    <row r="86" spans="2:6">
      <c r="B86" s="109">
        <v>0.53476851851851848</v>
      </c>
      <c r="C86" s="110">
        <v>31</v>
      </c>
      <c r="D86" s="111">
        <v>33.520000000000003</v>
      </c>
      <c r="E86" s="111">
        <v>1039.1200000000001</v>
      </c>
      <c r="F86" s="60" t="s">
        <v>12</v>
      </c>
    </row>
    <row r="87" spans="2:6">
      <c r="B87" s="109">
        <v>0.53693287037037041</v>
      </c>
      <c r="C87" s="110">
        <v>190</v>
      </c>
      <c r="D87" s="111">
        <v>33.5</v>
      </c>
      <c r="E87" s="111">
        <v>6365</v>
      </c>
      <c r="F87" s="60" t="s">
        <v>12</v>
      </c>
    </row>
    <row r="88" spans="2:6">
      <c r="B88" s="109">
        <v>0.55381944444444442</v>
      </c>
      <c r="C88" s="110">
        <v>553</v>
      </c>
      <c r="D88" s="111">
        <v>33.68</v>
      </c>
      <c r="E88" s="111">
        <v>18625.04</v>
      </c>
      <c r="F88" s="60" t="s">
        <v>12</v>
      </c>
    </row>
    <row r="89" spans="2:6">
      <c r="B89" s="109">
        <v>0.5605324074074074</v>
      </c>
      <c r="C89" s="110">
        <v>270</v>
      </c>
      <c r="D89" s="111">
        <v>33.700000000000003</v>
      </c>
      <c r="E89" s="111">
        <v>9099</v>
      </c>
      <c r="F89" s="60" t="s">
        <v>12</v>
      </c>
    </row>
    <row r="90" spans="2:6">
      <c r="B90" s="109">
        <v>0.56289351851851854</v>
      </c>
      <c r="C90" s="110">
        <v>127</v>
      </c>
      <c r="D90" s="111">
        <v>33.700000000000003</v>
      </c>
      <c r="E90" s="111">
        <v>4279.9000000000005</v>
      </c>
      <c r="F90" s="60" t="s">
        <v>12</v>
      </c>
    </row>
    <row r="91" spans="2:6">
      <c r="B91" s="109">
        <v>0.56289351851851854</v>
      </c>
      <c r="C91" s="110">
        <v>118</v>
      </c>
      <c r="D91" s="111">
        <v>33.700000000000003</v>
      </c>
      <c r="E91" s="111">
        <v>3976.6000000000004</v>
      </c>
      <c r="F91" s="60" t="s">
        <v>12</v>
      </c>
    </row>
    <row r="92" spans="2:6">
      <c r="B92" s="109">
        <v>0.56925925925925924</v>
      </c>
      <c r="C92" s="110">
        <v>94</v>
      </c>
      <c r="D92" s="111">
        <v>33.68</v>
      </c>
      <c r="E92" s="111">
        <v>3165.92</v>
      </c>
      <c r="F92" s="60" t="s">
        <v>12</v>
      </c>
    </row>
    <row r="93" spans="2:6">
      <c r="B93" s="109">
        <v>0.58043981481481477</v>
      </c>
      <c r="C93" s="110">
        <v>34</v>
      </c>
      <c r="D93" s="111">
        <v>33.68</v>
      </c>
      <c r="E93" s="111">
        <v>1145.1199999999999</v>
      </c>
      <c r="F93" s="60" t="s">
        <v>12</v>
      </c>
    </row>
    <row r="94" spans="2:6">
      <c r="B94" s="109">
        <v>0.58043981481481477</v>
      </c>
      <c r="C94" s="110">
        <v>35</v>
      </c>
      <c r="D94" s="111">
        <v>33.68</v>
      </c>
      <c r="E94" s="111">
        <v>1178.8</v>
      </c>
      <c r="F94" s="60" t="s">
        <v>12</v>
      </c>
    </row>
    <row r="95" spans="2:6">
      <c r="B95" s="109">
        <v>0.58043981481481477</v>
      </c>
      <c r="C95" s="110">
        <v>273</v>
      </c>
      <c r="D95" s="111">
        <v>33.68</v>
      </c>
      <c r="E95" s="111">
        <v>9194.64</v>
      </c>
      <c r="F95" s="60" t="s">
        <v>12</v>
      </c>
    </row>
    <row r="96" spans="2:6">
      <c r="B96" s="109">
        <v>0.58043981481481477</v>
      </c>
      <c r="C96" s="110">
        <v>225</v>
      </c>
      <c r="D96" s="111">
        <v>33.68</v>
      </c>
      <c r="E96" s="111">
        <v>7578</v>
      </c>
      <c r="F96" s="60" t="s">
        <v>12</v>
      </c>
    </row>
    <row r="97" spans="2:6">
      <c r="B97" s="109">
        <v>0.58072916666666663</v>
      </c>
      <c r="C97" s="110">
        <v>133</v>
      </c>
      <c r="D97" s="111">
        <v>33.659999999999997</v>
      </c>
      <c r="E97" s="111">
        <v>4476.78</v>
      </c>
      <c r="F97" s="60" t="s">
        <v>12</v>
      </c>
    </row>
    <row r="98" spans="2:6">
      <c r="B98" s="109">
        <v>0.58511574074074069</v>
      </c>
      <c r="C98" s="110">
        <v>113</v>
      </c>
      <c r="D98" s="111">
        <v>33.619999999999997</v>
      </c>
      <c r="E98" s="111">
        <v>3799.0599999999995</v>
      </c>
      <c r="F98" s="60" t="s">
        <v>12</v>
      </c>
    </row>
    <row r="99" spans="2:6">
      <c r="B99" s="109">
        <v>0.58604166666666668</v>
      </c>
      <c r="C99" s="110">
        <v>99</v>
      </c>
      <c r="D99" s="111">
        <v>33.6</v>
      </c>
      <c r="E99" s="111">
        <v>3326.4</v>
      </c>
      <c r="F99" s="60" t="s">
        <v>12</v>
      </c>
    </row>
    <row r="100" spans="2:6">
      <c r="B100" s="109">
        <v>0.58859953703703705</v>
      </c>
      <c r="C100" s="110">
        <v>90</v>
      </c>
      <c r="D100" s="111">
        <v>33.58</v>
      </c>
      <c r="E100" s="111">
        <v>3022.2</v>
      </c>
      <c r="F100" s="60" t="s">
        <v>12</v>
      </c>
    </row>
    <row r="101" spans="2:6">
      <c r="B101" s="109">
        <v>0.5935300925925926</v>
      </c>
      <c r="C101" s="110">
        <v>133</v>
      </c>
      <c r="D101" s="111">
        <v>33.520000000000003</v>
      </c>
      <c r="E101" s="111">
        <v>4458.1600000000008</v>
      </c>
      <c r="F101" s="60" t="s">
        <v>12</v>
      </c>
    </row>
    <row r="102" spans="2:6">
      <c r="B102" s="109">
        <v>0.60042824074074075</v>
      </c>
      <c r="C102" s="110">
        <v>51</v>
      </c>
      <c r="D102" s="111">
        <v>33.54</v>
      </c>
      <c r="E102" s="111">
        <v>1710.54</v>
      </c>
      <c r="F102" s="60" t="s">
        <v>12</v>
      </c>
    </row>
    <row r="103" spans="2:6">
      <c r="B103" s="109">
        <v>0.60042824074074075</v>
      </c>
      <c r="C103" s="110">
        <v>51</v>
      </c>
      <c r="D103" s="111">
        <v>33.54</v>
      </c>
      <c r="E103" s="111">
        <v>1710.54</v>
      </c>
      <c r="F103" s="60" t="s">
        <v>12</v>
      </c>
    </row>
    <row r="104" spans="2:6">
      <c r="B104" s="109">
        <v>0.60042824074074075</v>
      </c>
      <c r="C104" s="110">
        <v>4</v>
      </c>
      <c r="D104" s="111">
        <v>33.54</v>
      </c>
      <c r="E104" s="111">
        <v>134.16</v>
      </c>
      <c r="F104" s="60" t="s">
        <v>12</v>
      </c>
    </row>
    <row r="105" spans="2:6">
      <c r="B105" s="109">
        <v>0.60042824074074075</v>
      </c>
      <c r="C105" s="110">
        <v>100</v>
      </c>
      <c r="D105" s="111">
        <v>33.54</v>
      </c>
      <c r="E105" s="111">
        <v>3354</v>
      </c>
      <c r="F105" s="60" t="s">
        <v>12</v>
      </c>
    </row>
    <row r="106" spans="2:6">
      <c r="B106" s="109">
        <v>0.60807870370370365</v>
      </c>
      <c r="C106" s="110">
        <v>475</v>
      </c>
      <c r="D106" s="111">
        <v>33.54</v>
      </c>
      <c r="E106" s="111">
        <v>15931.5</v>
      </c>
      <c r="F106" s="60" t="s">
        <v>12</v>
      </c>
    </row>
    <row r="107" spans="2:6">
      <c r="B107" s="109">
        <v>0.60887731481481477</v>
      </c>
      <c r="C107" s="110">
        <v>197</v>
      </c>
      <c r="D107" s="111">
        <v>33.58</v>
      </c>
      <c r="E107" s="111">
        <v>6615.2599999999993</v>
      </c>
      <c r="F107" s="60" t="s">
        <v>12</v>
      </c>
    </row>
    <row r="108" spans="2:6">
      <c r="B108" s="109">
        <v>0.61657407407407405</v>
      </c>
      <c r="C108" s="110">
        <v>238</v>
      </c>
      <c r="D108" s="111">
        <v>33.619999999999997</v>
      </c>
      <c r="E108" s="111">
        <v>8001.5599999999995</v>
      </c>
      <c r="F108" s="60" t="s">
        <v>12</v>
      </c>
    </row>
    <row r="109" spans="2:6">
      <c r="B109" s="109">
        <v>0.61876157407407406</v>
      </c>
      <c r="C109" s="110">
        <v>236</v>
      </c>
      <c r="D109" s="111">
        <v>33.6</v>
      </c>
      <c r="E109" s="111">
        <v>7929.6</v>
      </c>
      <c r="F109" s="60" t="s">
        <v>12</v>
      </c>
    </row>
    <row r="110" spans="2:6">
      <c r="B110" s="109">
        <v>0.61887731481481478</v>
      </c>
      <c r="C110" s="110">
        <v>111</v>
      </c>
      <c r="D110" s="111">
        <v>33.58</v>
      </c>
      <c r="E110" s="111">
        <v>3727.3799999999997</v>
      </c>
      <c r="F110" s="60" t="s">
        <v>12</v>
      </c>
    </row>
    <row r="111" spans="2:6">
      <c r="B111" s="109">
        <v>0.62481481481481482</v>
      </c>
      <c r="C111" s="110">
        <v>144</v>
      </c>
      <c r="D111" s="111">
        <v>33.54</v>
      </c>
      <c r="E111" s="111">
        <v>4829.76</v>
      </c>
      <c r="F111" s="60" t="s">
        <v>12</v>
      </c>
    </row>
    <row r="112" spans="2:6">
      <c r="B112" s="109">
        <v>0.62481481481481482</v>
      </c>
      <c r="C112" s="110">
        <v>15</v>
      </c>
      <c r="D112" s="111">
        <v>33.54</v>
      </c>
      <c r="E112" s="111">
        <v>503.09999999999997</v>
      </c>
      <c r="F112" s="60" t="s">
        <v>12</v>
      </c>
    </row>
    <row r="113" spans="2:6">
      <c r="B113" s="109">
        <v>0.62481481481481482</v>
      </c>
      <c r="C113" s="110">
        <v>201</v>
      </c>
      <c r="D113" s="111">
        <v>33.54</v>
      </c>
      <c r="E113" s="111">
        <v>6741.54</v>
      </c>
      <c r="F113" s="60" t="s">
        <v>12</v>
      </c>
    </row>
    <row r="114" spans="2:6">
      <c r="B114" s="109">
        <v>0.6302430555555556</v>
      </c>
      <c r="C114" s="110">
        <v>310</v>
      </c>
      <c r="D114" s="111">
        <v>33.64</v>
      </c>
      <c r="E114" s="111">
        <v>10428.4</v>
      </c>
      <c r="F114" s="60" t="s">
        <v>12</v>
      </c>
    </row>
    <row r="115" spans="2:6">
      <c r="B115" s="109">
        <v>0.63126157407407413</v>
      </c>
      <c r="C115" s="110">
        <v>161</v>
      </c>
      <c r="D115" s="111">
        <v>33.6</v>
      </c>
      <c r="E115" s="111">
        <v>5409.6</v>
      </c>
      <c r="F115" s="60" t="s">
        <v>12</v>
      </c>
    </row>
    <row r="116" spans="2:6">
      <c r="B116" s="109">
        <v>0.63653935185185184</v>
      </c>
      <c r="C116" s="110">
        <v>188</v>
      </c>
      <c r="D116" s="111">
        <v>33.619999999999997</v>
      </c>
      <c r="E116" s="111">
        <v>6320.5599999999995</v>
      </c>
      <c r="F116" s="60" t="s">
        <v>12</v>
      </c>
    </row>
    <row r="117" spans="2:6">
      <c r="B117" s="109">
        <v>0.64156250000000004</v>
      </c>
      <c r="C117" s="110">
        <v>3</v>
      </c>
      <c r="D117" s="111">
        <v>33.58</v>
      </c>
      <c r="E117" s="111">
        <v>100.74</v>
      </c>
      <c r="F117" s="60" t="s">
        <v>12</v>
      </c>
    </row>
    <row r="118" spans="2:6">
      <c r="B118" s="109">
        <v>0.64156250000000004</v>
      </c>
      <c r="C118" s="110">
        <v>220</v>
      </c>
      <c r="D118" s="111">
        <v>33.58</v>
      </c>
      <c r="E118" s="111">
        <v>7387.5999999999995</v>
      </c>
      <c r="F118" s="60" t="s">
        <v>12</v>
      </c>
    </row>
    <row r="119" spans="2:6">
      <c r="B119" s="109">
        <v>0.64218750000000002</v>
      </c>
      <c r="C119" s="110">
        <v>50</v>
      </c>
      <c r="D119" s="111">
        <v>33.58</v>
      </c>
      <c r="E119" s="111">
        <v>1679</v>
      </c>
      <c r="F119" s="60" t="s">
        <v>12</v>
      </c>
    </row>
    <row r="120" spans="2:6">
      <c r="B120" s="109">
        <v>0.64287037037037043</v>
      </c>
      <c r="C120" s="110">
        <v>78</v>
      </c>
      <c r="D120" s="111">
        <v>33.58</v>
      </c>
      <c r="E120" s="111">
        <v>2619.2399999999998</v>
      </c>
      <c r="F120" s="60" t="s">
        <v>12</v>
      </c>
    </row>
    <row r="121" spans="2:6">
      <c r="B121" s="109">
        <v>0.645625</v>
      </c>
      <c r="C121" s="110">
        <v>373</v>
      </c>
      <c r="D121" s="111">
        <v>33.64</v>
      </c>
      <c r="E121" s="111">
        <v>12547.72</v>
      </c>
      <c r="F121" s="60" t="s">
        <v>12</v>
      </c>
    </row>
    <row r="122" spans="2:6">
      <c r="B122" s="109">
        <v>0.64690972222222221</v>
      </c>
      <c r="C122" s="110">
        <v>270</v>
      </c>
      <c r="D122" s="111">
        <v>33.659999999999997</v>
      </c>
      <c r="E122" s="111">
        <v>9088.1999999999989</v>
      </c>
      <c r="F122" s="60" t="s">
        <v>12</v>
      </c>
    </row>
    <row r="123" spans="2:6">
      <c r="B123" s="109">
        <v>0.64784722222222224</v>
      </c>
      <c r="C123" s="110">
        <v>587</v>
      </c>
      <c r="D123" s="111">
        <v>33.619999999999997</v>
      </c>
      <c r="E123" s="111">
        <v>19734.939999999999</v>
      </c>
      <c r="F123" s="60" t="s">
        <v>12</v>
      </c>
    </row>
    <row r="124" spans="2:6">
      <c r="B124" s="109">
        <v>0.65035879629629634</v>
      </c>
      <c r="C124" s="110">
        <v>176</v>
      </c>
      <c r="D124" s="111">
        <v>33.58</v>
      </c>
      <c r="E124" s="111">
        <v>5910.08</v>
      </c>
      <c r="F124" s="60" t="s">
        <v>12</v>
      </c>
    </row>
    <row r="125" spans="2:6">
      <c r="B125" s="109">
        <v>0.65129629629629626</v>
      </c>
      <c r="C125" s="110">
        <v>308</v>
      </c>
      <c r="D125" s="111">
        <v>33.54</v>
      </c>
      <c r="E125" s="111">
        <v>10330.32</v>
      </c>
      <c r="F125" s="60" t="s">
        <v>12</v>
      </c>
    </row>
    <row r="126" spans="2:6">
      <c r="B126" s="109">
        <v>0.65218750000000003</v>
      </c>
      <c r="C126" s="110">
        <v>147</v>
      </c>
      <c r="D126" s="111">
        <v>33.520000000000003</v>
      </c>
      <c r="E126" s="111">
        <v>4927.4400000000005</v>
      </c>
      <c r="F126" s="60" t="s">
        <v>12</v>
      </c>
    </row>
    <row r="127" spans="2:6">
      <c r="B127" s="109">
        <v>0.65438657407407408</v>
      </c>
      <c r="C127" s="110">
        <v>133</v>
      </c>
      <c r="D127" s="111">
        <v>33.56</v>
      </c>
      <c r="E127" s="111">
        <v>4463.4800000000005</v>
      </c>
      <c r="F127" s="60" t="s">
        <v>12</v>
      </c>
    </row>
    <row r="128" spans="2:6">
      <c r="B128" s="109">
        <v>0.65599537037037037</v>
      </c>
      <c r="C128" s="110">
        <v>319</v>
      </c>
      <c r="D128" s="111">
        <v>33.520000000000003</v>
      </c>
      <c r="E128" s="111">
        <v>10692.880000000001</v>
      </c>
      <c r="F128" s="60" t="s">
        <v>12</v>
      </c>
    </row>
    <row r="129" spans="2:6">
      <c r="B129" s="109">
        <v>0.65892361111111108</v>
      </c>
      <c r="C129" s="110">
        <v>204</v>
      </c>
      <c r="D129" s="111">
        <v>33.479999999999997</v>
      </c>
      <c r="E129" s="111">
        <v>6829.9199999999992</v>
      </c>
      <c r="F129" s="60" t="s">
        <v>12</v>
      </c>
    </row>
    <row r="130" spans="2:6">
      <c r="B130" s="109">
        <v>0.65945601851851854</v>
      </c>
      <c r="C130" s="110">
        <v>123</v>
      </c>
      <c r="D130" s="111">
        <v>33.479999999999997</v>
      </c>
      <c r="E130" s="111">
        <v>4118.04</v>
      </c>
      <c r="F130" s="60" t="s">
        <v>12</v>
      </c>
    </row>
    <row r="131" spans="2:6">
      <c r="B131" s="109">
        <v>0.66078703703703701</v>
      </c>
      <c r="C131" s="110">
        <v>135</v>
      </c>
      <c r="D131" s="111">
        <v>33.5</v>
      </c>
      <c r="E131" s="111">
        <v>4522.5</v>
      </c>
      <c r="F131" s="60" t="s">
        <v>12</v>
      </c>
    </row>
    <row r="132" spans="2:6">
      <c r="B132" s="109">
        <v>0.66129629629629627</v>
      </c>
      <c r="C132" s="110">
        <v>27</v>
      </c>
      <c r="D132" s="111">
        <v>33.479999999999997</v>
      </c>
      <c r="E132" s="111">
        <v>903.95999999999992</v>
      </c>
      <c r="F132" s="60" t="s">
        <v>12</v>
      </c>
    </row>
    <row r="133" spans="2:6">
      <c r="B133" s="109">
        <v>0.66129629629629627</v>
      </c>
      <c r="C133" s="110">
        <v>227</v>
      </c>
      <c r="D133" s="111">
        <v>33.479999999999997</v>
      </c>
      <c r="E133" s="111">
        <v>7599.9599999999991</v>
      </c>
      <c r="F133" s="60" t="s">
        <v>12</v>
      </c>
    </row>
    <row r="134" spans="2:6">
      <c r="B134" s="109">
        <v>0.66270833333333334</v>
      </c>
      <c r="C134" s="110">
        <v>91</v>
      </c>
      <c r="D134" s="111">
        <v>33.46</v>
      </c>
      <c r="E134" s="111">
        <v>3044.86</v>
      </c>
      <c r="F134" s="60" t="s">
        <v>12</v>
      </c>
    </row>
    <row r="135" spans="2:6">
      <c r="B135" s="109">
        <v>0.6640625</v>
      </c>
      <c r="C135" s="110">
        <v>126</v>
      </c>
      <c r="D135" s="111">
        <v>33.44</v>
      </c>
      <c r="E135" s="111">
        <v>4213.4399999999996</v>
      </c>
      <c r="F135" s="60" t="s">
        <v>12</v>
      </c>
    </row>
    <row r="136" spans="2:6">
      <c r="B136" s="109">
        <v>0.66556712962962961</v>
      </c>
      <c r="C136" s="110">
        <v>163</v>
      </c>
      <c r="D136" s="111">
        <v>33.4</v>
      </c>
      <c r="E136" s="111">
        <v>5444.2</v>
      </c>
      <c r="F136" s="60" t="s">
        <v>12</v>
      </c>
    </row>
    <row r="137" spans="2:6">
      <c r="B137" s="109">
        <v>0.66749999999999998</v>
      </c>
      <c r="C137" s="110">
        <v>252</v>
      </c>
      <c r="D137" s="111">
        <v>33.36</v>
      </c>
      <c r="E137" s="111">
        <v>8406.7199999999993</v>
      </c>
      <c r="F137" s="60" t="s">
        <v>12</v>
      </c>
    </row>
    <row r="138" spans="2:6">
      <c r="B138" s="109">
        <v>0.67109953703703706</v>
      </c>
      <c r="C138" s="110">
        <v>423</v>
      </c>
      <c r="D138" s="111">
        <v>33.44</v>
      </c>
      <c r="E138" s="111">
        <v>14145.119999999999</v>
      </c>
      <c r="F138" s="60" t="s">
        <v>12</v>
      </c>
    </row>
    <row r="139" spans="2:6">
      <c r="B139" s="109">
        <v>0.67180555555555554</v>
      </c>
      <c r="C139" s="110">
        <v>356</v>
      </c>
      <c r="D139" s="111">
        <v>33.42</v>
      </c>
      <c r="E139" s="111">
        <v>11897.52</v>
      </c>
      <c r="F139" s="60" t="s">
        <v>12</v>
      </c>
    </row>
    <row r="140" spans="2:6">
      <c r="B140" s="109">
        <v>0.67274305555555558</v>
      </c>
      <c r="C140" s="110">
        <v>100</v>
      </c>
      <c r="D140" s="111">
        <v>33.4</v>
      </c>
      <c r="E140" s="111">
        <v>3340</v>
      </c>
      <c r="F140" s="60" t="s">
        <v>12</v>
      </c>
    </row>
    <row r="141" spans="2:6">
      <c r="B141" s="109">
        <v>0.67472222222222222</v>
      </c>
      <c r="C141" s="110">
        <v>157</v>
      </c>
      <c r="D141" s="111">
        <v>33.4</v>
      </c>
      <c r="E141" s="111">
        <v>5243.8</v>
      </c>
      <c r="F141" s="60" t="s">
        <v>12</v>
      </c>
    </row>
    <row r="142" spans="2:6">
      <c r="B142" s="109">
        <v>0.67626157407407406</v>
      </c>
      <c r="C142" s="110">
        <v>53</v>
      </c>
      <c r="D142" s="111">
        <v>33.4</v>
      </c>
      <c r="E142" s="111">
        <v>1770.1999999999998</v>
      </c>
      <c r="F142" s="60" t="s">
        <v>12</v>
      </c>
    </row>
    <row r="143" spans="2:6">
      <c r="B143" s="109">
        <v>0.67626157407407406</v>
      </c>
      <c r="C143" s="110">
        <v>45</v>
      </c>
      <c r="D143" s="111">
        <v>33.4</v>
      </c>
      <c r="E143" s="111">
        <v>1503</v>
      </c>
      <c r="F143" s="60" t="s">
        <v>12</v>
      </c>
    </row>
    <row r="144" spans="2:6">
      <c r="B144" s="109">
        <v>0.68136574074074074</v>
      </c>
      <c r="C144" s="110">
        <v>694</v>
      </c>
      <c r="D144" s="111">
        <v>33.46</v>
      </c>
      <c r="E144" s="111">
        <v>23221.24</v>
      </c>
      <c r="F144" s="60" t="s">
        <v>12</v>
      </c>
    </row>
    <row r="145" spans="2:6">
      <c r="B145" s="109">
        <v>0.6822569444444444</v>
      </c>
      <c r="C145" s="110">
        <v>55</v>
      </c>
      <c r="D145" s="111">
        <v>33.479999999999997</v>
      </c>
      <c r="E145" s="111">
        <v>1841.3999999999999</v>
      </c>
      <c r="F145" s="60" t="s">
        <v>12</v>
      </c>
    </row>
    <row r="146" spans="2:6">
      <c r="B146" s="109">
        <v>0.6822569444444444</v>
      </c>
      <c r="C146" s="110">
        <v>44</v>
      </c>
      <c r="D146" s="111">
        <v>33.479999999999997</v>
      </c>
      <c r="E146" s="111">
        <v>1473.12</v>
      </c>
      <c r="F146" s="60" t="s">
        <v>12</v>
      </c>
    </row>
    <row r="147" spans="2:6">
      <c r="B147" s="109">
        <v>0.68278935185185186</v>
      </c>
      <c r="C147" s="110">
        <v>202</v>
      </c>
      <c r="D147" s="111">
        <v>33.46</v>
      </c>
      <c r="E147" s="111">
        <v>6758.92</v>
      </c>
      <c r="F147" s="60" t="s">
        <v>12</v>
      </c>
    </row>
    <row r="148" spans="2:6">
      <c r="B148" s="109">
        <v>0.68452546296296302</v>
      </c>
      <c r="C148" s="110">
        <v>185</v>
      </c>
      <c r="D148" s="111">
        <v>33.520000000000003</v>
      </c>
      <c r="E148" s="111">
        <v>6201.2000000000007</v>
      </c>
      <c r="F148" s="60" t="s">
        <v>12</v>
      </c>
    </row>
    <row r="149" spans="2:6">
      <c r="B149" s="109">
        <v>0.68633101851851852</v>
      </c>
      <c r="C149" s="110">
        <v>177</v>
      </c>
      <c r="D149" s="111">
        <v>33.54</v>
      </c>
      <c r="E149" s="111">
        <v>5936.58</v>
      </c>
      <c r="F149" s="60" t="s">
        <v>12</v>
      </c>
    </row>
    <row r="150" spans="2:6">
      <c r="B150" s="109">
        <v>0.69064814814814812</v>
      </c>
      <c r="C150" s="110">
        <v>178</v>
      </c>
      <c r="D150" s="111">
        <v>33.479999999999997</v>
      </c>
      <c r="E150" s="111">
        <v>5959.44</v>
      </c>
      <c r="F150" s="60" t="s">
        <v>12</v>
      </c>
    </row>
    <row r="151" spans="2:6">
      <c r="B151" s="109">
        <v>0.69157407407407412</v>
      </c>
      <c r="C151" s="110">
        <v>112</v>
      </c>
      <c r="D151" s="111">
        <v>33.46</v>
      </c>
      <c r="E151" s="111">
        <v>3747.52</v>
      </c>
      <c r="F151" s="60" t="s">
        <v>12</v>
      </c>
    </row>
    <row r="152" spans="2:6">
      <c r="B152" s="109">
        <v>0.69157407407407412</v>
      </c>
      <c r="C152" s="110">
        <v>316</v>
      </c>
      <c r="D152" s="111">
        <v>33.46</v>
      </c>
      <c r="E152" s="111">
        <v>10573.36</v>
      </c>
      <c r="F152" s="60" t="s">
        <v>12</v>
      </c>
    </row>
    <row r="153" spans="2:6">
      <c r="B153" s="109">
        <v>0.69598379629629625</v>
      </c>
      <c r="C153" s="110">
        <v>110</v>
      </c>
      <c r="D153" s="111">
        <v>33.46</v>
      </c>
      <c r="E153" s="111">
        <v>3680.6</v>
      </c>
      <c r="F153" s="60" t="s">
        <v>12</v>
      </c>
    </row>
    <row r="154" spans="2:6">
      <c r="B154" s="109">
        <v>0.69865740740740745</v>
      </c>
      <c r="C154" s="110">
        <v>52</v>
      </c>
      <c r="D154" s="111">
        <v>33.5</v>
      </c>
      <c r="E154" s="111">
        <v>1742</v>
      </c>
      <c r="F154" s="60" t="s">
        <v>12</v>
      </c>
    </row>
    <row r="155" spans="2:6">
      <c r="B155" s="109">
        <v>0.69865740740740745</v>
      </c>
      <c r="C155" s="110">
        <v>160</v>
      </c>
      <c r="D155" s="111">
        <v>33.5</v>
      </c>
      <c r="E155" s="111">
        <v>5360</v>
      </c>
      <c r="F155" s="60" t="s">
        <v>12</v>
      </c>
    </row>
    <row r="156" spans="2:6">
      <c r="B156" s="109">
        <v>0.69865740740740745</v>
      </c>
      <c r="C156" s="110">
        <v>116</v>
      </c>
      <c r="D156" s="111">
        <v>33.5</v>
      </c>
      <c r="E156" s="111">
        <v>3886</v>
      </c>
      <c r="F156" s="60" t="s">
        <v>12</v>
      </c>
    </row>
    <row r="157" spans="2:6">
      <c r="B157" s="109">
        <v>0.69901620370370365</v>
      </c>
      <c r="C157" s="110">
        <v>96</v>
      </c>
      <c r="D157" s="111">
        <v>33.479999999999997</v>
      </c>
      <c r="E157" s="111">
        <v>3214.08</v>
      </c>
      <c r="F157" s="60" t="s">
        <v>12</v>
      </c>
    </row>
    <row r="158" spans="2:6">
      <c r="B158" s="109">
        <v>0.70053240740740741</v>
      </c>
      <c r="C158" s="110">
        <v>307</v>
      </c>
      <c r="D158" s="111">
        <v>33.5</v>
      </c>
      <c r="E158" s="111">
        <v>10284.5</v>
      </c>
      <c r="F158" s="60" t="s">
        <v>12</v>
      </c>
    </row>
    <row r="159" spans="2:6">
      <c r="B159" s="109">
        <v>0.70060185185185186</v>
      </c>
      <c r="C159" s="110">
        <v>151</v>
      </c>
      <c r="D159" s="111">
        <v>33.46</v>
      </c>
      <c r="E159" s="111">
        <v>5052.46</v>
      </c>
      <c r="F159" s="60" t="s">
        <v>12</v>
      </c>
    </row>
    <row r="160" spans="2:6">
      <c r="B160" s="109">
        <v>0.70317129629629627</v>
      </c>
      <c r="C160" s="110">
        <v>196</v>
      </c>
      <c r="D160" s="111">
        <v>33.46</v>
      </c>
      <c r="E160" s="111">
        <v>6558.16</v>
      </c>
      <c r="F160" s="60" t="s">
        <v>12</v>
      </c>
    </row>
    <row r="161" spans="2:6">
      <c r="B161" s="109">
        <v>0.70596064814814818</v>
      </c>
      <c r="C161" s="110">
        <v>96</v>
      </c>
      <c r="D161" s="111">
        <v>33.44</v>
      </c>
      <c r="E161" s="111">
        <v>3210.24</v>
      </c>
      <c r="F161" s="60" t="s">
        <v>12</v>
      </c>
    </row>
    <row r="162" spans="2:6">
      <c r="B162" s="109">
        <v>0.7063194444444445</v>
      </c>
      <c r="C162" s="110">
        <v>3</v>
      </c>
      <c r="D162" s="111">
        <v>33.42</v>
      </c>
      <c r="E162" s="111">
        <v>100.26</v>
      </c>
      <c r="F162" s="60" t="s">
        <v>12</v>
      </c>
    </row>
    <row r="163" spans="2:6">
      <c r="B163" s="109">
        <v>0.7063194444444445</v>
      </c>
      <c r="C163" s="110">
        <v>135</v>
      </c>
      <c r="D163" s="111">
        <v>33.42</v>
      </c>
      <c r="E163" s="111">
        <v>4511.7</v>
      </c>
      <c r="F163" s="60" t="s">
        <v>12</v>
      </c>
    </row>
    <row r="164" spans="2:6">
      <c r="B164" s="109">
        <v>0.70732638888888888</v>
      </c>
      <c r="C164" s="110">
        <v>114</v>
      </c>
      <c r="D164" s="111">
        <v>33.42</v>
      </c>
      <c r="E164" s="111">
        <v>3809.88</v>
      </c>
      <c r="F164" s="60" t="s">
        <v>12</v>
      </c>
    </row>
    <row r="165" spans="2:6">
      <c r="B165" s="109">
        <v>0.70861111111111108</v>
      </c>
      <c r="C165" s="110">
        <v>233</v>
      </c>
      <c r="D165" s="111">
        <v>33.42</v>
      </c>
      <c r="E165" s="111">
        <v>7786.8600000000006</v>
      </c>
      <c r="F165" s="60" t="s">
        <v>12</v>
      </c>
    </row>
    <row r="166" spans="2:6">
      <c r="B166" s="109">
        <v>0.71481481481481479</v>
      </c>
      <c r="C166" s="110">
        <v>249</v>
      </c>
      <c r="D166" s="111">
        <v>33.42</v>
      </c>
      <c r="E166" s="111">
        <v>8321.58</v>
      </c>
      <c r="F166" s="60" t="s">
        <v>12</v>
      </c>
    </row>
    <row r="167" spans="2:6">
      <c r="B167" s="109">
        <v>0.71489583333333329</v>
      </c>
      <c r="C167" s="110">
        <v>755</v>
      </c>
      <c r="D167" s="111">
        <v>33.42</v>
      </c>
      <c r="E167" s="111">
        <v>25232.100000000002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9" priority="1">
      <formula>$D15&gt;#REF!</formula>
    </cfRule>
  </conditionalFormatting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C468-5AFA-4FC7-B9FE-6736609EE270}">
  <dimension ref="B1:L329"/>
  <sheetViews>
    <sheetView workbookViewId="0">
      <selection activeCell="H21" sqref="H21:H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46181</v>
      </c>
      <c r="C15" s="58">
        <f>SUMIF(F21:F4985,F15,C21:C4985)</f>
        <v>26632</v>
      </c>
      <c r="D15" s="59">
        <f>E15/C15</f>
        <v>33.643431210573738</v>
      </c>
      <c r="E15" s="59">
        <f>SUMIF(F21:F4985,F15,E21:E4985)</f>
        <v>895991.85999999987</v>
      </c>
      <c r="F15" s="60" t="s">
        <v>12</v>
      </c>
    </row>
    <row r="16" spans="2:10">
      <c r="B16" s="26">
        <f>B15</f>
        <v>46181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0.37950231481481483</v>
      </c>
      <c r="C21" s="110">
        <v>781</v>
      </c>
      <c r="D21" s="111">
        <v>34.06</v>
      </c>
      <c r="E21" s="111">
        <v>26600.86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0.3805439814814815</v>
      </c>
      <c r="C22" s="110">
        <v>134</v>
      </c>
      <c r="D22" s="111">
        <v>34.04</v>
      </c>
      <c r="E22" s="111">
        <v>4561.3599999999997</v>
      </c>
      <c r="F22" s="60" t="s">
        <v>12</v>
      </c>
    </row>
    <row r="23" spans="2:12">
      <c r="B23" s="109">
        <v>0.3820486111111111</v>
      </c>
      <c r="C23" s="110">
        <v>104</v>
      </c>
      <c r="D23" s="111">
        <v>33.979999999999997</v>
      </c>
      <c r="E23" s="111">
        <v>3533.9199999999996</v>
      </c>
      <c r="F23" s="60" t="s">
        <v>12</v>
      </c>
    </row>
    <row r="24" spans="2:12">
      <c r="B24" s="109">
        <v>0.38265046296296296</v>
      </c>
      <c r="C24" s="110">
        <v>271</v>
      </c>
      <c r="D24" s="111">
        <v>33.94</v>
      </c>
      <c r="E24" s="111">
        <v>9197.74</v>
      </c>
      <c r="F24" s="60" t="s">
        <v>12</v>
      </c>
    </row>
    <row r="25" spans="2:12">
      <c r="B25" s="109">
        <v>0.38590277777777776</v>
      </c>
      <c r="C25" s="110">
        <v>551</v>
      </c>
      <c r="D25" s="111">
        <v>33.94</v>
      </c>
      <c r="E25" s="111">
        <v>18700.939999999999</v>
      </c>
      <c r="F25" s="60" t="s">
        <v>12</v>
      </c>
    </row>
    <row r="26" spans="2:12">
      <c r="B26" s="109">
        <v>0.38590277777777776</v>
      </c>
      <c r="C26" s="110">
        <v>31</v>
      </c>
      <c r="D26" s="111">
        <v>33.94</v>
      </c>
      <c r="E26" s="111">
        <v>1052.1399999999999</v>
      </c>
      <c r="F26" s="60" t="s">
        <v>12</v>
      </c>
    </row>
    <row r="27" spans="2:12">
      <c r="B27" s="109">
        <v>0.38641203703703703</v>
      </c>
      <c r="C27" s="110">
        <v>105</v>
      </c>
      <c r="D27" s="111">
        <v>33.880000000000003</v>
      </c>
      <c r="E27" s="111">
        <v>3557.4</v>
      </c>
      <c r="F27" s="60" t="s">
        <v>12</v>
      </c>
    </row>
    <row r="28" spans="2:12">
      <c r="B28" s="109">
        <v>0.38704861111111111</v>
      </c>
      <c r="C28" s="110">
        <v>106</v>
      </c>
      <c r="D28" s="111">
        <v>33.799999999999997</v>
      </c>
      <c r="E28" s="111">
        <v>3582.7999999999997</v>
      </c>
      <c r="F28" s="60" t="s">
        <v>12</v>
      </c>
    </row>
    <row r="29" spans="2:12">
      <c r="B29" s="109">
        <v>0.38828703703703704</v>
      </c>
      <c r="C29" s="110">
        <v>117</v>
      </c>
      <c r="D29" s="111">
        <v>33.799999999999997</v>
      </c>
      <c r="E29" s="111">
        <v>3954.5999999999995</v>
      </c>
      <c r="F29" s="60" t="s">
        <v>12</v>
      </c>
    </row>
    <row r="30" spans="2:12">
      <c r="B30" s="109">
        <v>0.38968750000000002</v>
      </c>
      <c r="C30" s="110">
        <v>228</v>
      </c>
      <c r="D30" s="111">
        <v>33.78</v>
      </c>
      <c r="E30" s="111">
        <v>7701.84</v>
      </c>
      <c r="F30" s="60" t="s">
        <v>12</v>
      </c>
    </row>
    <row r="31" spans="2:12">
      <c r="B31" s="109">
        <v>0.39106481481481481</v>
      </c>
      <c r="C31" s="110">
        <v>118</v>
      </c>
      <c r="D31" s="111">
        <v>33.799999999999997</v>
      </c>
      <c r="E31" s="111">
        <v>3988.3999999999996</v>
      </c>
      <c r="F31" s="60" t="s">
        <v>12</v>
      </c>
    </row>
    <row r="32" spans="2:12">
      <c r="B32" s="109">
        <v>0.39247685185185183</v>
      </c>
      <c r="C32" s="110">
        <v>149</v>
      </c>
      <c r="D32" s="111">
        <v>33.76</v>
      </c>
      <c r="E32" s="111">
        <v>5030.24</v>
      </c>
      <c r="F32" s="60" t="s">
        <v>12</v>
      </c>
    </row>
    <row r="33" spans="2:6">
      <c r="B33" s="109">
        <v>0.39424768518518516</v>
      </c>
      <c r="C33" s="110">
        <v>172</v>
      </c>
      <c r="D33" s="111">
        <v>33.74</v>
      </c>
      <c r="E33" s="111">
        <v>5803.2800000000007</v>
      </c>
      <c r="F33" s="60" t="s">
        <v>12</v>
      </c>
    </row>
    <row r="34" spans="2:6">
      <c r="B34" s="109">
        <v>0.3958564814814815</v>
      </c>
      <c r="C34" s="110">
        <v>226</v>
      </c>
      <c r="D34" s="111">
        <v>33.78</v>
      </c>
      <c r="E34" s="111">
        <v>7634.2800000000007</v>
      </c>
      <c r="F34" s="60" t="s">
        <v>12</v>
      </c>
    </row>
    <row r="35" spans="2:6">
      <c r="B35" s="109">
        <v>0.40247685185185184</v>
      </c>
      <c r="C35" s="110">
        <v>116</v>
      </c>
      <c r="D35" s="111">
        <v>33.78</v>
      </c>
      <c r="E35" s="111">
        <v>3918.48</v>
      </c>
      <c r="F35" s="60" t="s">
        <v>12</v>
      </c>
    </row>
    <row r="36" spans="2:6">
      <c r="B36" s="109">
        <v>0.40260416666666665</v>
      </c>
      <c r="C36" s="110">
        <v>663</v>
      </c>
      <c r="D36" s="111">
        <v>33.76</v>
      </c>
      <c r="E36" s="111">
        <v>22382.879999999997</v>
      </c>
      <c r="F36" s="60" t="s">
        <v>12</v>
      </c>
    </row>
    <row r="37" spans="2:6">
      <c r="B37" s="109">
        <v>0.40260416666666665</v>
      </c>
      <c r="C37" s="110">
        <v>15</v>
      </c>
      <c r="D37" s="111">
        <v>33.76</v>
      </c>
      <c r="E37" s="111">
        <v>506.4</v>
      </c>
      <c r="F37" s="60" t="s">
        <v>12</v>
      </c>
    </row>
    <row r="38" spans="2:6">
      <c r="B38" s="109">
        <v>0.41304398148148147</v>
      </c>
      <c r="C38" s="110">
        <v>683</v>
      </c>
      <c r="D38" s="111">
        <v>33.96</v>
      </c>
      <c r="E38" s="111">
        <v>23194.68</v>
      </c>
      <c r="F38" s="60" t="s">
        <v>12</v>
      </c>
    </row>
    <row r="39" spans="2:6">
      <c r="B39" s="109">
        <v>0.41348379629629628</v>
      </c>
      <c r="C39" s="110">
        <v>208</v>
      </c>
      <c r="D39" s="111">
        <v>33.94</v>
      </c>
      <c r="E39" s="111">
        <v>7059.5199999999995</v>
      </c>
      <c r="F39" s="60" t="s">
        <v>12</v>
      </c>
    </row>
    <row r="40" spans="2:6">
      <c r="B40" s="109">
        <v>0.41469907407407408</v>
      </c>
      <c r="C40" s="110">
        <v>90</v>
      </c>
      <c r="D40" s="111">
        <v>33.9</v>
      </c>
      <c r="E40" s="111">
        <v>3051</v>
      </c>
      <c r="F40" s="60" t="s">
        <v>12</v>
      </c>
    </row>
    <row r="41" spans="2:6">
      <c r="B41" s="109">
        <v>0.41628472222222224</v>
      </c>
      <c r="C41" s="110">
        <v>100</v>
      </c>
      <c r="D41" s="111">
        <v>33.880000000000003</v>
      </c>
      <c r="E41" s="111">
        <v>3388.0000000000005</v>
      </c>
      <c r="F41" s="60" t="s">
        <v>12</v>
      </c>
    </row>
    <row r="42" spans="2:6">
      <c r="B42" s="109">
        <v>0.41745370370370372</v>
      </c>
      <c r="C42" s="110">
        <v>17</v>
      </c>
      <c r="D42" s="111">
        <v>33.86</v>
      </c>
      <c r="E42" s="111">
        <v>575.62</v>
      </c>
      <c r="F42" s="60" t="s">
        <v>12</v>
      </c>
    </row>
    <row r="43" spans="2:6">
      <c r="B43" s="109">
        <v>0.41774305555555558</v>
      </c>
      <c r="C43" s="110">
        <v>41</v>
      </c>
      <c r="D43" s="111">
        <v>33.86</v>
      </c>
      <c r="E43" s="111">
        <v>1388.26</v>
      </c>
      <c r="F43" s="60" t="s">
        <v>12</v>
      </c>
    </row>
    <row r="44" spans="2:6">
      <c r="B44" s="109">
        <v>0.41791666666666666</v>
      </c>
      <c r="C44" s="110">
        <v>34</v>
      </c>
      <c r="D44" s="111">
        <v>33.86</v>
      </c>
      <c r="E44" s="111">
        <v>1151.24</v>
      </c>
      <c r="F44" s="60" t="s">
        <v>12</v>
      </c>
    </row>
    <row r="45" spans="2:6">
      <c r="B45" s="109">
        <v>0.41810185185185184</v>
      </c>
      <c r="C45" s="110">
        <v>153</v>
      </c>
      <c r="D45" s="111">
        <v>33.840000000000003</v>
      </c>
      <c r="E45" s="111">
        <v>5177.5200000000004</v>
      </c>
      <c r="F45" s="60" t="s">
        <v>12</v>
      </c>
    </row>
    <row r="46" spans="2:6">
      <c r="B46" s="109">
        <v>0.4230902777777778</v>
      </c>
      <c r="C46" s="110">
        <v>228</v>
      </c>
      <c r="D46" s="111">
        <v>33.82</v>
      </c>
      <c r="E46" s="111">
        <v>7710.96</v>
      </c>
      <c r="F46" s="60" t="s">
        <v>12</v>
      </c>
    </row>
    <row r="47" spans="2:6">
      <c r="B47" s="109">
        <v>0.43053240740740739</v>
      </c>
      <c r="C47" s="110">
        <v>740</v>
      </c>
      <c r="D47" s="111">
        <v>33.86</v>
      </c>
      <c r="E47" s="111">
        <v>25056.399999999998</v>
      </c>
      <c r="F47" s="60" t="s">
        <v>12</v>
      </c>
    </row>
    <row r="48" spans="2:6">
      <c r="B48" s="109">
        <v>0.43177083333333333</v>
      </c>
      <c r="C48" s="110">
        <v>96</v>
      </c>
      <c r="D48" s="111">
        <v>33.82</v>
      </c>
      <c r="E48" s="111">
        <v>3246.7200000000003</v>
      </c>
      <c r="F48" s="60" t="s">
        <v>12</v>
      </c>
    </row>
    <row r="49" spans="2:6">
      <c r="B49" s="109">
        <v>0.43309027777777775</v>
      </c>
      <c r="C49" s="110">
        <v>97</v>
      </c>
      <c r="D49" s="111">
        <v>33.799999999999997</v>
      </c>
      <c r="E49" s="111">
        <v>3278.6</v>
      </c>
      <c r="F49" s="60" t="s">
        <v>12</v>
      </c>
    </row>
    <row r="50" spans="2:6">
      <c r="B50" s="109">
        <v>0.43478009259259259</v>
      </c>
      <c r="C50" s="110">
        <v>95</v>
      </c>
      <c r="D50" s="111">
        <v>33.76</v>
      </c>
      <c r="E50" s="111">
        <v>3207.2</v>
      </c>
      <c r="F50" s="60" t="s">
        <v>12</v>
      </c>
    </row>
    <row r="51" spans="2:6">
      <c r="B51" s="109">
        <v>0.4352199074074074</v>
      </c>
      <c r="C51" s="110">
        <v>91</v>
      </c>
      <c r="D51" s="111">
        <v>33.74</v>
      </c>
      <c r="E51" s="111">
        <v>3070.34</v>
      </c>
      <c r="F51" s="60" t="s">
        <v>12</v>
      </c>
    </row>
    <row r="52" spans="2:6">
      <c r="B52" s="109">
        <v>0.4372685185185185</v>
      </c>
      <c r="C52" s="110">
        <v>97</v>
      </c>
      <c r="D52" s="111">
        <v>33.700000000000003</v>
      </c>
      <c r="E52" s="111">
        <v>3268.9</v>
      </c>
      <c r="F52" s="60" t="s">
        <v>12</v>
      </c>
    </row>
    <row r="53" spans="2:6">
      <c r="B53" s="109">
        <v>0.43873842592592593</v>
      </c>
      <c r="C53" s="110">
        <v>89</v>
      </c>
      <c r="D53" s="111">
        <v>33.68</v>
      </c>
      <c r="E53" s="111">
        <v>2997.52</v>
      </c>
      <c r="F53" s="60" t="s">
        <v>12</v>
      </c>
    </row>
    <row r="54" spans="2:6">
      <c r="B54" s="109">
        <v>0.44061342592592595</v>
      </c>
      <c r="C54" s="110">
        <v>10</v>
      </c>
      <c r="D54" s="111">
        <v>33.64</v>
      </c>
      <c r="E54" s="111">
        <v>336.4</v>
      </c>
      <c r="F54" s="60" t="s">
        <v>12</v>
      </c>
    </row>
    <row r="55" spans="2:6">
      <c r="B55" s="109">
        <v>0.44064814814814812</v>
      </c>
      <c r="C55" s="110">
        <v>7</v>
      </c>
      <c r="D55" s="111">
        <v>33.64</v>
      </c>
      <c r="E55" s="111">
        <v>235.48000000000002</v>
      </c>
      <c r="F55" s="60" t="s">
        <v>12</v>
      </c>
    </row>
    <row r="56" spans="2:6">
      <c r="B56" s="109">
        <v>0.44064814814814812</v>
      </c>
      <c r="C56" s="110">
        <v>26</v>
      </c>
      <c r="D56" s="111">
        <v>33.64</v>
      </c>
      <c r="E56" s="111">
        <v>874.64</v>
      </c>
      <c r="F56" s="60" t="s">
        <v>12</v>
      </c>
    </row>
    <row r="57" spans="2:6">
      <c r="B57" s="109">
        <v>0.44064814814814812</v>
      </c>
      <c r="C57" s="110">
        <v>27</v>
      </c>
      <c r="D57" s="111">
        <v>33.64</v>
      </c>
      <c r="E57" s="111">
        <v>908.28</v>
      </c>
      <c r="F57" s="60" t="s">
        <v>12</v>
      </c>
    </row>
    <row r="58" spans="2:6">
      <c r="B58" s="109">
        <v>0.44064814814814812</v>
      </c>
      <c r="C58" s="110">
        <v>28</v>
      </c>
      <c r="D58" s="111">
        <v>33.64</v>
      </c>
      <c r="E58" s="111">
        <v>941.92000000000007</v>
      </c>
      <c r="F58" s="60" t="s">
        <v>12</v>
      </c>
    </row>
    <row r="59" spans="2:6">
      <c r="B59" s="109">
        <v>0.44138888888888889</v>
      </c>
      <c r="C59" s="110">
        <v>128</v>
      </c>
      <c r="D59" s="111">
        <v>33.619999999999997</v>
      </c>
      <c r="E59" s="111">
        <v>4303.3599999999997</v>
      </c>
      <c r="F59" s="60" t="s">
        <v>12</v>
      </c>
    </row>
    <row r="60" spans="2:6">
      <c r="B60" s="109">
        <v>0.44307870370370372</v>
      </c>
      <c r="C60" s="110">
        <v>121</v>
      </c>
      <c r="D60" s="111">
        <v>33.58</v>
      </c>
      <c r="E60" s="111">
        <v>4063.18</v>
      </c>
      <c r="F60" s="60" t="s">
        <v>12</v>
      </c>
    </row>
    <row r="61" spans="2:6">
      <c r="B61" s="109">
        <v>0.44446759259259261</v>
      </c>
      <c r="C61" s="110">
        <v>100</v>
      </c>
      <c r="D61" s="111">
        <v>33.56</v>
      </c>
      <c r="E61" s="111">
        <v>3356</v>
      </c>
      <c r="F61" s="60" t="s">
        <v>12</v>
      </c>
    </row>
    <row r="62" spans="2:6">
      <c r="B62" s="109">
        <v>0.44612268518518516</v>
      </c>
      <c r="C62" s="110">
        <v>106</v>
      </c>
      <c r="D62" s="111">
        <v>33.56</v>
      </c>
      <c r="E62" s="111">
        <v>3557.36</v>
      </c>
      <c r="F62" s="60" t="s">
        <v>12</v>
      </c>
    </row>
    <row r="63" spans="2:6">
      <c r="B63" s="109">
        <v>0.44939814814814816</v>
      </c>
      <c r="C63" s="110">
        <v>186</v>
      </c>
      <c r="D63" s="111">
        <v>33.56</v>
      </c>
      <c r="E63" s="111">
        <v>6242.1600000000008</v>
      </c>
      <c r="F63" s="60" t="s">
        <v>12</v>
      </c>
    </row>
    <row r="64" spans="2:6">
      <c r="B64" s="109">
        <v>0.4526736111111111</v>
      </c>
      <c r="C64" s="110">
        <v>72</v>
      </c>
      <c r="D64" s="111">
        <v>33.56</v>
      </c>
      <c r="E64" s="111">
        <v>2416.3200000000002</v>
      </c>
      <c r="F64" s="60" t="s">
        <v>12</v>
      </c>
    </row>
    <row r="65" spans="2:6">
      <c r="B65" s="109">
        <v>0.4526736111111111</v>
      </c>
      <c r="C65" s="110">
        <v>72</v>
      </c>
      <c r="D65" s="111">
        <v>33.56</v>
      </c>
      <c r="E65" s="111">
        <v>2416.3200000000002</v>
      </c>
      <c r="F65" s="60" t="s">
        <v>12</v>
      </c>
    </row>
    <row r="66" spans="2:6">
      <c r="B66" s="109">
        <v>0.4526736111111111</v>
      </c>
      <c r="C66" s="110">
        <v>76</v>
      </c>
      <c r="D66" s="111">
        <v>33.56</v>
      </c>
      <c r="E66" s="111">
        <v>2550.5600000000004</v>
      </c>
      <c r="F66" s="60" t="s">
        <v>12</v>
      </c>
    </row>
    <row r="67" spans="2:6">
      <c r="B67" s="109">
        <v>0.45376157407407408</v>
      </c>
      <c r="C67" s="110">
        <v>94</v>
      </c>
      <c r="D67" s="111">
        <v>33.54</v>
      </c>
      <c r="E67" s="111">
        <v>3152.7599999999998</v>
      </c>
      <c r="F67" s="60" t="s">
        <v>12</v>
      </c>
    </row>
    <row r="68" spans="2:6">
      <c r="B68" s="109">
        <v>0.45809027777777778</v>
      </c>
      <c r="C68" s="110">
        <v>159</v>
      </c>
      <c r="D68" s="111">
        <v>33.6</v>
      </c>
      <c r="E68" s="111">
        <v>5342.4000000000005</v>
      </c>
      <c r="F68" s="60" t="s">
        <v>12</v>
      </c>
    </row>
    <row r="69" spans="2:6">
      <c r="B69" s="109">
        <v>0.45836805555555554</v>
      </c>
      <c r="C69" s="110">
        <v>154</v>
      </c>
      <c r="D69" s="111">
        <v>33.58</v>
      </c>
      <c r="E69" s="111">
        <v>5171.32</v>
      </c>
      <c r="F69" s="60" t="s">
        <v>12</v>
      </c>
    </row>
    <row r="70" spans="2:6">
      <c r="B70" s="109">
        <v>0.4607175925925926</v>
      </c>
      <c r="C70" s="110">
        <v>96</v>
      </c>
      <c r="D70" s="111">
        <v>33.58</v>
      </c>
      <c r="E70" s="111">
        <v>3223.68</v>
      </c>
      <c r="F70" s="60" t="s">
        <v>12</v>
      </c>
    </row>
    <row r="71" spans="2:6">
      <c r="B71" s="109">
        <v>0.46092592592592591</v>
      </c>
      <c r="C71" s="110">
        <v>99</v>
      </c>
      <c r="D71" s="111">
        <v>33.56</v>
      </c>
      <c r="E71" s="111">
        <v>3322.44</v>
      </c>
      <c r="F71" s="60" t="s">
        <v>12</v>
      </c>
    </row>
    <row r="72" spans="2:6">
      <c r="B72" s="109">
        <v>0.46237268518518521</v>
      </c>
      <c r="C72" s="110">
        <v>96</v>
      </c>
      <c r="D72" s="111">
        <v>33.54</v>
      </c>
      <c r="E72" s="111">
        <v>3219.84</v>
      </c>
      <c r="F72" s="60" t="s">
        <v>12</v>
      </c>
    </row>
    <row r="73" spans="2:6">
      <c r="B73" s="109">
        <v>0.46493055555555557</v>
      </c>
      <c r="C73" s="110">
        <v>94</v>
      </c>
      <c r="D73" s="111">
        <v>33.54</v>
      </c>
      <c r="E73" s="111">
        <v>3152.7599999999998</v>
      </c>
      <c r="F73" s="60" t="s">
        <v>12</v>
      </c>
    </row>
    <row r="74" spans="2:6">
      <c r="B74" s="109">
        <v>0.47357638888888887</v>
      </c>
      <c r="C74" s="110">
        <v>408</v>
      </c>
      <c r="D74" s="111">
        <v>33.58</v>
      </c>
      <c r="E74" s="111">
        <v>13700.64</v>
      </c>
      <c r="F74" s="60" t="s">
        <v>12</v>
      </c>
    </row>
    <row r="75" spans="2:6">
      <c r="B75" s="109">
        <v>0.47375</v>
      </c>
      <c r="C75" s="110">
        <v>197</v>
      </c>
      <c r="D75" s="111">
        <v>33.54</v>
      </c>
      <c r="E75" s="111">
        <v>6607.38</v>
      </c>
      <c r="F75" s="60" t="s">
        <v>12</v>
      </c>
    </row>
    <row r="76" spans="2:6">
      <c r="B76" s="109">
        <v>0.4792939814814815</v>
      </c>
      <c r="C76" s="110">
        <v>120</v>
      </c>
      <c r="D76" s="111">
        <v>33.479999999999997</v>
      </c>
      <c r="E76" s="111">
        <v>4017.5999999999995</v>
      </c>
      <c r="F76" s="60" t="s">
        <v>12</v>
      </c>
    </row>
    <row r="77" spans="2:6">
      <c r="B77" s="109">
        <v>0.4792939814814815</v>
      </c>
      <c r="C77" s="110">
        <v>169</v>
      </c>
      <c r="D77" s="111">
        <v>33.479999999999997</v>
      </c>
      <c r="E77" s="111">
        <v>5658.12</v>
      </c>
      <c r="F77" s="60" t="s">
        <v>12</v>
      </c>
    </row>
    <row r="78" spans="2:6">
      <c r="B78" s="109">
        <v>0.4833796296296296</v>
      </c>
      <c r="C78" s="110">
        <v>255</v>
      </c>
      <c r="D78" s="111">
        <v>33.5</v>
      </c>
      <c r="E78" s="111">
        <v>8542.5</v>
      </c>
      <c r="F78" s="60" t="s">
        <v>12</v>
      </c>
    </row>
    <row r="79" spans="2:6">
      <c r="B79" s="109">
        <v>0.48905092592592592</v>
      </c>
      <c r="C79" s="110">
        <v>167</v>
      </c>
      <c r="D79" s="111">
        <v>33.6</v>
      </c>
      <c r="E79" s="111">
        <v>5611.2</v>
      </c>
      <c r="F79" s="60" t="s">
        <v>12</v>
      </c>
    </row>
    <row r="80" spans="2:6">
      <c r="B80" s="109">
        <v>0.49291666666666667</v>
      </c>
      <c r="C80" s="110">
        <v>155</v>
      </c>
      <c r="D80" s="111">
        <v>33.6</v>
      </c>
      <c r="E80" s="111">
        <v>5208</v>
      </c>
      <c r="F80" s="60" t="s">
        <v>12</v>
      </c>
    </row>
    <row r="81" spans="2:6">
      <c r="B81" s="109">
        <v>0.49291666666666667</v>
      </c>
      <c r="C81" s="110">
        <v>142</v>
      </c>
      <c r="D81" s="111">
        <v>33.6</v>
      </c>
      <c r="E81" s="111">
        <v>4771.2</v>
      </c>
      <c r="F81" s="60" t="s">
        <v>12</v>
      </c>
    </row>
    <row r="82" spans="2:6">
      <c r="B82" s="109">
        <v>0.49973379629629627</v>
      </c>
      <c r="C82" s="110">
        <v>134</v>
      </c>
      <c r="D82" s="111">
        <v>33.64</v>
      </c>
      <c r="E82" s="111">
        <v>4507.76</v>
      </c>
      <c r="F82" s="60" t="s">
        <v>12</v>
      </c>
    </row>
    <row r="83" spans="2:6">
      <c r="B83" s="109">
        <v>0.49973379629629627</v>
      </c>
      <c r="C83" s="110">
        <v>214</v>
      </c>
      <c r="D83" s="111">
        <v>33.64</v>
      </c>
      <c r="E83" s="111">
        <v>7198.96</v>
      </c>
      <c r="F83" s="60" t="s">
        <v>12</v>
      </c>
    </row>
    <row r="84" spans="2:6">
      <c r="B84" s="109">
        <v>0.50077546296296294</v>
      </c>
      <c r="C84" s="110">
        <v>101</v>
      </c>
      <c r="D84" s="111">
        <v>33.619999999999997</v>
      </c>
      <c r="E84" s="111">
        <v>3395.62</v>
      </c>
      <c r="F84" s="60" t="s">
        <v>12</v>
      </c>
    </row>
    <row r="85" spans="2:6">
      <c r="B85" s="109">
        <v>0.50230324074074073</v>
      </c>
      <c r="C85" s="110">
        <v>99</v>
      </c>
      <c r="D85" s="111">
        <v>33.619999999999997</v>
      </c>
      <c r="E85" s="111">
        <v>3328.3799999999997</v>
      </c>
      <c r="F85" s="60" t="s">
        <v>12</v>
      </c>
    </row>
    <row r="86" spans="2:6">
      <c r="B86" s="109">
        <v>0.50475694444444441</v>
      </c>
      <c r="C86" s="110">
        <v>93</v>
      </c>
      <c r="D86" s="111">
        <v>33.58</v>
      </c>
      <c r="E86" s="111">
        <v>3122.94</v>
      </c>
      <c r="F86" s="60" t="s">
        <v>12</v>
      </c>
    </row>
    <row r="87" spans="2:6">
      <c r="B87" s="109">
        <v>0.50619212962962967</v>
      </c>
      <c r="C87" s="110">
        <v>94</v>
      </c>
      <c r="D87" s="111">
        <v>33.6</v>
      </c>
      <c r="E87" s="111">
        <v>3158.4</v>
      </c>
      <c r="F87" s="60" t="s">
        <v>12</v>
      </c>
    </row>
    <row r="88" spans="2:6">
      <c r="B88" s="109">
        <v>0.5125925925925926</v>
      </c>
      <c r="C88" s="110">
        <v>97</v>
      </c>
      <c r="D88" s="111">
        <v>33.58</v>
      </c>
      <c r="E88" s="111">
        <v>3257.2599999999998</v>
      </c>
      <c r="F88" s="60" t="s">
        <v>12</v>
      </c>
    </row>
    <row r="89" spans="2:6">
      <c r="B89" s="109">
        <v>0.51270833333333332</v>
      </c>
      <c r="C89" s="110">
        <v>112</v>
      </c>
      <c r="D89" s="111">
        <v>33.58</v>
      </c>
      <c r="E89" s="111">
        <v>3760.96</v>
      </c>
      <c r="F89" s="60" t="s">
        <v>12</v>
      </c>
    </row>
    <row r="90" spans="2:6">
      <c r="B90" s="109">
        <v>0.5214699074074074</v>
      </c>
      <c r="C90" s="110">
        <v>97</v>
      </c>
      <c r="D90" s="111">
        <v>33.56</v>
      </c>
      <c r="E90" s="111">
        <v>3255.32</v>
      </c>
      <c r="F90" s="60" t="s">
        <v>12</v>
      </c>
    </row>
    <row r="91" spans="2:6">
      <c r="B91" s="109">
        <v>0.5214699074074074</v>
      </c>
      <c r="C91" s="110">
        <v>4</v>
      </c>
      <c r="D91" s="111">
        <v>33.56</v>
      </c>
      <c r="E91" s="111">
        <v>134.24</v>
      </c>
      <c r="F91" s="60" t="s">
        <v>12</v>
      </c>
    </row>
    <row r="92" spans="2:6">
      <c r="B92" s="109">
        <v>0.52341435185185181</v>
      </c>
      <c r="C92" s="110">
        <v>24</v>
      </c>
      <c r="D92" s="111">
        <v>33.56</v>
      </c>
      <c r="E92" s="111">
        <v>805.44</v>
      </c>
      <c r="F92" s="60" t="s">
        <v>12</v>
      </c>
    </row>
    <row r="93" spans="2:6">
      <c r="B93" s="109">
        <v>0.52341435185185181</v>
      </c>
      <c r="C93" s="110">
        <v>474</v>
      </c>
      <c r="D93" s="111">
        <v>33.56</v>
      </c>
      <c r="E93" s="111">
        <v>15907.44</v>
      </c>
      <c r="F93" s="60" t="s">
        <v>12</v>
      </c>
    </row>
    <row r="94" spans="2:6">
      <c r="B94" s="109">
        <v>0.5237384259259259</v>
      </c>
      <c r="C94" s="110">
        <v>47</v>
      </c>
      <c r="D94" s="111">
        <v>33.56</v>
      </c>
      <c r="E94" s="111">
        <v>1577.3200000000002</v>
      </c>
      <c r="F94" s="60" t="s">
        <v>12</v>
      </c>
    </row>
    <row r="95" spans="2:6">
      <c r="B95" s="109">
        <v>0.5237384259259259</v>
      </c>
      <c r="C95" s="110">
        <v>90</v>
      </c>
      <c r="D95" s="111">
        <v>33.56</v>
      </c>
      <c r="E95" s="111">
        <v>3020.4</v>
      </c>
      <c r="F95" s="60" t="s">
        <v>12</v>
      </c>
    </row>
    <row r="96" spans="2:6">
      <c r="B96" s="109">
        <v>0.52674768518518522</v>
      </c>
      <c r="C96" s="110">
        <v>93</v>
      </c>
      <c r="D96" s="111">
        <v>33.56</v>
      </c>
      <c r="E96" s="111">
        <v>3121.0800000000004</v>
      </c>
      <c r="F96" s="60" t="s">
        <v>12</v>
      </c>
    </row>
    <row r="97" spans="2:6">
      <c r="B97" s="109">
        <v>0.53126157407407404</v>
      </c>
      <c r="C97" s="110">
        <v>93</v>
      </c>
      <c r="D97" s="111">
        <v>33.58</v>
      </c>
      <c r="E97" s="111">
        <v>3122.94</v>
      </c>
      <c r="F97" s="60" t="s">
        <v>12</v>
      </c>
    </row>
    <row r="98" spans="2:6">
      <c r="B98" s="109">
        <v>0.53126157407407404</v>
      </c>
      <c r="C98" s="110">
        <v>117</v>
      </c>
      <c r="D98" s="111">
        <v>33.58</v>
      </c>
      <c r="E98" s="111">
        <v>3928.8599999999997</v>
      </c>
      <c r="F98" s="60" t="s">
        <v>12</v>
      </c>
    </row>
    <row r="99" spans="2:6">
      <c r="B99" s="109">
        <v>0.53421296296296295</v>
      </c>
      <c r="C99" s="110">
        <v>89</v>
      </c>
      <c r="D99" s="111">
        <v>33.54</v>
      </c>
      <c r="E99" s="111">
        <v>2985.06</v>
      </c>
      <c r="F99" s="60" t="s">
        <v>12</v>
      </c>
    </row>
    <row r="100" spans="2:6">
      <c r="B100" s="109">
        <v>0.54137731481481477</v>
      </c>
      <c r="C100" s="110">
        <v>201</v>
      </c>
      <c r="D100" s="111">
        <v>33.520000000000003</v>
      </c>
      <c r="E100" s="111">
        <v>6737.52</v>
      </c>
      <c r="F100" s="60" t="s">
        <v>12</v>
      </c>
    </row>
    <row r="101" spans="2:6">
      <c r="B101" s="109">
        <v>0.54231481481481481</v>
      </c>
      <c r="C101" s="110">
        <v>166</v>
      </c>
      <c r="D101" s="111">
        <v>33.5</v>
      </c>
      <c r="E101" s="111">
        <v>5561</v>
      </c>
      <c r="F101" s="60" t="s">
        <v>12</v>
      </c>
    </row>
    <row r="102" spans="2:6">
      <c r="B102" s="109">
        <v>0.54418981481481477</v>
      </c>
      <c r="C102" s="110">
        <v>92</v>
      </c>
      <c r="D102" s="111">
        <v>33.479999999999997</v>
      </c>
      <c r="E102" s="111">
        <v>3080.16</v>
      </c>
      <c r="F102" s="60" t="s">
        <v>12</v>
      </c>
    </row>
    <row r="103" spans="2:6">
      <c r="B103" s="109">
        <v>0.54923611111111115</v>
      </c>
      <c r="C103" s="110">
        <v>170</v>
      </c>
      <c r="D103" s="111">
        <v>33.5</v>
      </c>
      <c r="E103" s="111">
        <v>5695</v>
      </c>
      <c r="F103" s="60" t="s">
        <v>12</v>
      </c>
    </row>
    <row r="104" spans="2:6">
      <c r="B104" s="109">
        <v>0.55146990740740742</v>
      </c>
      <c r="C104" s="110">
        <v>74</v>
      </c>
      <c r="D104" s="111">
        <v>33.44</v>
      </c>
      <c r="E104" s="111">
        <v>2474.56</v>
      </c>
      <c r="F104" s="60" t="s">
        <v>12</v>
      </c>
    </row>
    <row r="105" spans="2:6">
      <c r="B105" s="109">
        <v>0.55146990740740742</v>
      </c>
      <c r="C105" s="110">
        <v>19</v>
      </c>
      <c r="D105" s="111">
        <v>33.44</v>
      </c>
      <c r="E105" s="111">
        <v>635.3599999999999</v>
      </c>
      <c r="F105" s="60" t="s">
        <v>12</v>
      </c>
    </row>
    <row r="106" spans="2:6">
      <c r="B106" s="109">
        <v>0.55650462962962965</v>
      </c>
      <c r="C106" s="110">
        <v>215</v>
      </c>
      <c r="D106" s="111">
        <v>33.46</v>
      </c>
      <c r="E106" s="111">
        <v>7193.9000000000005</v>
      </c>
      <c r="F106" s="60" t="s">
        <v>12</v>
      </c>
    </row>
    <row r="107" spans="2:6">
      <c r="B107" s="109">
        <v>0.56266203703703699</v>
      </c>
      <c r="C107" s="110">
        <v>176</v>
      </c>
      <c r="D107" s="111">
        <v>33.380000000000003</v>
      </c>
      <c r="E107" s="111">
        <v>5874.88</v>
      </c>
      <c r="F107" s="60" t="s">
        <v>12</v>
      </c>
    </row>
    <row r="108" spans="2:6">
      <c r="B108" s="109">
        <v>0.56761574074074073</v>
      </c>
      <c r="C108" s="110">
        <v>89</v>
      </c>
      <c r="D108" s="111">
        <v>33.340000000000003</v>
      </c>
      <c r="E108" s="111">
        <v>2967.26</v>
      </c>
      <c r="F108" s="60" t="s">
        <v>12</v>
      </c>
    </row>
    <row r="109" spans="2:6">
      <c r="B109" s="109">
        <v>0.57458333333333333</v>
      </c>
      <c r="C109" s="110">
        <v>160</v>
      </c>
      <c r="D109" s="111">
        <v>33.380000000000003</v>
      </c>
      <c r="E109" s="111">
        <v>5340.8</v>
      </c>
      <c r="F109" s="60" t="s">
        <v>12</v>
      </c>
    </row>
    <row r="110" spans="2:6">
      <c r="B110" s="109">
        <v>0.57458333333333333</v>
      </c>
      <c r="C110" s="110">
        <v>44</v>
      </c>
      <c r="D110" s="111">
        <v>33.380000000000003</v>
      </c>
      <c r="E110" s="111">
        <v>1468.72</v>
      </c>
      <c r="F110" s="60" t="s">
        <v>12</v>
      </c>
    </row>
    <row r="111" spans="2:6">
      <c r="B111" s="109">
        <v>0.57458333333333333</v>
      </c>
      <c r="C111" s="110">
        <v>209</v>
      </c>
      <c r="D111" s="111">
        <v>33.380000000000003</v>
      </c>
      <c r="E111" s="111">
        <v>6976.420000000001</v>
      </c>
      <c r="F111" s="60" t="s">
        <v>12</v>
      </c>
    </row>
    <row r="112" spans="2:6">
      <c r="B112" s="109">
        <v>0.57930555555555552</v>
      </c>
      <c r="C112" s="110">
        <v>220</v>
      </c>
      <c r="D112" s="111">
        <v>33.380000000000003</v>
      </c>
      <c r="E112" s="111">
        <v>7343.6</v>
      </c>
      <c r="F112" s="60" t="s">
        <v>12</v>
      </c>
    </row>
    <row r="113" spans="2:6">
      <c r="B113" s="109">
        <v>0.58111111111111113</v>
      </c>
      <c r="C113" s="110">
        <v>92</v>
      </c>
      <c r="D113" s="111">
        <v>33.32</v>
      </c>
      <c r="E113" s="111">
        <v>3065.44</v>
      </c>
      <c r="F113" s="60" t="s">
        <v>12</v>
      </c>
    </row>
    <row r="114" spans="2:6">
      <c r="B114" s="109">
        <v>0.58394675925925921</v>
      </c>
      <c r="C114" s="110">
        <v>88</v>
      </c>
      <c r="D114" s="111">
        <v>33.299999999999997</v>
      </c>
      <c r="E114" s="111">
        <v>2930.3999999999996</v>
      </c>
      <c r="F114" s="60" t="s">
        <v>12</v>
      </c>
    </row>
    <row r="115" spans="2:6">
      <c r="B115" s="109">
        <v>0.59457175925925931</v>
      </c>
      <c r="C115" s="110">
        <v>185</v>
      </c>
      <c r="D115" s="111">
        <v>33.4</v>
      </c>
      <c r="E115" s="111">
        <v>6179</v>
      </c>
      <c r="F115" s="60" t="s">
        <v>12</v>
      </c>
    </row>
    <row r="116" spans="2:6">
      <c r="B116" s="109">
        <v>0.59457175925925931</v>
      </c>
      <c r="C116" s="110">
        <v>214</v>
      </c>
      <c r="D116" s="111">
        <v>33.4</v>
      </c>
      <c r="E116" s="111">
        <v>7147.5999999999995</v>
      </c>
      <c r="F116" s="60" t="s">
        <v>12</v>
      </c>
    </row>
    <row r="117" spans="2:6">
      <c r="B117" s="109">
        <v>0.60369212962962959</v>
      </c>
      <c r="C117" s="110">
        <v>274</v>
      </c>
      <c r="D117" s="111">
        <v>33.42</v>
      </c>
      <c r="E117" s="111">
        <v>9157.08</v>
      </c>
      <c r="F117" s="60" t="s">
        <v>12</v>
      </c>
    </row>
    <row r="118" spans="2:6">
      <c r="B118" s="109">
        <v>0.60538194444444449</v>
      </c>
      <c r="C118" s="110">
        <v>117</v>
      </c>
      <c r="D118" s="111">
        <v>33.4</v>
      </c>
      <c r="E118" s="111">
        <v>3907.7999999999997</v>
      </c>
      <c r="F118" s="60" t="s">
        <v>12</v>
      </c>
    </row>
    <row r="119" spans="2:6">
      <c r="B119" s="109">
        <v>0.60538194444444449</v>
      </c>
      <c r="C119" s="110">
        <v>143</v>
      </c>
      <c r="D119" s="111">
        <v>33.4</v>
      </c>
      <c r="E119" s="111">
        <v>4776.2</v>
      </c>
      <c r="F119" s="60" t="s">
        <v>12</v>
      </c>
    </row>
    <row r="120" spans="2:6">
      <c r="B120" s="109">
        <v>0.61186342592592591</v>
      </c>
      <c r="C120" s="110">
        <v>10</v>
      </c>
      <c r="D120" s="111">
        <v>33.42</v>
      </c>
      <c r="E120" s="111">
        <v>334.20000000000005</v>
      </c>
      <c r="F120" s="60" t="s">
        <v>12</v>
      </c>
    </row>
    <row r="121" spans="2:6">
      <c r="B121" s="109">
        <v>0.61252314814814812</v>
      </c>
      <c r="C121" s="110">
        <v>443</v>
      </c>
      <c r="D121" s="111">
        <v>33.4</v>
      </c>
      <c r="E121" s="111">
        <v>14796.199999999999</v>
      </c>
      <c r="F121" s="60" t="s">
        <v>12</v>
      </c>
    </row>
    <row r="122" spans="2:6">
      <c r="B122" s="109">
        <v>0.61704861111111109</v>
      </c>
      <c r="C122" s="110">
        <v>175</v>
      </c>
      <c r="D122" s="111">
        <v>33.42</v>
      </c>
      <c r="E122" s="111">
        <v>5848.5</v>
      </c>
      <c r="F122" s="60" t="s">
        <v>12</v>
      </c>
    </row>
    <row r="123" spans="2:6">
      <c r="B123" s="109">
        <v>0.61913194444444442</v>
      </c>
      <c r="C123" s="110">
        <v>124</v>
      </c>
      <c r="D123" s="111">
        <v>33.4</v>
      </c>
      <c r="E123" s="111">
        <v>4141.5999999999995</v>
      </c>
      <c r="F123" s="60" t="s">
        <v>12</v>
      </c>
    </row>
    <row r="124" spans="2:6">
      <c r="B124" s="109">
        <v>0.62392361111111116</v>
      </c>
      <c r="C124" s="110">
        <v>46</v>
      </c>
      <c r="D124" s="111">
        <v>33.42</v>
      </c>
      <c r="E124" s="111">
        <v>1537.3200000000002</v>
      </c>
      <c r="F124" s="60" t="s">
        <v>12</v>
      </c>
    </row>
    <row r="125" spans="2:6">
      <c r="B125" s="109">
        <v>0.62392361111111116</v>
      </c>
      <c r="C125" s="110">
        <v>21</v>
      </c>
      <c r="D125" s="111">
        <v>33.42</v>
      </c>
      <c r="E125" s="111">
        <v>701.82</v>
      </c>
      <c r="F125" s="60" t="s">
        <v>12</v>
      </c>
    </row>
    <row r="126" spans="2:6">
      <c r="B126" s="109">
        <v>0.63034722222222217</v>
      </c>
      <c r="C126" s="110">
        <v>447</v>
      </c>
      <c r="D126" s="111">
        <v>33.5</v>
      </c>
      <c r="E126" s="111">
        <v>14974.5</v>
      </c>
      <c r="F126" s="60" t="s">
        <v>12</v>
      </c>
    </row>
    <row r="127" spans="2:6">
      <c r="B127" s="109">
        <v>0.63373842592592589</v>
      </c>
      <c r="C127" s="110">
        <v>449</v>
      </c>
      <c r="D127" s="111">
        <v>33.520000000000003</v>
      </c>
      <c r="E127" s="111">
        <v>15050.480000000001</v>
      </c>
      <c r="F127" s="60" t="s">
        <v>12</v>
      </c>
    </row>
    <row r="128" spans="2:6">
      <c r="B128" s="109">
        <v>0.63533564814814814</v>
      </c>
      <c r="C128" s="110">
        <v>150</v>
      </c>
      <c r="D128" s="111">
        <v>33.5</v>
      </c>
      <c r="E128" s="111">
        <v>5025</v>
      </c>
      <c r="F128" s="60" t="s">
        <v>12</v>
      </c>
    </row>
    <row r="129" spans="2:6">
      <c r="B129" s="109">
        <v>0.63922453703703708</v>
      </c>
      <c r="C129" s="110">
        <v>91</v>
      </c>
      <c r="D129" s="111">
        <v>33.479999999999997</v>
      </c>
      <c r="E129" s="111">
        <v>3046.68</v>
      </c>
      <c r="F129" s="60" t="s">
        <v>12</v>
      </c>
    </row>
    <row r="130" spans="2:6">
      <c r="B130" s="109">
        <v>0.63922453703703708</v>
      </c>
      <c r="C130" s="110">
        <v>183</v>
      </c>
      <c r="D130" s="111">
        <v>33.479999999999997</v>
      </c>
      <c r="E130" s="111">
        <v>6126.8399999999992</v>
      </c>
      <c r="F130" s="60" t="s">
        <v>12</v>
      </c>
    </row>
    <row r="131" spans="2:6">
      <c r="B131" s="109">
        <v>0.64123842592592595</v>
      </c>
      <c r="C131" s="110">
        <v>88</v>
      </c>
      <c r="D131" s="111">
        <v>33.46</v>
      </c>
      <c r="E131" s="111">
        <v>2944.48</v>
      </c>
      <c r="F131" s="60" t="s">
        <v>12</v>
      </c>
    </row>
    <row r="132" spans="2:6">
      <c r="B132" s="109">
        <v>0.64700231481481485</v>
      </c>
      <c r="C132" s="110">
        <v>965</v>
      </c>
      <c r="D132" s="111">
        <v>33.5</v>
      </c>
      <c r="E132" s="111">
        <v>32327.5</v>
      </c>
      <c r="F132" s="60" t="s">
        <v>12</v>
      </c>
    </row>
    <row r="133" spans="2:6">
      <c r="B133" s="109">
        <v>0.64884259259259258</v>
      </c>
      <c r="C133" s="110">
        <v>195</v>
      </c>
      <c r="D133" s="111">
        <v>33.6</v>
      </c>
      <c r="E133" s="111">
        <v>6552</v>
      </c>
      <c r="F133" s="60" t="s">
        <v>12</v>
      </c>
    </row>
    <row r="134" spans="2:6">
      <c r="B134" s="109">
        <v>0.64943287037037034</v>
      </c>
      <c r="C134" s="110">
        <v>299</v>
      </c>
      <c r="D134" s="111">
        <v>33.58</v>
      </c>
      <c r="E134" s="111">
        <v>10040.42</v>
      </c>
      <c r="F134" s="60" t="s">
        <v>12</v>
      </c>
    </row>
    <row r="135" spans="2:6">
      <c r="B135" s="109">
        <v>0.65055555555555555</v>
      </c>
      <c r="C135" s="110">
        <v>89</v>
      </c>
      <c r="D135" s="111">
        <v>33.54</v>
      </c>
      <c r="E135" s="111">
        <v>2985.06</v>
      </c>
      <c r="F135" s="60" t="s">
        <v>12</v>
      </c>
    </row>
    <row r="136" spans="2:6">
      <c r="B136" s="109">
        <v>0.65152777777777782</v>
      </c>
      <c r="C136" s="110">
        <v>199</v>
      </c>
      <c r="D136" s="111">
        <v>33.56</v>
      </c>
      <c r="E136" s="111">
        <v>6678.4400000000005</v>
      </c>
      <c r="F136" s="60" t="s">
        <v>12</v>
      </c>
    </row>
    <row r="137" spans="2:6">
      <c r="B137" s="109">
        <v>0.65297453703703701</v>
      </c>
      <c r="C137" s="110">
        <v>108</v>
      </c>
      <c r="D137" s="111">
        <v>33.54</v>
      </c>
      <c r="E137" s="111">
        <v>3622.3199999999997</v>
      </c>
      <c r="F137" s="60" t="s">
        <v>12</v>
      </c>
    </row>
    <row r="138" spans="2:6">
      <c r="B138" s="109">
        <v>0.6596643518518519</v>
      </c>
      <c r="C138" s="110">
        <v>131</v>
      </c>
      <c r="D138" s="111">
        <v>33.68</v>
      </c>
      <c r="E138" s="111">
        <v>4412.08</v>
      </c>
      <c r="F138" s="60" t="s">
        <v>12</v>
      </c>
    </row>
    <row r="139" spans="2:6">
      <c r="B139" s="109">
        <v>0.65967592592592594</v>
      </c>
      <c r="C139" s="110">
        <v>329</v>
      </c>
      <c r="D139" s="111">
        <v>33.68</v>
      </c>
      <c r="E139" s="111">
        <v>11080.72</v>
      </c>
      <c r="F139" s="60" t="s">
        <v>12</v>
      </c>
    </row>
    <row r="140" spans="2:6">
      <c r="B140" s="109">
        <v>0.65967592592592594</v>
      </c>
      <c r="C140" s="110">
        <v>315</v>
      </c>
      <c r="D140" s="111">
        <v>33.68</v>
      </c>
      <c r="E140" s="111">
        <v>10609.2</v>
      </c>
      <c r="F140" s="60" t="s">
        <v>12</v>
      </c>
    </row>
    <row r="141" spans="2:6">
      <c r="B141" s="109">
        <v>0.65973379629629625</v>
      </c>
      <c r="C141" s="110">
        <v>216</v>
      </c>
      <c r="D141" s="111">
        <v>33.659999999999997</v>
      </c>
      <c r="E141" s="111">
        <v>7270.5599999999995</v>
      </c>
      <c r="F141" s="60" t="s">
        <v>12</v>
      </c>
    </row>
    <row r="142" spans="2:6">
      <c r="B142" s="109">
        <v>0.66401620370370373</v>
      </c>
      <c r="C142" s="110">
        <v>375</v>
      </c>
      <c r="D142" s="111">
        <v>33.659999999999997</v>
      </c>
      <c r="E142" s="111">
        <v>12622.499999999998</v>
      </c>
      <c r="F142" s="60" t="s">
        <v>12</v>
      </c>
    </row>
    <row r="143" spans="2:6">
      <c r="B143" s="109">
        <v>0.6665740740740741</v>
      </c>
      <c r="C143" s="110">
        <v>88</v>
      </c>
      <c r="D143" s="111">
        <v>33.72</v>
      </c>
      <c r="E143" s="111">
        <v>2967.3599999999997</v>
      </c>
      <c r="F143" s="60" t="s">
        <v>12</v>
      </c>
    </row>
    <row r="144" spans="2:6">
      <c r="B144" s="109">
        <v>0.66692129629629626</v>
      </c>
      <c r="C144" s="110">
        <v>71</v>
      </c>
      <c r="D144" s="111">
        <v>33.700000000000003</v>
      </c>
      <c r="E144" s="111">
        <v>2392.7000000000003</v>
      </c>
      <c r="F144" s="60" t="s">
        <v>12</v>
      </c>
    </row>
    <row r="145" spans="2:6">
      <c r="B145" s="109">
        <v>0.66692129629629626</v>
      </c>
      <c r="C145" s="110">
        <v>22</v>
      </c>
      <c r="D145" s="111">
        <v>33.700000000000003</v>
      </c>
      <c r="E145" s="111">
        <v>741.40000000000009</v>
      </c>
      <c r="F145" s="60" t="s">
        <v>12</v>
      </c>
    </row>
    <row r="146" spans="2:6">
      <c r="B146" s="109">
        <v>0.66848379629629628</v>
      </c>
      <c r="C146" s="110">
        <v>287</v>
      </c>
      <c r="D146" s="111">
        <v>33.72</v>
      </c>
      <c r="E146" s="111">
        <v>9677.64</v>
      </c>
      <c r="F146" s="60" t="s">
        <v>12</v>
      </c>
    </row>
    <row r="147" spans="2:6">
      <c r="B147" s="109">
        <v>0.67056712962962961</v>
      </c>
      <c r="C147" s="110">
        <v>304</v>
      </c>
      <c r="D147" s="111">
        <v>33.68</v>
      </c>
      <c r="E147" s="111">
        <v>10238.719999999999</v>
      </c>
      <c r="F147" s="60" t="s">
        <v>12</v>
      </c>
    </row>
    <row r="148" spans="2:6">
      <c r="B148" s="109">
        <v>0.67236111111111108</v>
      </c>
      <c r="C148" s="110">
        <v>282</v>
      </c>
      <c r="D148" s="111">
        <v>33.659999999999997</v>
      </c>
      <c r="E148" s="111">
        <v>9492.119999999999</v>
      </c>
      <c r="F148" s="60" t="s">
        <v>12</v>
      </c>
    </row>
    <row r="149" spans="2:6">
      <c r="B149" s="109">
        <v>0.67314814814814816</v>
      </c>
      <c r="C149" s="110">
        <v>249</v>
      </c>
      <c r="D149" s="111">
        <v>33.64</v>
      </c>
      <c r="E149" s="111">
        <v>8376.36</v>
      </c>
      <c r="F149" s="60" t="s">
        <v>12</v>
      </c>
    </row>
    <row r="150" spans="2:6">
      <c r="B150" s="109">
        <v>0.67437499999999995</v>
      </c>
      <c r="C150" s="110">
        <v>110</v>
      </c>
      <c r="D150" s="111">
        <v>33.619999999999997</v>
      </c>
      <c r="E150" s="111">
        <v>3698.2</v>
      </c>
      <c r="F150" s="60" t="s">
        <v>12</v>
      </c>
    </row>
    <row r="151" spans="2:6">
      <c r="B151" s="109">
        <v>0.67606481481481484</v>
      </c>
      <c r="C151" s="110">
        <v>170</v>
      </c>
      <c r="D151" s="111">
        <v>33.6</v>
      </c>
      <c r="E151" s="111">
        <v>5712</v>
      </c>
      <c r="F151" s="60" t="s">
        <v>12</v>
      </c>
    </row>
    <row r="152" spans="2:6">
      <c r="B152" s="109">
        <v>0.67626157407407406</v>
      </c>
      <c r="C152" s="110">
        <v>210</v>
      </c>
      <c r="D152" s="111">
        <v>33.58</v>
      </c>
      <c r="E152" s="111">
        <v>7051.7999999999993</v>
      </c>
      <c r="F152" s="60" t="s">
        <v>12</v>
      </c>
    </row>
    <row r="153" spans="2:6">
      <c r="B153" s="109">
        <v>0.67626157407407406</v>
      </c>
      <c r="C153" s="110">
        <v>9</v>
      </c>
      <c r="D153" s="111">
        <v>33.58</v>
      </c>
      <c r="E153" s="111">
        <v>302.21999999999997</v>
      </c>
      <c r="F153" s="60" t="s">
        <v>12</v>
      </c>
    </row>
    <row r="154" spans="2:6">
      <c r="B154" s="109">
        <v>0.6799074074074074</v>
      </c>
      <c r="C154" s="110">
        <v>189</v>
      </c>
      <c r="D154" s="111">
        <v>33.58</v>
      </c>
      <c r="E154" s="111">
        <v>6346.62</v>
      </c>
      <c r="F154" s="60" t="s">
        <v>12</v>
      </c>
    </row>
    <row r="155" spans="2:6">
      <c r="B155" s="109">
        <v>0.68251157407407403</v>
      </c>
      <c r="C155" s="110">
        <v>189</v>
      </c>
      <c r="D155" s="111">
        <v>33.6</v>
      </c>
      <c r="E155" s="111">
        <v>6350.4000000000005</v>
      </c>
      <c r="F155" s="60" t="s">
        <v>12</v>
      </c>
    </row>
    <row r="156" spans="2:6">
      <c r="B156" s="109">
        <v>0.68251157407407403</v>
      </c>
      <c r="C156" s="110">
        <v>270</v>
      </c>
      <c r="D156" s="111">
        <v>33.6</v>
      </c>
      <c r="E156" s="111">
        <v>9072</v>
      </c>
      <c r="F156" s="60" t="s">
        <v>12</v>
      </c>
    </row>
    <row r="157" spans="2:6">
      <c r="B157" s="109">
        <v>0.68474537037037042</v>
      </c>
      <c r="C157" s="110">
        <v>19</v>
      </c>
      <c r="D157" s="111">
        <v>33.58</v>
      </c>
      <c r="E157" s="111">
        <v>638.02</v>
      </c>
      <c r="F157" s="60" t="s">
        <v>12</v>
      </c>
    </row>
    <row r="158" spans="2:6">
      <c r="B158" s="109">
        <v>0.68474537037037042</v>
      </c>
      <c r="C158" s="110">
        <v>83</v>
      </c>
      <c r="D158" s="111">
        <v>33.58</v>
      </c>
      <c r="E158" s="111">
        <v>2787.14</v>
      </c>
      <c r="F158" s="60" t="s">
        <v>12</v>
      </c>
    </row>
    <row r="159" spans="2:6">
      <c r="B159" s="109">
        <v>0.68693287037037032</v>
      </c>
      <c r="C159" s="110">
        <v>10</v>
      </c>
      <c r="D159" s="111">
        <v>33.56</v>
      </c>
      <c r="E159" s="111">
        <v>335.6</v>
      </c>
      <c r="F159" s="60" t="s">
        <v>12</v>
      </c>
    </row>
    <row r="160" spans="2:6">
      <c r="B160" s="109">
        <v>0.68752314814814819</v>
      </c>
      <c r="C160" s="110">
        <v>120</v>
      </c>
      <c r="D160" s="111">
        <v>33.56</v>
      </c>
      <c r="E160" s="111">
        <v>4027.2000000000003</v>
      </c>
      <c r="F160" s="60" t="s">
        <v>12</v>
      </c>
    </row>
    <row r="161" spans="2:6">
      <c r="B161" s="109">
        <v>0.69427083333333328</v>
      </c>
      <c r="C161" s="110">
        <v>17</v>
      </c>
      <c r="D161" s="111">
        <v>33.659999999999997</v>
      </c>
      <c r="E161" s="111">
        <v>572.21999999999991</v>
      </c>
      <c r="F161" s="60" t="s">
        <v>12</v>
      </c>
    </row>
    <row r="162" spans="2:6">
      <c r="B162" s="109">
        <v>0.69427083333333328</v>
      </c>
      <c r="C162" s="110">
        <v>468</v>
      </c>
      <c r="D162" s="111">
        <v>33.659999999999997</v>
      </c>
      <c r="E162" s="111">
        <v>15752.88</v>
      </c>
      <c r="F162" s="60" t="s">
        <v>12</v>
      </c>
    </row>
    <row r="163" spans="2:6">
      <c r="B163" s="109">
        <v>0.69427083333333328</v>
      </c>
      <c r="C163" s="110">
        <v>242</v>
      </c>
      <c r="D163" s="111">
        <v>33.659999999999997</v>
      </c>
      <c r="E163" s="111">
        <v>8145.7199999999993</v>
      </c>
      <c r="F163" s="60" t="s">
        <v>12</v>
      </c>
    </row>
    <row r="164" spans="2:6">
      <c r="B164" s="109">
        <v>0.69534722222222223</v>
      </c>
      <c r="C164" s="110">
        <v>244</v>
      </c>
      <c r="D164" s="111">
        <v>33.64</v>
      </c>
      <c r="E164" s="111">
        <v>8208.16</v>
      </c>
      <c r="F164" s="60" t="s">
        <v>12</v>
      </c>
    </row>
    <row r="165" spans="2:6">
      <c r="B165" s="109">
        <v>0.69997685185185188</v>
      </c>
      <c r="C165" s="110">
        <v>175</v>
      </c>
      <c r="D165" s="111">
        <v>33.659999999999997</v>
      </c>
      <c r="E165" s="111">
        <v>5890.4999999999991</v>
      </c>
      <c r="F165" s="60" t="s">
        <v>12</v>
      </c>
    </row>
    <row r="166" spans="2:6">
      <c r="B166" s="109">
        <v>0.69997685185185188</v>
      </c>
      <c r="C166" s="110">
        <v>184</v>
      </c>
      <c r="D166" s="111">
        <v>33.659999999999997</v>
      </c>
      <c r="E166" s="111">
        <v>6193.44</v>
      </c>
      <c r="F166" s="60" t="s">
        <v>12</v>
      </c>
    </row>
    <row r="167" spans="2:6">
      <c r="B167" s="109">
        <v>0.70075231481481481</v>
      </c>
      <c r="C167" s="110">
        <v>154</v>
      </c>
      <c r="D167" s="111">
        <v>33.64</v>
      </c>
      <c r="E167" s="111">
        <v>5180.5600000000004</v>
      </c>
      <c r="F167" s="60" t="s">
        <v>12</v>
      </c>
    </row>
    <row r="168" spans="2:6">
      <c r="B168" s="109">
        <v>0.70075231481481481</v>
      </c>
      <c r="C168" s="110">
        <v>35</v>
      </c>
      <c r="D168" s="111">
        <v>33.64</v>
      </c>
      <c r="E168" s="111">
        <v>1177.4000000000001</v>
      </c>
      <c r="F168" s="60" t="s">
        <v>12</v>
      </c>
    </row>
    <row r="169" spans="2:6">
      <c r="B169" s="109">
        <v>0.70075231481481481</v>
      </c>
      <c r="C169" s="110">
        <v>68</v>
      </c>
      <c r="D169" s="111">
        <v>33.64</v>
      </c>
      <c r="E169" s="111">
        <v>2287.52</v>
      </c>
      <c r="F169" s="60" t="s">
        <v>12</v>
      </c>
    </row>
    <row r="170" spans="2:6">
      <c r="B170" s="109">
        <v>0.70075231481481481</v>
      </c>
      <c r="C170" s="110">
        <v>37</v>
      </c>
      <c r="D170" s="111">
        <v>33.64</v>
      </c>
      <c r="E170" s="111">
        <v>1244.68</v>
      </c>
      <c r="F170" s="60" t="s">
        <v>12</v>
      </c>
    </row>
    <row r="171" spans="2:6">
      <c r="B171" s="109">
        <v>0.70482638888888893</v>
      </c>
      <c r="C171" s="110">
        <v>586</v>
      </c>
      <c r="D171" s="111">
        <v>33.700000000000003</v>
      </c>
      <c r="E171" s="111">
        <v>19748.2</v>
      </c>
      <c r="F171" s="60" t="s">
        <v>12</v>
      </c>
    </row>
    <row r="172" spans="2:6">
      <c r="B172" s="109">
        <v>0.70939814814814817</v>
      </c>
      <c r="C172" s="110">
        <v>5</v>
      </c>
      <c r="D172" s="111">
        <v>33.700000000000003</v>
      </c>
      <c r="E172" s="111">
        <v>168.5</v>
      </c>
      <c r="F172" s="60" t="s">
        <v>12</v>
      </c>
    </row>
    <row r="173" spans="2:6">
      <c r="B173" s="109">
        <v>0.70939814814814817</v>
      </c>
      <c r="C173" s="110">
        <v>117</v>
      </c>
      <c r="D173" s="111">
        <v>33.700000000000003</v>
      </c>
      <c r="E173" s="111">
        <v>3942.9000000000005</v>
      </c>
      <c r="F173" s="60" t="s">
        <v>12</v>
      </c>
    </row>
    <row r="174" spans="2:6">
      <c r="B174" s="109">
        <v>0.71082175925925928</v>
      </c>
      <c r="C174" s="110">
        <v>365</v>
      </c>
      <c r="D174" s="111">
        <v>33.659999999999997</v>
      </c>
      <c r="E174" s="111">
        <v>12285.9</v>
      </c>
      <c r="F174" s="60" t="s">
        <v>12</v>
      </c>
    </row>
    <row r="175" spans="2:6">
      <c r="B175" s="109">
        <v>0.71082175925925928</v>
      </c>
      <c r="C175" s="110">
        <v>97</v>
      </c>
      <c r="D175" s="111">
        <v>33.64</v>
      </c>
      <c r="E175" s="111">
        <v>3263.08</v>
      </c>
      <c r="F175" s="60" t="s">
        <v>12</v>
      </c>
    </row>
    <row r="176" spans="2:6">
      <c r="B176" s="109">
        <v>0.71358796296296301</v>
      </c>
      <c r="C176" s="110">
        <v>193</v>
      </c>
      <c r="D176" s="111">
        <v>33.68</v>
      </c>
      <c r="E176" s="111">
        <v>6500.24</v>
      </c>
      <c r="F176" s="60" t="s">
        <v>12</v>
      </c>
    </row>
    <row r="177" spans="2:6">
      <c r="B177" s="109">
        <v>0.71393518518518517</v>
      </c>
      <c r="C177" s="110">
        <v>87</v>
      </c>
      <c r="D177" s="111">
        <v>33.659999999999997</v>
      </c>
      <c r="E177" s="111">
        <v>2928.4199999999996</v>
      </c>
      <c r="F177" s="60" t="s">
        <v>12</v>
      </c>
    </row>
    <row r="178" spans="2:6">
      <c r="B178" s="109">
        <v>0.71892361111111114</v>
      </c>
      <c r="C178" s="110">
        <v>298</v>
      </c>
      <c r="D178" s="111">
        <v>33.659999999999997</v>
      </c>
      <c r="E178" s="111">
        <v>10030.679999999998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8" priority="1">
      <formula>$D15&gt;#REF!</formula>
    </cfRule>
  </conditionalFormatting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48C2-C8E3-431A-9F19-BB1B2F4323A6}">
  <dimension ref="B1:L329"/>
  <sheetViews>
    <sheetView workbookViewId="0">
      <selection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46178</v>
      </c>
      <c r="C15" s="58">
        <f>SUMIF(F21:F4985,F15,C21:C4985)</f>
        <v>26372</v>
      </c>
      <c r="D15" s="59">
        <f>E15/C15</f>
        <v>33.97496435613531</v>
      </c>
      <c r="E15" s="59">
        <f>SUMIF(F21:F4985,F15,E21:E4985)</f>
        <v>895987.76000000036</v>
      </c>
      <c r="F15" s="60" t="s">
        <v>12</v>
      </c>
    </row>
    <row r="16" spans="2:10">
      <c r="B16" s="26">
        <f>B15</f>
        <v>46178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0.37861111111111112</v>
      </c>
      <c r="C21" s="110">
        <v>176</v>
      </c>
      <c r="D21" s="111">
        <v>33.74</v>
      </c>
      <c r="E21" s="111">
        <v>5938.2400000000007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0.37861111111111112</v>
      </c>
      <c r="C22" s="110">
        <v>432</v>
      </c>
      <c r="D22" s="111">
        <v>33.74</v>
      </c>
      <c r="E22" s="111">
        <v>14575.68</v>
      </c>
      <c r="F22" s="60" t="s">
        <v>12</v>
      </c>
    </row>
    <row r="23" spans="2:12">
      <c r="B23" s="109">
        <v>0.38032407407407409</v>
      </c>
      <c r="C23" s="110">
        <v>4</v>
      </c>
      <c r="D23" s="111">
        <v>33.840000000000003</v>
      </c>
      <c r="E23" s="111">
        <v>135.36000000000001</v>
      </c>
      <c r="F23" s="60" t="s">
        <v>12</v>
      </c>
    </row>
    <row r="24" spans="2:12">
      <c r="B24" s="109">
        <v>0.38032407407407409</v>
      </c>
      <c r="C24" s="110">
        <v>174</v>
      </c>
      <c r="D24" s="111">
        <v>33.840000000000003</v>
      </c>
      <c r="E24" s="111">
        <v>5888.1600000000008</v>
      </c>
      <c r="F24" s="60" t="s">
        <v>12</v>
      </c>
    </row>
    <row r="25" spans="2:12">
      <c r="B25" s="109">
        <v>0.38032407407407409</v>
      </c>
      <c r="C25" s="110">
        <v>116</v>
      </c>
      <c r="D25" s="111">
        <v>33.840000000000003</v>
      </c>
      <c r="E25" s="111">
        <v>3925.4400000000005</v>
      </c>
      <c r="F25" s="60" t="s">
        <v>12</v>
      </c>
    </row>
    <row r="26" spans="2:12">
      <c r="B26" s="109">
        <v>0.38094907407407408</v>
      </c>
      <c r="C26" s="110">
        <v>1</v>
      </c>
      <c r="D26" s="111">
        <v>33.82</v>
      </c>
      <c r="E26" s="111">
        <v>33.82</v>
      </c>
      <c r="F26" s="60" t="s">
        <v>12</v>
      </c>
    </row>
    <row r="27" spans="2:12">
      <c r="B27" s="109">
        <v>0.38094907407407408</v>
      </c>
      <c r="C27" s="110">
        <v>146</v>
      </c>
      <c r="D27" s="111">
        <v>33.82</v>
      </c>
      <c r="E27" s="111">
        <v>4937.72</v>
      </c>
      <c r="F27" s="60" t="s">
        <v>12</v>
      </c>
    </row>
    <row r="28" spans="2:12">
      <c r="B28" s="109">
        <v>0.38702546296296297</v>
      </c>
      <c r="C28" s="110">
        <v>819</v>
      </c>
      <c r="D28" s="111">
        <v>33.92</v>
      </c>
      <c r="E28" s="111">
        <v>27780.480000000003</v>
      </c>
      <c r="F28" s="60" t="s">
        <v>12</v>
      </c>
    </row>
    <row r="29" spans="2:12">
      <c r="B29" s="109">
        <v>0.38914351851851853</v>
      </c>
      <c r="C29" s="110">
        <v>340</v>
      </c>
      <c r="D29" s="111">
        <v>33.9</v>
      </c>
      <c r="E29" s="111">
        <v>11526</v>
      </c>
      <c r="F29" s="60" t="s">
        <v>12</v>
      </c>
    </row>
    <row r="30" spans="2:12">
      <c r="B30" s="109">
        <v>0.39038194444444446</v>
      </c>
      <c r="C30" s="110">
        <v>165</v>
      </c>
      <c r="D30" s="111">
        <v>33.86</v>
      </c>
      <c r="E30" s="111">
        <v>5586.9</v>
      </c>
      <c r="F30" s="60" t="s">
        <v>12</v>
      </c>
    </row>
    <row r="31" spans="2:12">
      <c r="B31" s="109">
        <v>0.39042824074074073</v>
      </c>
      <c r="C31" s="110">
        <v>132</v>
      </c>
      <c r="D31" s="111">
        <v>33.82</v>
      </c>
      <c r="E31" s="111">
        <v>4464.24</v>
      </c>
      <c r="F31" s="60" t="s">
        <v>12</v>
      </c>
    </row>
    <row r="32" spans="2:12">
      <c r="B32" s="109">
        <v>0.39194444444444443</v>
      </c>
      <c r="C32" s="110">
        <v>70</v>
      </c>
      <c r="D32" s="111">
        <v>33.78</v>
      </c>
      <c r="E32" s="111">
        <v>2364.6</v>
      </c>
      <c r="F32" s="60" t="s">
        <v>12</v>
      </c>
    </row>
    <row r="33" spans="2:6">
      <c r="B33" s="109">
        <v>0.39194444444444443</v>
      </c>
      <c r="C33" s="110">
        <v>33</v>
      </c>
      <c r="D33" s="111">
        <v>33.78</v>
      </c>
      <c r="E33" s="111">
        <v>1114.74</v>
      </c>
      <c r="F33" s="60" t="s">
        <v>12</v>
      </c>
    </row>
    <row r="34" spans="2:6">
      <c r="B34" s="109">
        <v>0.39281250000000001</v>
      </c>
      <c r="C34" s="110">
        <v>127</v>
      </c>
      <c r="D34" s="111">
        <v>33.76</v>
      </c>
      <c r="E34" s="111">
        <v>4287.5199999999995</v>
      </c>
      <c r="F34" s="60" t="s">
        <v>12</v>
      </c>
    </row>
    <row r="35" spans="2:6">
      <c r="B35" s="109">
        <v>0.39396990740740739</v>
      </c>
      <c r="C35" s="110">
        <v>147</v>
      </c>
      <c r="D35" s="111">
        <v>33.78</v>
      </c>
      <c r="E35" s="111">
        <v>4965.66</v>
      </c>
      <c r="F35" s="60" t="s">
        <v>12</v>
      </c>
    </row>
    <row r="36" spans="2:6">
      <c r="B36" s="109">
        <v>0.39503472222222225</v>
      </c>
      <c r="C36" s="110">
        <v>95</v>
      </c>
      <c r="D36" s="111">
        <v>33.72</v>
      </c>
      <c r="E36" s="111">
        <v>3203.4</v>
      </c>
      <c r="F36" s="60" t="s">
        <v>12</v>
      </c>
    </row>
    <row r="37" spans="2:6">
      <c r="B37" s="109">
        <v>0.39534722222222224</v>
      </c>
      <c r="C37" s="110">
        <v>100</v>
      </c>
      <c r="D37" s="111">
        <v>33.68</v>
      </c>
      <c r="E37" s="111">
        <v>3368</v>
      </c>
      <c r="F37" s="60" t="s">
        <v>12</v>
      </c>
    </row>
    <row r="38" spans="2:6">
      <c r="B38" s="109">
        <v>0.39826388888888886</v>
      </c>
      <c r="C38" s="110">
        <v>269</v>
      </c>
      <c r="D38" s="111">
        <v>33.68</v>
      </c>
      <c r="E38" s="111">
        <v>9059.92</v>
      </c>
      <c r="F38" s="60" t="s">
        <v>12</v>
      </c>
    </row>
    <row r="39" spans="2:6">
      <c r="B39" s="109">
        <v>0.39917824074074076</v>
      </c>
      <c r="C39" s="110">
        <v>97</v>
      </c>
      <c r="D39" s="111">
        <v>33.64</v>
      </c>
      <c r="E39" s="111">
        <v>3263.08</v>
      </c>
      <c r="F39" s="60" t="s">
        <v>12</v>
      </c>
    </row>
    <row r="40" spans="2:6">
      <c r="B40" s="109">
        <v>0.40164351851851854</v>
      </c>
      <c r="C40" s="110">
        <v>9</v>
      </c>
      <c r="D40" s="111">
        <v>33.76</v>
      </c>
      <c r="E40" s="111">
        <v>303.83999999999997</v>
      </c>
      <c r="F40" s="60" t="s">
        <v>12</v>
      </c>
    </row>
    <row r="41" spans="2:6">
      <c r="B41" s="109">
        <v>0.40164351851851854</v>
      </c>
      <c r="C41" s="110">
        <v>175</v>
      </c>
      <c r="D41" s="111">
        <v>33.76</v>
      </c>
      <c r="E41" s="111">
        <v>5908</v>
      </c>
      <c r="F41" s="60" t="s">
        <v>12</v>
      </c>
    </row>
    <row r="42" spans="2:6">
      <c r="B42" s="109">
        <v>0.40164351851851854</v>
      </c>
      <c r="C42" s="110">
        <v>100</v>
      </c>
      <c r="D42" s="111">
        <v>33.76</v>
      </c>
      <c r="E42" s="111">
        <v>3376</v>
      </c>
      <c r="F42" s="60" t="s">
        <v>12</v>
      </c>
    </row>
    <row r="43" spans="2:6">
      <c r="B43" s="109">
        <v>0.40728009259259257</v>
      </c>
      <c r="C43" s="110">
        <v>135</v>
      </c>
      <c r="D43" s="111">
        <v>33.840000000000003</v>
      </c>
      <c r="E43" s="111">
        <v>4568.4000000000005</v>
      </c>
      <c r="F43" s="60" t="s">
        <v>12</v>
      </c>
    </row>
    <row r="44" spans="2:6">
      <c r="B44" s="109">
        <v>0.40728009259259257</v>
      </c>
      <c r="C44" s="110">
        <v>256</v>
      </c>
      <c r="D44" s="111">
        <v>33.840000000000003</v>
      </c>
      <c r="E44" s="111">
        <v>8663.0400000000009</v>
      </c>
      <c r="F44" s="60" t="s">
        <v>12</v>
      </c>
    </row>
    <row r="45" spans="2:6">
      <c r="B45" s="109">
        <v>0.40953703703703703</v>
      </c>
      <c r="C45" s="110">
        <v>164</v>
      </c>
      <c r="D45" s="111">
        <v>33.82</v>
      </c>
      <c r="E45" s="111">
        <v>5546.4800000000005</v>
      </c>
      <c r="F45" s="60" t="s">
        <v>12</v>
      </c>
    </row>
    <row r="46" spans="2:6">
      <c r="B46" s="109">
        <v>0.41043981481481484</v>
      </c>
      <c r="C46" s="110">
        <v>212</v>
      </c>
      <c r="D46" s="111">
        <v>33.799999999999997</v>
      </c>
      <c r="E46" s="111">
        <v>7165.5999999999995</v>
      </c>
      <c r="F46" s="60" t="s">
        <v>12</v>
      </c>
    </row>
    <row r="47" spans="2:6">
      <c r="B47" s="109">
        <v>0.41115740740740742</v>
      </c>
      <c r="C47" s="110">
        <v>94</v>
      </c>
      <c r="D47" s="111">
        <v>33.76</v>
      </c>
      <c r="E47" s="111">
        <v>3173.4399999999996</v>
      </c>
      <c r="F47" s="60" t="s">
        <v>12</v>
      </c>
    </row>
    <row r="48" spans="2:6">
      <c r="B48" s="109">
        <v>0.4140625</v>
      </c>
      <c r="C48" s="110">
        <v>189</v>
      </c>
      <c r="D48" s="111">
        <v>33.76</v>
      </c>
      <c r="E48" s="111">
        <v>6380.6399999999994</v>
      </c>
      <c r="F48" s="60" t="s">
        <v>12</v>
      </c>
    </row>
    <row r="49" spans="2:6">
      <c r="B49" s="109">
        <v>0.41599537037037038</v>
      </c>
      <c r="C49" s="110">
        <v>96</v>
      </c>
      <c r="D49" s="111">
        <v>33.76</v>
      </c>
      <c r="E49" s="111">
        <v>3240.96</v>
      </c>
      <c r="F49" s="60" t="s">
        <v>12</v>
      </c>
    </row>
    <row r="50" spans="2:6">
      <c r="B50" s="109">
        <v>0.41689814814814813</v>
      </c>
      <c r="C50" s="110">
        <v>113</v>
      </c>
      <c r="D50" s="111">
        <v>33.74</v>
      </c>
      <c r="E50" s="111">
        <v>3812.6200000000003</v>
      </c>
      <c r="F50" s="60" t="s">
        <v>12</v>
      </c>
    </row>
    <row r="51" spans="2:6">
      <c r="B51" s="109">
        <v>0.41864583333333333</v>
      </c>
      <c r="C51" s="110">
        <v>35</v>
      </c>
      <c r="D51" s="111">
        <v>33.659999999999997</v>
      </c>
      <c r="E51" s="111">
        <v>1178.0999999999999</v>
      </c>
      <c r="F51" s="60" t="s">
        <v>12</v>
      </c>
    </row>
    <row r="52" spans="2:6">
      <c r="B52" s="109">
        <v>0.41864583333333333</v>
      </c>
      <c r="C52" s="110">
        <v>161</v>
      </c>
      <c r="D52" s="111">
        <v>33.659999999999997</v>
      </c>
      <c r="E52" s="111">
        <v>5419.2599999999993</v>
      </c>
      <c r="F52" s="60" t="s">
        <v>12</v>
      </c>
    </row>
    <row r="53" spans="2:6">
      <c r="B53" s="109">
        <v>0.42488425925925927</v>
      </c>
      <c r="C53" s="110">
        <v>63</v>
      </c>
      <c r="D53" s="111">
        <v>33.700000000000003</v>
      </c>
      <c r="E53" s="111">
        <v>2123.1000000000004</v>
      </c>
      <c r="F53" s="60" t="s">
        <v>12</v>
      </c>
    </row>
    <row r="54" spans="2:6">
      <c r="B54" s="109">
        <v>0.42488425925925927</v>
      </c>
      <c r="C54" s="110">
        <v>271</v>
      </c>
      <c r="D54" s="111">
        <v>33.700000000000003</v>
      </c>
      <c r="E54" s="111">
        <v>9132.7000000000007</v>
      </c>
      <c r="F54" s="60" t="s">
        <v>12</v>
      </c>
    </row>
    <row r="55" spans="2:6">
      <c r="B55" s="109">
        <v>0.42488425925925927</v>
      </c>
      <c r="C55" s="110">
        <v>21</v>
      </c>
      <c r="D55" s="111">
        <v>33.700000000000003</v>
      </c>
      <c r="E55" s="111">
        <v>707.7</v>
      </c>
      <c r="F55" s="60" t="s">
        <v>12</v>
      </c>
    </row>
    <row r="56" spans="2:6">
      <c r="B56" s="109">
        <v>0.43135416666666665</v>
      </c>
      <c r="C56" s="110">
        <v>436</v>
      </c>
      <c r="D56" s="111">
        <v>33.840000000000003</v>
      </c>
      <c r="E56" s="111">
        <v>14754.240000000002</v>
      </c>
      <c r="F56" s="60" t="s">
        <v>12</v>
      </c>
    </row>
    <row r="57" spans="2:6">
      <c r="B57" s="109">
        <v>0.43135416666666665</v>
      </c>
      <c r="C57" s="110">
        <v>91</v>
      </c>
      <c r="D57" s="111">
        <v>33.840000000000003</v>
      </c>
      <c r="E57" s="111">
        <v>3079.4400000000005</v>
      </c>
      <c r="F57" s="60" t="s">
        <v>12</v>
      </c>
    </row>
    <row r="58" spans="2:6">
      <c r="B58" s="109">
        <v>0.43207175925925928</v>
      </c>
      <c r="C58" s="110">
        <v>167</v>
      </c>
      <c r="D58" s="111">
        <v>33.799999999999997</v>
      </c>
      <c r="E58" s="111">
        <v>5644.5999999999995</v>
      </c>
      <c r="F58" s="60" t="s">
        <v>12</v>
      </c>
    </row>
    <row r="59" spans="2:6">
      <c r="B59" s="109">
        <v>0.43414351851851851</v>
      </c>
      <c r="C59" s="110">
        <v>139</v>
      </c>
      <c r="D59" s="111">
        <v>33.74</v>
      </c>
      <c r="E59" s="111">
        <v>4689.8600000000006</v>
      </c>
      <c r="F59" s="60" t="s">
        <v>12</v>
      </c>
    </row>
    <row r="60" spans="2:6">
      <c r="B60" s="109">
        <v>0.43690972222222224</v>
      </c>
      <c r="C60" s="110">
        <v>95</v>
      </c>
      <c r="D60" s="111">
        <v>33.700000000000003</v>
      </c>
      <c r="E60" s="111">
        <v>3201.5000000000005</v>
      </c>
      <c r="F60" s="60" t="s">
        <v>12</v>
      </c>
    </row>
    <row r="61" spans="2:6">
      <c r="B61" s="109">
        <v>0.43758101851851849</v>
      </c>
      <c r="C61" s="110">
        <v>168</v>
      </c>
      <c r="D61" s="111">
        <v>33.68</v>
      </c>
      <c r="E61" s="111">
        <v>5658.24</v>
      </c>
      <c r="F61" s="60" t="s">
        <v>12</v>
      </c>
    </row>
    <row r="62" spans="2:6">
      <c r="B62" s="109">
        <v>0.4397800925925926</v>
      </c>
      <c r="C62" s="110">
        <v>100</v>
      </c>
      <c r="D62" s="111">
        <v>33.68</v>
      </c>
      <c r="E62" s="111">
        <v>3368</v>
      </c>
      <c r="F62" s="60" t="s">
        <v>12</v>
      </c>
    </row>
    <row r="63" spans="2:6">
      <c r="B63" s="109">
        <v>0.44093749999999998</v>
      </c>
      <c r="C63" s="110">
        <v>106</v>
      </c>
      <c r="D63" s="111">
        <v>33.659999999999997</v>
      </c>
      <c r="E63" s="111">
        <v>3567.9599999999996</v>
      </c>
      <c r="F63" s="60" t="s">
        <v>12</v>
      </c>
    </row>
    <row r="64" spans="2:6">
      <c r="B64" s="109">
        <v>0.44162037037037039</v>
      </c>
      <c r="C64" s="110">
        <v>89</v>
      </c>
      <c r="D64" s="111">
        <v>33.64</v>
      </c>
      <c r="E64" s="111">
        <v>2993.96</v>
      </c>
      <c r="F64" s="60" t="s">
        <v>12</v>
      </c>
    </row>
    <row r="65" spans="2:6">
      <c r="B65" s="109">
        <v>0.44563657407407409</v>
      </c>
      <c r="C65" s="110">
        <v>160</v>
      </c>
      <c r="D65" s="111">
        <v>33.76</v>
      </c>
      <c r="E65" s="111">
        <v>5401.5999999999995</v>
      </c>
      <c r="F65" s="60" t="s">
        <v>12</v>
      </c>
    </row>
    <row r="66" spans="2:6">
      <c r="B66" s="109">
        <v>0.44649305555555557</v>
      </c>
      <c r="C66" s="110">
        <v>134</v>
      </c>
      <c r="D66" s="111">
        <v>33.78</v>
      </c>
      <c r="E66" s="111">
        <v>4526.5200000000004</v>
      </c>
      <c r="F66" s="60" t="s">
        <v>12</v>
      </c>
    </row>
    <row r="67" spans="2:6">
      <c r="B67" s="109">
        <v>0.45053240740740741</v>
      </c>
      <c r="C67" s="110">
        <v>135</v>
      </c>
      <c r="D67" s="111">
        <v>33.880000000000003</v>
      </c>
      <c r="E67" s="111">
        <v>4573.8</v>
      </c>
      <c r="F67" s="60" t="s">
        <v>12</v>
      </c>
    </row>
    <row r="68" spans="2:6">
      <c r="B68" s="109">
        <v>0.4506134259259259</v>
      </c>
      <c r="C68" s="110">
        <v>180</v>
      </c>
      <c r="D68" s="111">
        <v>33.86</v>
      </c>
      <c r="E68" s="111">
        <v>6094.8</v>
      </c>
      <c r="F68" s="60" t="s">
        <v>12</v>
      </c>
    </row>
    <row r="69" spans="2:6">
      <c r="B69" s="109">
        <v>0.45535879629629628</v>
      </c>
      <c r="C69" s="110">
        <v>167</v>
      </c>
      <c r="D69" s="111">
        <v>33.94</v>
      </c>
      <c r="E69" s="111">
        <v>5667.98</v>
      </c>
      <c r="F69" s="60" t="s">
        <v>12</v>
      </c>
    </row>
    <row r="70" spans="2:6">
      <c r="B70" s="109">
        <v>0.45850694444444445</v>
      </c>
      <c r="C70" s="110">
        <v>313</v>
      </c>
      <c r="D70" s="111">
        <v>34.020000000000003</v>
      </c>
      <c r="E70" s="111">
        <v>10648.26</v>
      </c>
      <c r="F70" s="60" t="s">
        <v>12</v>
      </c>
    </row>
    <row r="71" spans="2:6">
      <c r="B71" s="109">
        <v>0.4606365740740741</v>
      </c>
      <c r="C71" s="110">
        <v>114</v>
      </c>
      <c r="D71" s="111">
        <v>34.06</v>
      </c>
      <c r="E71" s="111">
        <v>3882.84</v>
      </c>
      <c r="F71" s="60" t="s">
        <v>12</v>
      </c>
    </row>
    <row r="72" spans="2:6">
      <c r="B72" s="109">
        <v>0.4674652777777778</v>
      </c>
      <c r="C72" s="110">
        <v>521</v>
      </c>
      <c r="D72" s="111">
        <v>34.159999999999997</v>
      </c>
      <c r="E72" s="111">
        <v>17797.359999999997</v>
      </c>
      <c r="F72" s="60" t="s">
        <v>12</v>
      </c>
    </row>
    <row r="73" spans="2:6">
      <c r="B73" s="109">
        <v>0.47065972222222224</v>
      </c>
      <c r="C73" s="110">
        <v>191</v>
      </c>
      <c r="D73" s="111">
        <v>34.24</v>
      </c>
      <c r="E73" s="111">
        <v>6539.84</v>
      </c>
      <c r="F73" s="60" t="s">
        <v>12</v>
      </c>
    </row>
    <row r="74" spans="2:6">
      <c r="B74" s="109">
        <v>0.47354166666666669</v>
      </c>
      <c r="C74" s="110">
        <v>94</v>
      </c>
      <c r="D74" s="111">
        <v>34.22</v>
      </c>
      <c r="E74" s="111">
        <v>3216.68</v>
      </c>
      <c r="F74" s="60" t="s">
        <v>12</v>
      </c>
    </row>
    <row r="75" spans="2:6">
      <c r="B75" s="109">
        <v>0.47685185185185186</v>
      </c>
      <c r="C75" s="110">
        <v>149</v>
      </c>
      <c r="D75" s="111">
        <v>34.26</v>
      </c>
      <c r="E75" s="111">
        <v>5104.74</v>
      </c>
      <c r="F75" s="60" t="s">
        <v>12</v>
      </c>
    </row>
    <row r="76" spans="2:6">
      <c r="B76" s="109">
        <v>0.47870370370370369</v>
      </c>
      <c r="C76" s="110">
        <v>50</v>
      </c>
      <c r="D76" s="111">
        <v>34.24</v>
      </c>
      <c r="E76" s="111">
        <v>1712</v>
      </c>
      <c r="F76" s="60" t="s">
        <v>12</v>
      </c>
    </row>
    <row r="77" spans="2:6">
      <c r="B77" s="109">
        <v>0.47923611111111108</v>
      </c>
      <c r="C77" s="110">
        <v>79</v>
      </c>
      <c r="D77" s="111">
        <v>34.24</v>
      </c>
      <c r="E77" s="111">
        <v>2704.96</v>
      </c>
      <c r="F77" s="60" t="s">
        <v>12</v>
      </c>
    </row>
    <row r="78" spans="2:6">
      <c r="B78" s="109">
        <v>0.48881944444444442</v>
      </c>
      <c r="C78" s="110">
        <v>445</v>
      </c>
      <c r="D78" s="111">
        <v>34.22</v>
      </c>
      <c r="E78" s="111">
        <v>15227.9</v>
      </c>
      <c r="F78" s="60" t="s">
        <v>12</v>
      </c>
    </row>
    <row r="79" spans="2:6">
      <c r="B79" s="109">
        <v>0.48881944444444442</v>
      </c>
      <c r="C79" s="110">
        <v>153</v>
      </c>
      <c r="D79" s="111">
        <v>34.22</v>
      </c>
      <c r="E79" s="111">
        <v>5235.66</v>
      </c>
      <c r="F79" s="60" t="s">
        <v>12</v>
      </c>
    </row>
    <row r="80" spans="2:6">
      <c r="B80" s="109">
        <v>0.49238425925925927</v>
      </c>
      <c r="C80" s="110">
        <v>24</v>
      </c>
      <c r="D80" s="111">
        <v>34.24</v>
      </c>
      <c r="E80" s="111">
        <v>821.76</v>
      </c>
      <c r="F80" s="60" t="s">
        <v>12</v>
      </c>
    </row>
    <row r="81" spans="2:6">
      <c r="B81" s="109">
        <v>0.49238425925925927</v>
      </c>
      <c r="C81" s="110">
        <v>24</v>
      </c>
      <c r="D81" s="111">
        <v>34.24</v>
      </c>
      <c r="E81" s="111">
        <v>821.76</v>
      </c>
      <c r="F81" s="60" t="s">
        <v>12</v>
      </c>
    </row>
    <row r="82" spans="2:6">
      <c r="B82" s="109">
        <v>0.49238425925925927</v>
      </c>
      <c r="C82" s="110">
        <v>101</v>
      </c>
      <c r="D82" s="111">
        <v>34.24</v>
      </c>
      <c r="E82" s="111">
        <v>3458.2400000000002</v>
      </c>
      <c r="F82" s="60" t="s">
        <v>12</v>
      </c>
    </row>
    <row r="83" spans="2:6">
      <c r="B83" s="109">
        <v>0.49299768518518516</v>
      </c>
      <c r="C83" s="110">
        <v>96</v>
      </c>
      <c r="D83" s="111">
        <v>34.200000000000003</v>
      </c>
      <c r="E83" s="111">
        <v>3283.2000000000003</v>
      </c>
      <c r="F83" s="60" t="s">
        <v>12</v>
      </c>
    </row>
    <row r="84" spans="2:6">
      <c r="B84" s="109">
        <v>0.49855324074074076</v>
      </c>
      <c r="C84" s="110">
        <v>192</v>
      </c>
      <c r="D84" s="111">
        <v>34.200000000000003</v>
      </c>
      <c r="E84" s="111">
        <v>6566.4000000000005</v>
      </c>
      <c r="F84" s="60" t="s">
        <v>12</v>
      </c>
    </row>
    <row r="85" spans="2:6">
      <c r="B85" s="109">
        <v>0.5</v>
      </c>
      <c r="C85" s="110">
        <v>174</v>
      </c>
      <c r="D85" s="111">
        <v>34.159999999999997</v>
      </c>
      <c r="E85" s="111">
        <v>5943.8399999999992</v>
      </c>
      <c r="F85" s="60" t="s">
        <v>12</v>
      </c>
    </row>
    <row r="86" spans="2:6">
      <c r="B86" s="109">
        <v>0.50163194444444448</v>
      </c>
      <c r="C86" s="110">
        <v>95</v>
      </c>
      <c r="D86" s="111">
        <v>34.119999999999997</v>
      </c>
      <c r="E86" s="111">
        <v>3241.3999999999996</v>
      </c>
      <c r="F86" s="60" t="s">
        <v>12</v>
      </c>
    </row>
    <row r="87" spans="2:6">
      <c r="B87" s="109">
        <v>0.50643518518518515</v>
      </c>
      <c r="C87" s="110">
        <v>269</v>
      </c>
      <c r="D87" s="111">
        <v>34.119999999999997</v>
      </c>
      <c r="E87" s="111">
        <v>9178.2799999999988</v>
      </c>
      <c r="F87" s="60" t="s">
        <v>12</v>
      </c>
    </row>
    <row r="88" spans="2:6">
      <c r="B88" s="109">
        <v>0.51055555555555554</v>
      </c>
      <c r="C88" s="110">
        <v>136</v>
      </c>
      <c r="D88" s="111">
        <v>34.119999999999997</v>
      </c>
      <c r="E88" s="111">
        <v>4640.32</v>
      </c>
      <c r="F88" s="60" t="s">
        <v>12</v>
      </c>
    </row>
    <row r="89" spans="2:6">
      <c r="B89" s="109">
        <v>0.51109953703703703</v>
      </c>
      <c r="C89" s="110">
        <v>92</v>
      </c>
      <c r="D89" s="111">
        <v>34.119999999999997</v>
      </c>
      <c r="E89" s="111">
        <v>3139.04</v>
      </c>
      <c r="F89" s="60" t="s">
        <v>12</v>
      </c>
    </row>
    <row r="90" spans="2:6">
      <c r="B90" s="109">
        <v>0.51954861111111106</v>
      </c>
      <c r="C90" s="110">
        <v>60</v>
      </c>
      <c r="D90" s="111">
        <v>34.200000000000003</v>
      </c>
      <c r="E90" s="111">
        <v>2052</v>
      </c>
      <c r="F90" s="60" t="s">
        <v>12</v>
      </c>
    </row>
    <row r="91" spans="2:6">
      <c r="B91" s="109">
        <v>0.51954861111111106</v>
      </c>
      <c r="C91" s="110">
        <v>156</v>
      </c>
      <c r="D91" s="111">
        <v>34.200000000000003</v>
      </c>
      <c r="E91" s="111">
        <v>5335.2000000000007</v>
      </c>
      <c r="F91" s="60" t="s">
        <v>12</v>
      </c>
    </row>
    <row r="92" spans="2:6">
      <c r="B92" s="109">
        <v>0.52065972222222223</v>
      </c>
      <c r="C92" s="110">
        <v>115</v>
      </c>
      <c r="D92" s="111">
        <v>34.18</v>
      </c>
      <c r="E92" s="111">
        <v>3930.7</v>
      </c>
      <c r="F92" s="60" t="s">
        <v>12</v>
      </c>
    </row>
    <row r="93" spans="2:6">
      <c r="B93" s="109">
        <v>0.52120370370370372</v>
      </c>
      <c r="C93" s="110">
        <v>176</v>
      </c>
      <c r="D93" s="111">
        <v>34.159999999999997</v>
      </c>
      <c r="E93" s="111">
        <v>6012.16</v>
      </c>
      <c r="F93" s="60" t="s">
        <v>12</v>
      </c>
    </row>
    <row r="94" spans="2:6">
      <c r="B94" s="109">
        <v>0.52673611111111107</v>
      </c>
      <c r="C94" s="110">
        <v>24</v>
      </c>
      <c r="D94" s="111">
        <v>34.159999999999997</v>
      </c>
      <c r="E94" s="111">
        <v>819.83999999999992</v>
      </c>
      <c r="F94" s="60" t="s">
        <v>12</v>
      </c>
    </row>
    <row r="95" spans="2:6">
      <c r="B95" s="109">
        <v>0.52673611111111107</v>
      </c>
      <c r="C95" s="110">
        <v>146</v>
      </c>
      <c r="D95" s="111">
        <v>34.159999999999997</v>
      </c>
      <c r="E95" s="111">
        <v>4987.3599999999997</v>
      </c>
      <c r="F95" s="60" t="s">
        <v>12</v>
      </c>
    </row>
    <row r="96" spans="2:6">
      <c r="B96" s="109">
        <v>0.53391203703703705</v>
      </c>
      <c r="C96" s="110">
        <v>25</v>
      </c>
      <c r="D96" s="111">
        <v>34.18</v>
      </c>
      <c r="E96" s="111">
        <v>854.5</v>
      </c>
      <c r="F96" s="60" t="s">
        <v>12</v>
      </c>
    </row>
    <row r="97" spans="2:6">
      <c r="B97" s="109">
        <v>0.53391203703703705</v>
      </c>
      <c r="C97" s="110">
        <v>26</v>
      </c>
      <c r="D97" s="111">
        <v>34.18</v>
      </c>
      <c r="E97" s="111">
        <v>888.68</v>
      </c>
      <c r="F97" s="60" t="s">
        <v>12</v>
      </c>
    </row>
    <row r="98" spans="2:6">
      <c r="B98" s="109">
        <v>0.53391203703703705</v>
      </c>
      <c r="C98" s="110">
        <v>1</v>
      </c>
      <c r="D98" s="111">
        <v>34.18</v>
      </c>
      <c r="E98" s="111">
        <v>34.18</v>
      </c>
      <c r="F98" s="60" t="s">
        <v>12</v>
      </c>
    </row>
    <row r="99" spans="2:6">
      <c r="B99" s="109">
        <v>0.53717592592592589</v>
      </c>
      <c r="C99" s="110">
        <v>256</v>
      </c>
      <c r="D99" s="111">
        <v>34.18</v>
      </c>
      <c r="E99" s="111">
        <v>8750.08</v>
      </c>
      <c r="F99" s="60" t="s">
        <v>12</v>
      </c>
    </row>
    <row r="100" spans="2:6">
      <c r="B100" s="109">
        <v>0.53881944444444441</v>
      </c>
      <c r="C100" s="110">
        <v>241</v>
      </c>
      <c r="D100" s="111">
        <v>34.159999999999997</v>
      </c>
      <c r="E100" s="111">
        <v>8232.56</v>
      </c>
      <c r="F100" s="60" t="s">
        <v>12</v>
      </c>
    </row>
    <row r="101" spans="2:6">
      <c r="B101" s="109">
        <v>0.54321759259259261</v>
      </c>
      <c r="C101" s="110">
        <v>136</v>
      </c>
      <c r="D101" s="111">
        <v>34.159999999999997</v>
      </c>
      <c r="E101" s="111">
        <v>4645.7599999999993</v>
      </c>
      <c r="F101" s="60" t="s">
        <v>12</v>
      </c>
    </row>
    <row r="102" spans="2:6">
      <c r="B102" s="109">
        <v>0.54725694444444439</v>
      </c>
      <c r="C102" s="110">
        <v>26</v>
      </c>
      <c r="D102" s="111">
        <v>34.159999999999997</v>
      </c>
      <c r="E102" s="111">
        <v>888.15999999999985</v>
      </c>
      <c r="F102" s="60" t="s">
        <v>12</v>
      </c>
    </row>
    <row r="103" spans="2:6">
      <c r="B103" s="109">
        <v>0.54725694444444439</v>
      </c>
      <c r="C103" s="110">
        <v>115</v>
      </c>
      <c r="D103" s="111">
        <v>34.159999999999997</v>
      </c>
      <c r="E103" s="111">
        <v>3928.3999999999996</v>
      </c>
      <c r="F103" s="60" t="s">
        <v>12</v>
      </c>
    </row>
    <row r="104" spans="2:6">
      <c r="B104" s="109">
        <v>0.55872685185185189</v>
      </c>
      <c r="C104" s="110">
        <v>556</v>
      </c>
      <c r="D104" s="111">
        <v>34.22</v>
      </c>
      <c r="E104" s="111">
        <v>19026.32</v>
      </c>
      <c r="F104" s="60" t="s">
        <v>12</v>
      </c>
    </row>
    <row r="105" spans="2:6">
      <c r="B105" s="109">
        <v>0.56180555555555556</v>
      </c>
      <c r="C105" s="110">
        <v>6</v>
      </c>
      <c r="D105" s="111">
        <v>34.200000000000003</v>
      </c>
      <c r="E105" s="111">
        <v>205.20000000000002</v>
      </c>
      <c r="F105" s="60" t="s">
        <v>12</v>
      </c>
    </row>
    <row r="106" spans="2:6">
      <c r="B106" s="109">
        <v>0.56247685185185181</v>
      </c>
      <c r="C106" s="110">
        <v>13</v>
      </c>
      <c r="D106" s="111">
        <v>34.200000000000003</v>
      </c>
      <c r="E106" s="111">
        <v>444.6</v>
      </c>
      <c r="F106" s="60" t="s">
        <v>12</v>
      </c>
    </row>
    <row r="107" spans="2:6">
      <c r="B107" s="109">
        <v>0.56255787037037042</v>
      </c>
      <c r="C107" s="110">
        <v>80</v>
      </c>
      <c r="D107" s="111">
        <v>34.200000000000003</v>
      </c>
      <c r="E107" s="111">
        <v>2736</v>
      </c>
      <c r="F107" s="60" t="s">
        <v>12</v>
      </c>
    </row>
    <row r="108" spans="2:6">
      <c r="B108" s="109">
        <v>0.5682638888888889</v>
      </c>
      <c r="C108" s="110">
        <v>229</v>
      </c>
      <c r="D108" s="111">
        <v>34.22</v>
      </c>
      <c r="E108" s="111">
        <v>7836.38</v>
      </c>
      <c r="F108" s="60" t="s">
        <v>12</v>
      </c>
    </row>
    <row r="109" spans="2:6">
      <c r="B109" s="109">
        <v>0.57321759259259264</v>
      </c>
      <c r="C109" s="110">
        <v>178</v>
      </c>
      <c r="D109" s="111">
        <v>34.22</v>
      </c>
      <c r="E109" s="111">
        <v>6091.16</v>
      </c>
      <c r="F109" s="60" t="s">
        <v>12</v>
      </c>
    </row>
    <row r="110" spans="2:6">
      <c r="B110" s="109">
        <v>0.57472222222222225</v>
      </c>
      <c r="C110" s="110">
        <v>96</v>
      </c>
      <c r="D110" s="111">
        <v>34.200000000000003</v>
      </c>
      <c r="E110" s="111">
        <v>3283.2000000000003</v>
      </c>
      <c r="F110" s="60" t="s">
        <v>12</v>
      </c>
    </row>
    <row r="111" spans="2:6">
      <c r="B111" s="109">
        <v>0.57612268518518517</v>
      </c>
      <c r="C111" s="110">
        <v>96</v>
      </c>
      <c r="D111" s="111">
        <v>34.14</v>
      </c>
      <c r="E111" s="111">
        <v>3277.44</v>
      </c>
      <c r="F111" s="60" t="s">
        <v>12</v>
      </c>
    </row>
    <row r="112" spans="2:6">
      <c r="B112" s="109">
        <v>0.57978009259259256</v>
      </c>
      <c r="C112" s="110">
        <v>101</v>
      </c>
      <c r="D112" s="111">
        <v>34.159999999999997</v>
      </c>
      <c r="E112" s="111">
        <v>3450.16</v>
      </c>
      <c r="F112" s="60" t="s">
        <v>12</v>
      </c>
    </row>
    <row r="113" spans="2:6">
      <c r="B113" s="109">
        <v>0.58415509259259257</v>
      </c>
      <c r="C113" s="110">
        <v>132</v>
      </c>
      <c r="D113" s="111">
        <v>34.159999999999997</v>
      </c>
      <c r="E113" s="111">
        <v>4509.12</v>
      </c>
      <c r="F113" s="60" t="s">
        <v>12</v>
      </c>
    </row>
    <row r="114" spans="2:6">
      <c r="B114" s="109">
        <v>0.58831018518518519</v>
      </c>
      <c r="C114" s="110">
        <v>27</v>
      </c>
      <c r="D114" s="111">
        <v>34.14</v>
      </c>
      <c r="E114" s="111">
        <v>921.78</v>
      </c>
      <c r="F114" s="60" t="s">
        <v>12</v>
      </c>
    </row>
    <row r="115" spans="2:6">
      <c r="B115" s="109">
        <v>0.58831018518518519</v>
      </c>
      <c r="C115" s="110">
        <v>95</v>
      </c>
      <c r="D115" s="111">
        <v>34.14</v>
      </c>
      <c r="E115" s="111">
        <v>3243.3</v>
      </c>
      <c r="F115" s="60" t="s">
        <v>12</v>
      </c>
    </row>
    <row r="116" spans="2:6">
      <c r="B116" s="109">
        <v>0.58878472222222222</v>
      </c>
      <c r="C116" s="110">
        <v>152</v>
      </c>
      <c r="D116" s="111">
        <v>34.08</v>
      </c>
      <c r="E116" s="111">
        <v>5180.16</v>
      </c>
      <c r="F116" s="60" t="s">
        <v>12</v>
      </c>
    </row>
    <row r="117" spans="2:6">
      <c r="B117" s="109">
        <v>0.59333333333333338</v>
      </c>
      <c r="C117" s="110">
        <v>89</v>
      </c>
      <c r="D117" s="111">
        <v>34.06</v>
      </c>
      <c r="E117" s="111">
        <v>3031.34</v>
      </c>
      <c r="F117" s="60" t="s">
        <v>12</v>
      </c>
    </row>
    <row r="118" spans="2:6">
      <c r="B118" s="109">
        <v>0.59792824074074069</v>
      </c>
      <c r="C118" s="110">
        <v>180</v>
      </c>
      <c r="D118" s="111">
        <v>34.1</v>
      </c>
      <c r="E118" s="111">
        <v>6138</v>
      </c>
      <c r="F118" s="60" t="s">
        <v>12</v>
      </c>
    </row>
    <row r="119" spans="2:6">
      <c r="B119" s="109">
        <v>0.59824074074074074</v>
      </c>
      <c r="C119" s="110">
        <v>19</v>
      </c>
      <c r="D119" s="111">
        <v>34.08</v>
      </c>
      <c r="E119" s="111">
        <v>647.52</v>
      </c>
      <c r="F119" s="60" t="s">
        <v>12</v>
      </c>
    </row>
    <row r="120" spans="2:6">
      <c r="B120" s="109">
        <v>0.59824074074074074</v>
      </c>
      <c r="C120" s="110">
        <v>19</v>
      </c>
      <c r="D120" s="111">
        <v>34.08</v>
      </c>
      <c r="E120" s="111">
        <v>647.52</v>
      </c>
      <c r="F120" s="60" t="s">
        <v>12</v>
      </c>
    </row>
    <row r="121" spans="2:6">
      <c r="B121" s="109">
        <v>0.59824074074074074</v>
      </c>
      <c r="C121" s="110">
        <v>136</v>
      </c>
      <c r="D121" s="111">
        <v>34.08</v>
      </c>
      <c r="E121" s="111">
        <v>4634.88</v>
      </c>
      <c r="F121" s="60" t="s">
        <v>12</v>
      </c>
    </row>
    <row r="122" spans="2:6">
      <c r="B122" s="109">
        <v>0.60928240740740736</v>
      </c>
      <c r="C122" s="110">
        <v>461</v>
      </c>
      <c r="D122" s="111">
        <v>34.14</v>
      </c>
      <c r="E122" s="111">
        <v>15738.54</v>
      </c>
      <c r="F122" s="60" t="s">
        <v>12</v>
      </c>
    </row>
    <row r="123" spans="2:6">
      <c r="B123" s="109">
        <v>0.61077546296296292</v>
      </c>
      <c r="C123" s="110">
        <v>208</v>
      </c>
      <c r="D123" s="111">
        <v>34.119999999999997</v>
      </c>
      <c r="E123" s="111">
        <v>7096.9599999999991</v>
      </c>
      <c r="F123" s="60" t="s">
        <v>12</v>
      </c>
    </row>
    <row r="124" spans="2:6">
      <c r="B124" s="109">
        <v>0.62069444444444444</v>
      </c>
      <c r="C124" s="110">
        <v>219</v>
      </c>
      <c r="D124" s="111">
        <v>34.14</v>
      </c>
      <c r="E124" s="111">
        <v>7476.66</v>
      </c>
      <c r="F124" s="60" t="s">
        <v>12</v>
      </c>
    </row>
    <row r="125" spans="2:6">
      <c r="B125" s="109">
        <v>0.62069444444444444</v>
      </c>
      <c r="C125" s="110">
        <v>276</v>
      </c>
      <c r="D125" s="111">
        <v>34.14</v>
      </c>
      <c r="E125" s="111">
        <v>9422.64</v>
      </c>
      <c r="F125" s="60" t="s">
        <v>12</v>
      </c>
    </row>
    <row r="126" spans="2:6">
      <c r="B126" s="109">
        <v>0.62356481481481485</v>
      </c>
      <c r="C126" s="110">
        <v>184</v>
      </c>
      <c r="D126" s="111">
        <v>34.14</v>
      </c>
      <c r="E126" s="111">
        <v>6281.76</v>
      </c>
      <c r="F126" s="60" t="s">
        <v>12</v>
      </c>
    </row>
    <row r="127" spans="2:6">
      <c r="B127" s="109">
        <v>0.62415509259259261</v>
      </c>
      <c r="C127" s="110">
        <v>173</v>
      </c>
      <c r="D127" s="111">
        <v>34.119999999999997</v>
      </c>
      <c r="E127" s="111">
        <v>5902.7599999999993</v>
      </c>
      <c r="F127" s="60" t="s">
        <v>12</v>
      </c>
    </row>
    <row r="128" spans="2:6">
      <c r="B128" s="109">
        <v>0.62539351851851854</v>
      </c>
      <c r="C128" s="110">
        <v>110</v>
      </c>
      <c r="D128" s="111">
        <v>34.1</v>
      </c>
      <c r="E128" s="111">
        <v>3751</v>
      </c>
      <c r="F128" s="60" t="s">
        <v>12</v>
      </c>
    </row>
    <row r="129" spans="2:6">
      <c r="B129" s="109">
        <v>0.62626157407407412</v>
      </c>
      <c r="C129" s="110">
        <v>95</v>
      </c>
      <c r="D129" s="111">
        <v>34.04</v>
      </c>
      <c r="E129" s="111">
        <v>3233.7999999999997</v>
      </c>
      <c r="F129" s="60" t="s">
        <v>12</v>
      </c>
    </row>
    <row r="130" spans="2:6">
      <c r="B130" s="109">
        <v>0.63141203703703708</v>
      </c>
      <c r="C130" s="110">
        <v>183</v>
      </c>
      <c r="D130" s="111">
        <v>34.04</v>
      </c>
      <c r="E130" s="111">
        <v>6229.32</v>
      </c>
      <c r="F130" s="60" t="s">
        <v>12</v>
      </c>
    </row>
    <row r="131" spans="2:6">
      <c r="B131" s="109">
        <v>0.63596064814814812</v>
      </c>
      <c r="C131" s="110">
        <v>93</v>
      </c>
      <c r="D131" s="111">
        <v>34.020000000000003</v>
      </c>
      <c r="E131" s="111">
        <v>3163.86</v>
      </c>
      <c r="F131" s="60" t="s">
        <v>12</v>
      </c>
    </row>
    <row r="132" spans="2:6">
      <c r="B132" s="109">
        <v>0.63596064814814812</v>
      </c>
      <c r="C132" s="110">
        <v>222</v>
      </c>
      <c r="D132" s="111">
        <v>34.020000000000003</v>
      </c>
      <c r="E132" s="111">
        <v>7552.4400000000005</v>
      </c>
      <c r="F132" s="60" t="s">
        <v>12</v>
      </c>
    </row>
    <row r="133" spans="2:6">
      <c r="B133" s="109">
        <v>0.64028935185185187</v>
      </c>
      <c r="C133" s="110">
        <v>171</v>
      </c>
      <c r="D133" s="111">
        <v>34.020000000000003</v>
      </c>
      <c r="E133" s="111">
        <v>5817.420000000001</v>
      </c>
      <c r="F133" s="60" t="s">
        <v>12</v>
      </c>
    </row>
    <row r="134" spans="2:6">
      <c r="B134" s="109">
        <v>0.64423611111111112</v>
      </c>
      <c r="C134" s="110">
        <v>167</v>
      </c>
      <c r="D134" s="111">
        <v>34.04</v>
      </c>
      <c r="E134" s="111">
        <v>5684.68</v>
      </c>
      <c r="F134" s="60" t="s">
        <v>12</v>
      </c>
    </row>
    <row r="135" spans="2:6">
      <c r="B135" s="109">
        <v>0.64423611111111112</v>
      </c>
      <c r="C135" s="110">
        <v>220</v>
      </c>
      <c r="D135" s="111">
        <v>34.04</v>
      </c>
      <c r="E135" s="111">
        <v>7488.8</v>
      </c>
      <c r="F135" s="60" t="s">
        <v>12</v>
      </c>
    </row>
    <row r="136" spans="2:6">
      <c r="B136" s="109">
        <v>0.64487268518518515</v>
      </c>
      <c r="C136" s="110">
        <v>338</v>
      </c>
      <c r="D136" s="111">
        <v>34.020000000000003</v>
      </c>
      <c r="E136" s="111">
        <v>11498.76</v>
      </c>
      <c r="F136" s="60" t="s">
        <v>12</v>
      </c>
    </row>
    <row r="137" spans="2:6">
      <c r="B137" s="109">
        <v>0.6477546296296296</v>
      </c>
      <c r="C137" s="110">
        <v>300</v>
      </c>
      <c r="D137" s="111">
        <v>34.04</v>
      </c>
      <c r="E137" s="111">
        <v>10212</v>
      </c>
      <c r="F137" s="60" t="s">
        <v>12</v>
      </c>
    </row>
    <row r="138" spans="2:6">
      <c r="B138" s="109">
        <v>0.64839120370370373</v>
      </c>
      <c r="C138" s="110">
        <v>1</v>
      </c>
      <c r="D138" s="111">
        <v>34.04</v>
      </c>
      <c r="E138" s="111">
        <v>34.04</v>
      </c>
      <c r="F138" s="60" t="s">
        <v>12</v>
      </c>
    </row>
    <row r="139" spans="2:6">
      <c r="B139" s="109">
        <v>0.64839120370370373</v>
      </c>
      <c r="C139" s="110">
        <v>95</v>
      </c>
      <c r="D139" s="111">
        <v>34.04</v>
      </c>
      <c r="E139" s="111">
        <v>3233.7999999999997</v>
      </c>
      <c r="F139" s="60" t="s">
        <v>12</v>
      </c>
    </row>
    <row r="140" spans="2:6">
      <c r="B140" s="109">
        <v>0.64844907407407404</v>
      </c>
      <c r="C140" s="110">
        <v>161</v>
      </c>
      <c r="D140" s="111">
        <v>34.04</v>
      </c>
      <c r="E140" s="111">
        <v>5480.44</v>
      </c>
      <c r="F140" s="60" t="s">
        <v>12</v>
      </c>
    </row>
    <row r="141" spans="2:6">
      <c r="B141" s="109">
        <v>0.6487384259259259</v>
      </c>
      <c r="C141" s="110">
        <v>137</v>
      </c>
      <c r="D141" s="111">
        <v>34.020000000000003</v>
      </c>
      <c r="E141" s="111">
        <v>4660.7400000000007</v>
      </c>
      <c r="F141" s="60" t="s">
        <v>12</v>
      </c>
    </row>
    <row r="142" spans="2:6">
      <c r="B142" s="109">
        <v>0.6487384259259259</v>
      </c>
      <c r="C142" s="110">
        <v>190</v>
      </c>
      <c r="D142" s="111">
        <v>34.020000000000003</v>
      </c>
      <c r="E142" s="111">
        <v>6463.8</v>
      </c>
      <c r="F142" s="60" t="s">
        <v>12</v>
      </c>
    </row>
    <row r="143" spans="2:6">
      <c r="B143" s="109">
        <v>0.64994212962962961</v>
      </c>
      <c r="C143" s="110">
        <v>201</v>
      </c>
      <c r="D143" s="111">
        <v>34.08</v>
      </c>
      <c r="E143" s="111">
        <v>6850.08</v>
      </c>
      <c r="F143" s="60" t="s">
        <v>12</v>
      </c>
    </row>
    <row r="144" spans="2:6">
      <c r="B144" s="109">
        <v>0.65172453703703703</v>
      </c>
      <c r="C144" s="110">
        <v>96</v>
      </c>
      <c r="D144" s="111">
        <v>34.04</v>
      </c>
      <c r="E144" s="111">
        <v>3267.84</v>
      </c>
      <c r="F144" s="60" t="s">
        <v>12</v>
      </c>
    </row>
    <row r="145" spans="2:6">
      <c r="B145" s="109">
        <v>0.65197916666666667</v>
      </c>
      <c r="C145" s="110">
        <v>183</v>
      </c>
      <c r="D145" s="111">
        <v>34</v>
      </c>
      <c r="E145" s="111">
        <v>6222</v>
      </c>
      <c r="F145" s="60" t="s">
        <v>12</v>
      </c>
    </row>
    <row r="146" spans="2:6">
      <c r="B146" s="109">
        <v>0.6524537037037037</v>
      </c>
      <c r="C146" s="110">
        <v>373</v>
      </c>
      <c r="D146" s="111">
        <v>33.979999999999997</v>
      </c>
      <c r="E146" s="111">
        <v>12674.539999999999</v>
      </c>
      <c r="F146" s="60" t="s">
        <v>12</v>
      </c>
    </row>
    <row r="147" spans="2:6">
      <c r="B147" s="109">
        <v>0.6534375</v>
      </c>
      <c r="C147" s="110">
        <v>98</v>
      </c>
      <c r="D147" s="111">
        <v>33.92</v>
      </c>
      <c r="E147" s="111">
        <v>3324.1600000000003</v>
      </c>
      <c r="F147" s="60" t="s">
        <v>12</v>
      </c>
    </row>
    <row r="148" spans="2:6">
      <c r="B148" s="109">
        <v>0.65458333333333329</v>
      </c>
      <c r="C148" s="110">
        <v>135</v>
      </c>
      <c r="D148" s="111">
        <v>33.94</v>
      </c>
      <c r="E148" s="111">
        <v>4581.8999999999996</v>
      </c>
      <c r="F148" s="60" t="s">
        <v>12</v>
      </c>
    </row>
    <row r="149" spans="2:6">
      <c r="B149" s="109">
        <v>0.65599537037037037</v>
      </c>
      <c r="C149" s="110">
        <v>162</v>
      </c>
      <c r="D149" s="111">
        <v>33.94</v>
      </c>
      <c r="E149" s="111">
        <v>5498.28</v>
      </c>
      <c r="F149" s="60" t="s">
        <v>12</v>
      </c>
    </row>
    <row r="150" spans="2:6">
      <c r="B150" s="109">
        <v>0.65818287037037038</v>
      </c>
      <c r="C150" s="110">
        <v>92</v>
      </c>
      <c r="D150" s="111">
        <v>33.880000000000003</v>
      </c>
      <c r="E150" s="111">
        <v>3116.96</v>
      </c>
      <c r="F150" s="60" t="s">
        <v>12</v>
      </c>
    </row>
    <row r="151" spans="2:6">
      <c r="B151" s="109">
        <v>0.65836805555555555</v>
      </c>
      <c r="C151" s="110">
        <v>142</v>
      </c>
      <c r="D151" s="111">
        <v>33.86</v>
      </c>
      <c r="E151" s="111">
        <v>4808.12</v>
      </c>
      <c r="F151" s="60" t="s">
        <v>12</v>
      </c>
    </row>
    <row r="152" spans="2:6">
      <c r="B152" s="109">
        <v>0.66001157407407407</v>
      </c>
      <c r="C152" s="110">
        <v>30</v>
      </c>
      <c r="D152" s="111">
        <v>33.840000000000003</v>
      </c>
      <c r="E152" s="111">
        <v>1015.2</v>
      </c>
      <c r="F152" s="60" t="s">
        <v>12</v>
      </c>
    </row>
    <row r="153" spans="2:6">
      <c r="B153" s="109">
        <v>0.66001157407407407</v>
      </c>
      <c r="C153" s="110">
        <v>121</v>
      </c>
      <c r="D153" s="111">
        <v>33.840000000000003</v>
      </c>
      <c r="E153" s="111">
        <v>4094.6400000000003</v>
      </c>
      <c r="F153" s="60" t="s">
        <v>12</v>
      </c>
    </row>
    <row r="154" spans="2:6">
      <c r="B154" s="109">
        <v>0.66368055555555561</v>
      </c>
      <c r="C154" s="110">
        <v>31</v>
      </c>
      <c r="D154" s="111">
        <v>33.880000000000003</v>
      </c>
      <c r="E154" s="111">
        <v>1050.28</v>
      </c>
      <c r="F154" s="60" t="s">
        <v>12</v>
      </c>
    </row>
    <row r="155" spans="2:6">
      <c r="B155" s="109">
        <v>0.66368055555555561</v>
      </c>
      <c r="C155" s="110">
        <v>248</v>
      </c>
      <c r="D155" s="111">
        <v>33.880000000000003</v>
      </c>
      <c r="E155" s="111">
        <v>8402.24</v>
      </c>
      <c r="F155" s="60" t="s">
        <v>12</v>
      </c>
    </row>
    <row r="156" spans="2:6">
      <c r="B156" s="109">
        <v>0.66388888888888886</v>
      </c>
      <c r="C156" s="110">
        <v>100</v>
      </c>
      <c r="D156" s="111">
        <v>33.86</v>
      </c>
      <c r="E156" s="111">
        <v>3386</v>
      </c>
      <c r="F156" s="60" t="s">
        <v>12</v>
      </c>
    </row>
    <row r="157" spans="2:6">
      <c r="B157" s="109">
        <v>0.66503472222222226</v>
      </c>
      <c r="C157" s="110">
        <v>108</v>
      </c>
      <c r="D157" s="111">
        <v>33.840000000000003</v>
      </c>
      <c r="E157" s="111">
        <v>3654.7200000000003</v>
      </c>
      <c r="F157" s="60" t="s">
        <v>12</v>
      </c>
    </row>
    <row r="158" spans="2:6">
      <c r="B158" s="109">
        <v>0.66543981481481485</v>
      </c>
      <c r="C158" s="110">
        <v>96</v>
      </c>
      <c r="D158" s="111">
        <v>33.840000000000003</v>
      </c>
      <c r="E158" s="111">
        <v>3248.6400000000003</v>
      </c>
      <c r="F158" s="60" t="s">
        <v>12</v>
      </c>
    </row>
    <row r="159" spans="2:6">
      <c r="B159" s="109">
        <v>0.66604166666666664</v>
      </c>
      <c r="C159" s="110">
        <v>101</v>
      </c>
      <c r="D159" s="111">
        <v>33.86</v>
      </c>
      <c r="E159" s="111">
        <v>3419.86</v>
      </c>
      <c r="F159" s="60" t="s">
        <v>12</v>
      </c>
    </row>
    <row r="160" spans="2:6">
      <c r="B160" s="109">
        <v>0.66680555555555554</v>
      </c>
      <c r="C160" s="110">
        <v>102</v>
      </c>
      <c r="D160" s="111">
        <v>33.82</v>
      </c>
      <c r="E160" s="111">
        <v>3449.64</v>
      </c>
      <c r="F160" s="60" t="s">
        <v>12</v>
      </c>
    </row>
    <row r="161" spans="2:6">
      <c r="B161" s="109">
        <v>0.66766203703703708</v>
      </c>
      <c r="C161" s="110">
        <v>96</v>
      </c>
      <c r="D161" s="111">
        <v>33.799999999999997</v>
      </c>
      <c r="E161" s="111">
        <v>3244.7999999999997</v>
      </c>
      <c r="F161" s="60" t="s">
        <v>12</v>
      </c>
    </row>
    <row r="162" spans="2:6">
      <c r="B162" s="109">
        <v>0.66843750000000002</v>
      </c>
      <c r="C162" s="110">
        <v>98</v>
      </c>
      <c r="D162" s="111">
        <v>33.74</v>
      </c>
      <c r="E162" s="111">
        <v>3306.52</v>
      </c>
      <c r="F162" s="60" t="s">
        <v>12</v>
      </c>
    </row>
    <row r="163" spans="2:6">
      <c r="B163" s="109">
        <v>0.67025462962962967</v>
      </c>
      <c r="C163" s="110">
        <v>51</v>
      </c>
      <c r="D163" s="111">
        <v>33.76</v>
      </c>
      <c r="E163" s="111">
        <v>1721.76</v>
      </c>
      <c r="F163" s="60" t="s">
        <v>12</v>
      </c>
    </row>
    <row r="164" spans="2:6">
      <c r="B164" s="109">
        <v>0.67025462962962967</v>
      </c>
      <c r="C164" s="110">
        <v>175</v>
      </c>
      <c r="D164" s="111">
        <v>33.76</v>
      </c>
      <c r="E164" s="111">
        <v>5908</v>
      </c>
      <c r="F164" s="60" t="s">
        <v>12</v>
      </c>
    </row>
    <row r="165" spans="2:6">
      <c r="B165" s="109">
        <v>0.67645833333333338</v>
      </c>
      <c r="C165" s="110">
        <v>397</v>
      </c>
      <c r="D165" s="111">
        <v>33.880000000000003</v>
      </c>
      <c r="E165" s="111">
        <v>13450.36</v>
      </c>
      <c r="F165" s="60" t="s">
        <v>12</v>
      </c>
    </row>
    <row r="166" spans="2:6">
      <c r="B166" s="109">
        <v>0.6764930555555555</v>
      </c>
      <c r="C166" s="110">
        <v>390</v>
      </c>
      <c r="D166" s="111">
        <v>33.86</v>
      </c>
      <c r="E166" s="111">
        <v>13205.4</v>
      </c>
      <c r="F166" s="60" t="s">
        <v>12</v>
      </c>
    </row>
    <row r="167" spans="2:6">
      <c r="B167" s="109">
        <v>0.67819444444444443</v>
      </c>
      <c r="C167" s="110">
        <v>102</v>
      </c>
      <c r="D167" s="111">
        <v>33.86</v>
      </c>
      <c r="E167" s="111">
        <v>3453.72</v>
      </c>
      <c r="F167" s="60" t="s">
        <v>12</v>
      </c>
    </row>
    <row r="168" spans="2:6">
      <c r="B168" s="109">
        <v>0.67877314814814815</v>
      </c>
      <c r="C168" s="110">
        <v>95</v>
      </c>
      <c r="D168" s="111">
        <v>33.840000000000003</v>
      </c>
      <c r="E168" s="111">
        <v>3214.8</v>
      </c>
      <c r="F168" s="60" t="s">
        <v>12</v>
      </c>
    </row>
    <row r="169" spans="2:6">
      <c r="B169" s="109">
        <v>0.68179398148148151</v>
      </c>
      <c r="C169" s="110">
        <v>205</v>
      </c>
      <c r="D169" s="111">
        <v>33.840000000000003</v>
      </c>
      <c r="E169" s="111">
        <v>6937.2000000000007</v>
      </c>
      <c r="F169" s="60" t="s">
        <v>12</v>
      </c>
    </row>
    <row r="170" spans="2:6">
      <c r="B170" s="109">
        <v>0.68444444444444441</v>
      </c>
      <c r="C170" s="110">
        <v>142</v>
      </c>
      <c r="D170" s="111">
        <v>33.9</v>
      </c>
      <c r="E170" s="111">
        <v>4813.8</v>
      </c>
      <c r="F170" s="60" t="s">
        <v>12</v>
      </c>
    </row>
    <row r="171" spans="2:6">
      <c r="B171" s="109">
        <v>0.68699074074074074</v>
      </c>
      <c r="C171" s="110">
        <v>56</v>
      </c>
      <c r="D171" s="111">
        <v>33.880000000000003</v>
      </c>
      <c r="E171" s="111">
        <v>1897.2800000000002</v>
      </c>
      <c r="F171" s="60" t="s">
        <v>12</v>
      </c>
    </row>
    <row r="172" spans="2:6">
      <c r="B172" s="109">
        <v>0.68699074074074074</v>
      </c>
      <c r="C172" s="110">
        <v>129</v>
      </c>
      <c r="D172" s="111">
        <v>33.880000000000003</v>
      </c>
      <c r="E172" s="111">
        <v>4370.5200000000004</v>
      </c>
      <c r="F172" s="60" t="s">
        <v>12</v>
      </c>
    </row>
    <row r="173" spans="2:6">
      <c r="B173" s="109">
        <v>0.68797453703703704</v>
      </c>
      <c r="C173" s="110">
        <v>239</v>
      </c>
      <c r="D173" s="111">
        <v>33.840000000000003</v>
      </c>
      <c r="E173" s="111">
        <v>8087.7600000000011</v>
      </c>
      <c r="F173" s="60" t="s">
        <v>12</v>
      </c>
    </row>
    <row r="174" spans="2:6">
      <c r="B174" s="109">
        <v>0.6918981481481481</v>
      </c>
      <c r="C174" s="110">
        <v>201</v>
      </c>
      <c r="D174" s="111">
        <v>33.96</v>
      </c>
      <c r="E174" s="111">
        <v>6825.96</v>
      </c>
      <c r="F174" s="60" t="s">
        <v>12</v>
      </c>
    </row>
    <row r="175" spans="2:6">
      <c r="B175" s="109">
        <v>0.69555555555555559</v>
      </c>
      <c r="C175" s="110">
        <v>258</v>
      </c>
      <c r="D175" s="111">
        <v>33.979999999999997</v>
      </c>
      <c r="E175" s="111">
        <v>8766.8399999999983</v>
      </c>
      <c r="F175" s="60" t="s">
        <v>12</v>
      </c>
    </row>
    <row r="176" spans="2:6">
      <c r="B176" s="109">
        <v>0.69555555555555559</v>
      </c>
      <c r="C176" s="110">
        <v>50</v>
      </c>
      <c r="D176" s="111">
        <v>33.979999999999997</v>
      </c>
      <c r="E176" s="111">
        <v>1698.9999999999998</v>
      </c>
      <c r="F176" s="60" t="s">
        <v>12</v>
      </c>
    </row>
    <row r="177" spans="2:6">
      <c r="B177" s="109">
        <v>0.69839120370370367</v>
      </c>
      <c r="C177" s="110">
        <v>152</v>
      </c>
      <c r="D177" s="111">
        <v>33.979999999999997</v>
      </c>
      <c r="E177" s="111">
        <v>5164.9599999999991</v>
      </c>
      <c r="F177" s="60" t="s">
        <v>12</v>
      </c>
    </row>
    <row r="178" spans="2:6">
      <c r="B178" s="109">
        <v>0.70185185185185184</v>
      </c>
      <c r="C178" s="110">
        <v>14</v>
      </c>
      <c r="D178" s="111">
        <v>34.020000000000003</v>
      </c>
      <c r="E178" s="111">
        <v>476.28000000000003</v>
      </c>
      <c r="F178" s="60" t="s">
        <v>12</v>
      </c>
    </row>
    <row r="179" spans="2:6">
      <c r="B179" s="109">
        <v>0.70365740740740745</v>
      </c>
      <c r="C179" s="110">
        <v>772</v>
      </c>
      <c r="D179" s="111">
        <v>34</v>
      </c>
      <c r="E179" s="111">
        <v>26248</v>
      </c>
      <c r="F179" s="60" t="s">
        <v>12</v>
      </c>
    </row>
    <row r="180" spans="2:6">
      <c r="B180" s="109">
        <v>0.7056365740740741</v>
      </c>
      <c r="C180" s="110">
        <v>250</v>
      </c>
      <c r="D180" s="111">
        <v>34</v>
      </c>
      <c r="E180" s="111">
        <v>8500</v>
      </c>
      <c r="F180" s="60" t="s">
        <v>12</v>
      </c>
    </row>
    <row r="181" spans="2:6">
      <c r="B181" s="109">
        <v>0.7086689814814815</v>
      </c>
      <c r="C181" s="110">
        <v>1354</v>
      </c>
      <c r="D181" s="111">
        <v>34</v>
      </c>
      <c r="E181" s="111">
        <v>46036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7" priority="1">
      <formula>$D15&gt;#REF!</formula>
    </cfRule>
  </conditionalFormatting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D9C4-0CD2-4D08-925F-0F19CE237551}">
  <dimension ref="B1:L329"/>
  <sheetViews>
    <sheetView workbookViewId="0">
      <selection activeCell="H21" sqref="H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46177</v>
      </c>
      <c r="C15" s="58">
        <f>SUMIF(F21:F4985,F15,C21:C4985)</f>
        <v>26918</v>
      </c>
      <c r="D15" s="59">
        <f>E15/C15</f>
        <v>33.286082918493193</v>
      </c>
      <c r="E15" s="59">
        <f>SUMIF(F21:F4985,F15,E21:E4985)</f>
        <v>895994.7799999998</v>
      </c>
      <c r="F15" s="60" t="s">
        <v>12</v>
      </c>
    </row>
    <row r="16" spans="2:10">
      <c r="B16" s="26">
        <f>B15</f>
        <v>46177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0.38203703703703706</v>
      </c>
      <c r="C21" s="110">
        <v>26</v>
      </c>
      <c r="D21" s="111">
        <v>33.159999999999997</v>
      </c>
      <c r="E21" s="111">
        <v>862.15999999999985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0.38203703703703706</v>
      </c>
      <c r="C22" s="110">
        <v>132</v>
      </c>
      <c r="D22" s="111">
        <v>33.159999999999997</v>
      </c>
      <c r="E22" s="111">
        <v>4377.12</v>
      </c>
      <c r="F22" s="60" t="s">
        <v>12</v>
      </c>
    </row>
    <row r="23" spans="2:12">
      <c r="B23" s="109">
        <v>0.38214120370370369</v>
      </c>
      <c r="C23" s="110">
        <v>6</v>
      </c>
      <c r="D23" s="111">
        <v>33.14</v>
      </c>
      <c r="E23" s="111">
        <v>198.84</v>
      </c>
      <c r="F23" s="60" t="s">
        <v>12</v>
      </c>
    </row>
    <row r="24" spans="2:12">
      <c r="B24" s="109">
        <v>0.38214120370370369</v>
      </c>
      <c r="C24" s="110">
        <v>155</v>
      </c>
      <c r="D24" s="111">
        <v>33.14</v>
      </c>
      <c r="E24" s="111">
        <v>5136.7</v>
      </c>
      <c r="F24" s="60" t="s">
        <v>12</v>
      </c>
    </row>
    <row r="25" spans="2:12">
      <c r="B25" s="109">
        <v>0.38214120370370369</v>
      </c>
      <c r="C25" s="110">
        <v>761</v>
      </c>
      <c r="D25" s="111">
        <v>33.14</v>
      </c>
      <c r="E25" s="111">
        <v>25219.54</v>
      </c>
      <c r="F25" s="60" t="s">
        <v>12</v>
      </c>
    </row>
    <row r="26" spans="2:12">
      <c r="B26" s="109">
        <v>0.38327546296296294</v>
      </c>
      <c r="C26" s="110">
        <v>227</v>
      </c>
      <c r="D26" s="111">
        <v>33.1</v>
      </c>
      <c r="E26" s="111">
        <v>7513.7000000000007</v>
      </c>
      <c r="F26" s="60" t="s">
        <v>12</v>
      </c>
    </row>
    <row r="27" spans="2:12">
      <c r="B27" s="109">
        <v>0.38431712962962961</v>
      </c>
      <c r="C27" s="110">
        <v>235</v>
      </c>
      <c r="D27" s="111">
        <v>33.14</v>
      </c>
      <c r="E27" s="111">
        <v>7787.9000000000005</v>
      </c>
      <c r="F27" s="60" t="s">
        <v>12</v>
      </c>
    </row>
    <row r="28" spans="2:12">
      <c r="B28" s="109">
        <v>0.38545138888888891</v>
      </c>
      <c r="C28" s="110">
        <v>217</v>
      </c>
      <c r="D28" s="111">
        <v>33.08</v>
      </c>
      <c r="E28" s="111">
        <v>7178.36</v>
      </c>
      <c r="F28" s="60" t="s">
        <v>12</v>
      </c>
    </row>
    <row r="29" spans="2:12">
      <c r="B29" s="109">
        <v>0.38890046296296299</v>
      </c>
      <c r="C29" s="110">
        <v>150</v>
      </c>
      <c r="D29" s="111">
        <v>33.14</v>
      </c>
      <c r="E29" s="111">
        <v>4971</v>
      </c>
      <c r="F29" s="60" t="s">
        <v>12</v>
      </c>
    </row>
    <row r="30" spans="2:12">
      <c r="B30" s="109">
        <v>0.38890046296296299</v>
      </c>
      <c r="C30" s="110">
        <v>104</v>
      </c>
      <c r="D30" s="111">
        <v>33.14</v>
      </c>
      <c r="E30" s="111">
        <v>3446.56</v>
      </c>
      <c r="F30" s="60" t="s">
        <v>12</v>
      </c>
    </row>
    <row r="31" spans="2:12">
      <c r="B31" s="109">
        <v>0.39187499999999997</v>
      </c>
      <c r="C31" s="110">
        <v>362</v>
      </c>
      <c r="D31" s="111">
        <v>33.28</v>
      </c>
      <c r="E31" s="111">
        <v>12047.36</v>
      </c>
      <c r="F31" s="60" t="s">
        <v>12</v>
      </c>
    </row>
    <row r="32" spans="2:12">
      <c r="B32" s="109">
        <v>0.3934259259259259</v>
      </c>
      <c r="C32" s="110">
        <v>411</v>
      </c>
      <c r="D32" s="111">
        <v>33.299999999999997</v>
      </c>
      <c r="E32" s="111">
        <v>13686.3</v>
      </c>
      <c r="F32" s="60" t="s">
        <v>12</v>
      </c>
    </row>
    <row r="33" spans="2:6">
      <c r="B33" s="109">
        <v>0.39537037037037037</v>
      </c>
      <c r="C33" s="110">
        <v>2</v>
      </c>
      <c r="D33" s="111">
        <v>33.28</v>
      </c>
      <c r="E33" s="111">
        <v>66.56</v>
      </c>
      <c r="F33" s="60" t="s">
        <v>12</v>
      </c>
    </row>
    <row r="34" spans="2:6">
      <c r="B34" s="109">
        <v>0.39537037037037037</v>
      </c>
      <c r="C34" s="110">
        <v>90</v>
      </c>
      <c r="D34" s="111">
        <v>33.28</v>
      </c>
      <c r="E34" s="111">
        <v>2995.2000000000003</v>
      </c>
      <c r="F34" s="60" t="s">
        <v>12</v>
      </c>
    </row>
    <row r="35" spans="2:6">
      <c r="B35" s="109">
        <v>0.39762731481481484</v>
      </c>
      <c r="C35" s="110">
        <v>135</v>
      </c>
      <c r="D35" s="111">
        <v>33.32</v>
      </c>
      <c r="E35" s="111">
        <v>4498.2</v>
      </c>
      <c r="F35" s="60" t="s">
        <v>12</v>
      </c>
    </row>
    <row r="36" spans="2:6">
      <c r="B36" s="109">
        <v>0.39809027777777778</v>
      </c>
      <c r="C36" s="110">
        <v>318</v>
      </c>
      <c r="D36" s="111">
        <v>33.299999999999997</v>
      </c>
      <c r="E36" s="111">
        <v>10589.4</v>
      </c>
      <c r="F36" s="60" t="s">
        <v>12</v>
      </c>
    </row>
    <row r="37" spans="2:6">
      <c r="B37" s="109">
        <v>0.40511574074074075</v>
      </c>
      <c r="C37" s="110">
        <v>373</v>
      </c>
      <c r="D37" s="111">
        <v>33.4</v>
      </c>
      <c r="E37" s="111">
        <v>12458.199999999999</v>
      </c>
      <c r="F37" s="60" t="s">
        <v>12</v>
      </c>
    </row>
    <row r="38" spans="2:6">
      <c r="B38" s="109">
        <v>0.40511574074074075</v>
      </c>
      <c r="C38" s="110">
        <v>255</v>
      </c>
      <c r="D38" s="111">
        <v>33.4</v>
      </c>
      <c r="E38" s="111">
        <v>8517</v>
      </c>
      <c r="F38" s="60" t="s">
        <v>12</v>
      </c>
    </row>
    <row r="39" spans="2:6">
      <c r="B39" s="109">
        <v>0.40562500000000001</v>
      </c>
      <c r="C39" s="110">
        <v>113</v>
      </c>
      <c r="D39" s="111">
        <v>33.4</v>
      </c>
      <c r="E39" s="111">
        <v>3774.2</v>
      </c>
      <c r="F39" s="60" t="s">
        <v>12</v>
      </c>
    </row>
    <row r="40" spans="2:6">
      <c r="B40" s="109">
        <v>0.41011574074074075</v>
      </c>
      <c r="C40" s="110">
        <v>95</v>
      </c>
      <c r="D40" s="111">
        <v>33.4</v>
      </c>
      <c r="E40" s="111">
        <v>3173</v>
      </c>
      <c r="F40" s="60" t="s">
        <v>12</v>
      </c>
    </row>
    <row r="41" spans="2:6">
      <c r="B41" s="109">
        <v>0.41011574074074075</v>
      </c>
      <c r="C41" s="110">
        <v>112</v>
      </c>
      <c r="D41" s="111">
        <v>33.4</v>
      </c>
      <c r="E41" s="111">
        <v>3740.7999999999997</v>
      </c>
      <c r="F41" s="60" t="s">
        <v>12</v>
      </c>
    </row>
    <row r="42" spans="2:6">
      <c r="B42" s="109">
        <v>0.41638888888888886</v>
      </c>
      <c r="C42" s="110">
        <v>147</v>
      </c>
      <c r="D42" s="111">
        <v>33.4</v>
      </c>
      <c r="E42" s="111">
        <v>4909.8</v>
      </c>
      <c r="F42" s="60" t="s">
        <v>12</v>
      </c>
    </row>
    <row r="43" spans="2:6">
      <c r="B43" s="109">
        <v>0.41638888888888886</v>
      </c>
      <c r="C43" s="110">
        <v>397</v>
      </c>
      <c r="D43" s="111">
        <v>33.4</v>
      </c>
      <c r="E43" s="111">
        <v>13259.8</v>
      </c>
      <c r="F43" s="60" t="s">
        <v>12</v>
      </c>
    </row>
    <row r="44" spans="2:6">
      <c r="B44" s="109">
        <v>0.42050925925925925</v>
      </c>
      <c r="C44" s="110">
        <v>479</v>
      </c>
      <c r="D44" s="111">
        <v>33.46</v>
      </c>
      <c r="E44" s="111">
        <v>16027.34</v>
      </c>
      <c r="F44" s="60" t="s">
        <v>12</v>
      </c>
    </row>
    <row r="45" spans="2:6">
      <c r="B45" s="109">
        <v>0.42155092592592591</v>
      </c>
      <c r="C45" s="110">
        <v>98</v>
      </c>
      <c r="D45" s="111">
        <v>33.4</v>
      </c>
      <c r="E45" s="111">
        <v>3273.2</v>
      </c>
      <c r="F45" s="60" t="s">
        <v>12</v>
      </c>
    </row>
    <row r="46" spans="2:6">
      <c r="B46" s="109">
        <v>0.42354166666666665</v>
      </c>
      <c r="C46" s="110">
        <v>108</v>
      </c>
      <c r="D46" s="111">
        <v>33.36</v>
      </c>
      <c r="E46" s="111">
        <v>3602.88</v>
      </c>
      <c r="F46" s="60" t="s">
        <v>12</v>
      </c>
    </row>
    <row r="47" spans="2:6">
      <c r="B47" s="109">
        <v>0.42394675925925923</v>
      </c>
      <c r="C47" s="110">
        <v>105</v>
      </c>
      <c r="D47" s="111">
        <v>33.32</v>
      </c>
      <c r="E47" s="111">
        <v>3498.6</v>
      </c>
      <c r="F47" s="60" t="s">
        <v>12</v>
      </c>
    </row>
    <row r="48" spans="2:6">
      <c r="B48" s="109">
        <v>0.42515046296296294</v>
      </c>
      <c r="C48" s="110">
        <v>94</v>
      </c>
      <c r="D48" s="111">
        <v>33.340000000000003</v>
      </c>
      <c r="E48" s="111">
        <v>3133.9600000000005</v>
      </c>
      <c r="F48" s="60" t="s">
        <v>12</v>
      </c>
    </row>
    <row r="49" spans="2:6">
      <c r="B49" s="109">
        <v>0.43049768518518516</v>
      </c>
      <c r="C49" s="110">
        <v>108</v>
      </c>
      <c r="D49" s="111">
        <v>33.32</v>
      </c>
      <c r="E49" s="111">
        <v>3598.56</v>
      </c>
      <c r="F49" s="60" t="s">
        <v>12</v>
      </c>
    </row>
    <row r="50" spans="2:6">
      <c r="B50" s="109">
        <v>0.43049768518518516</v>
      </c>
      <c r="C50" s="110">
        <v>142</v>
      </c>
      <c r="D50" s="111">
        <v>33.32</v>
      </c>
      <c r="E50" s="111">
        <v>4731.4399999999996</v>
      </c>
      <c r="F50" s="60" t="s">
        <v>12</v>
      </c>
    </row>
    <row r="51" spans="2:6">
      <c r="B51" s="109">
        <v>0.43077546296296299</v>
      </c>
      <c r="C51" s="110">
        <v>24</v>
      </c>
      <c r="D51" s="111">
        <v>33.28</v>
      </c>
      <c r="E51" s="111">
        <v>798.72</v>
      </c>
      <c r="F51" s="60" t="s">
        <v>12</v>
      </c>
    </row>
    <row r="52" spans="2:6">
      <c r="B52" s="109">
        <v>0.43077546296296299</v>
      </c>
      <c r="C52" s="110">
        <v>110</v>
      </c>
      <c r="D52" s="111">
        <v>33.28</v>
      </c>
      <c r="E52" s="111">
        <v>3660.8</v>
      </c>
      <c r="F52" s="60" t="s">
        <v>12</v>
      </c>
    </row>
    <row r="53" spans="2:6">
      <c r="B53" s="109">
        <v>0.43327546296296299</v>
      </c>
      <c r="C53" s="110">
        <v>101</v>
      </c>
      <c r="D53" s="111">
        <v>33.24</v>
      </c>
      <c r="E53" s="111">
        <v>3357.2400000000002</v>
      </c>
      <c r="F53" s="60" t="s">
        <v>12</v>
      </c>
    </row>
    <row r="54" spans="2:6">
      <c r="B54" s="109">
        <v>0.43758101851851849</v>
      </c>
      <c r="C54" s="110">
        <v>290</v>
      </c>
      <c r="D54" s="111">
        <v>33.24</v>
      </c>
      <c r="E54" s="111">
        <v>9639.6</v>
      </c>
      <c r="F54" s="60" t="s">
        <v>12</v>
      </c>
    </row>
    <row r="55" spans="2:6">
      <c r="B55" s="109">
        <v>0.44341435185185185</v>
      </c>
      <c r="C55" s="110">
        <v>485</v>
      </c>
      <c r="D55" s="111">
        <v>33.24</v>
      </c>
      <c r="E55" s="111">
        <v>16121.400000000001</v>
      </c>
      <c r="F55" s="60" t="s">
        <v>12</v>
      </c>
    </row>
    <row r="56" spans="2:6">
      <c r="B56" s="109">
        <v>0.44516203703703705</v>
      </c>
      <c r="C56" s="110">
        <v>95</v>
      </c>
      <c r="D56" s="111">
        <v>33.22</v>
      </c>
      <c r="E56" s="111">
        <v>3155.9</v>
      </c>
      <c r="F56" s="60" t="s">
        <v>12</v>
      </c>
    </row>
    <row r="57" spans="2:6">
      <c r="B57" s="109">
        <v>0.44741898148148146</v>
      </c>
      <c r="C57" s="110">
        <v>93</v>
      </c>
      <c r="D57" s="111">
        <v>33.200000000000003</v>
      </c>
      <c r="E57" s="111">
        <v>3087.6000000000004</v>
      </c>
      <c r="F57" s="60" t="s">
        <v>12</v>
      </c>
    </row>
    <row r="58" spans="2:6">
      <c r="B58" s="109">
        <v>0.44798611111111108</v>
      </c>
      <c r="C58" s="110">
        <v>100</v>
      </c>
      <c r="D58" s="111">
        <v>33.18</v>
      </c>
      <c r="E58" s="111">
        <v>3318</v>
      </c>
      <c r="F58" s="60" t="s">
        <v>12</v>
      </c>
    </row>
    <row r="59" spans="2:6">
      <c r="B59" s="109">
        <v>0.45179398148148148</v>
      </c>
      <c r="C59" s="110">
        <v>96</v>
      </c>
      <c r="D59" s="111">
        <v>33.119999999999997</v>
      </c>
      <c r="E59" s="111">
        <v>3179.5199999999995</v>
      </c>
      <c r="F59" s="60" t="s">
        <v>12</v>
      </c>
    </row>
    <row r="60" spans="2:6">
      <c r="B60" s="109">
        <v>0.46016203703703706</v>
      </c>
      <c r="C60" s="110">
        <v>319</v>
      </c>
      <c r="D60" s="111">
        <v>33.119999999999997</v>
      </c>
      <c r="E60" s="111">
        <v>10565.279999999999</v>
      </c>
      <c r="F60" s="60" t="s">
        <v>12</v>
      </c>
    </row>
    <row r="61" spans="2:6">
      <c r="B61" s="109">
        <v>0.46016203703703706</v>
      </c>
      <c r="C61" s="110">
        <v>182</v>
      </c>
      <c r="D61" s="111">
        <v>33.119999999999997</v>
      </c>
      <c r="E61" s="111">
        <v>6027.8399999999992</v>
      </c>
      <c r="F61" s="60" t="s">
        <v>12</v>
      </c>
    </row>
    <row r="62" spans="2:6">
      <c r="B62" s="109">
        <v>0.46233796296296298</v>
      </c>
      <c r="C62" s="110">
        <v>206</v>
      </c>
      <c r="D62" s="111">
        <v>33.14</v>
      </c>
      <c r="E62" s="111">
        <v>6826.84</v>
      </c>
      <c r="F62" s="60" t="s">
        <v>12</v>
      </c>
    </row>
    <row r="63" spans="2:6">
      <c r="B63" s="109">
        <v>0.46241898148148147</v>
      </c>
      <c r="C63" s="110">
        <v>148</v>
      </c>
      <c r="D63" s="111">
        <v>33.119999999999997</v>
      </c>
      <c r="E63" s="111">
        <v>4901.7599999999993</v>
      </c>
      <c r="F63" s="60" t="s">
        <v>12</v>
      </c>
    </row>
    <row r="64" spans="2:6">
      <c r="B64" s="109">
        <v>0.46718749999999998</v>
      </c>
      <c r="C64" s="110">
        <v>96</v>
      </c>
      <c r="D64" s="111">
        <v>33.08</v>
      </c>
      <c r="E64" s="111">
        <v>3175.68</v>
      </c>
      <c r="F64" s="60" t="s">
        <v>12</v>
      </c>
    </row>
    <row r="65" spans="2:6">
      <c r="B65" s="109">
        <v>0.46718749999999998</v>
      </c>
      <c r="C65" s="110">
        <v>161</v>
      </c>
      <c r="D65" s="111">
        <v>33.08</v>
      </c>
      <c r="E65" s="111">
        <v>5325.88</v>
      </c>
      <c r="F65" s="60" t="s">
        <v>12</v>
      </c>
    </row>
    <row r="66" spans="2:6">
      <c r="B66" s="109">
        <v>0.46718749999999998</v>
      </c>
      <c r="C66" s="110">
        <v>17</v>
      </c>
      <c r="D66" s="111">
        <v>33.08</v>
      </c>
      <c r="E66" s="111">
        <v>562.36</v>
      </c>
      <c r="F66" s="60" t="s">
        <v>12</v>
      </c>
    </row>
    <row r="67" spans="2:6">
      <c r="B67" s="109">
        <v>0.47187499999999999</v>
      </c>
      <c r="C67" s="110">
        <v>29</v>
      </c>
      <c r="D67" s="111">
        <v>33.06</v>
      </c>
      <c r="E67" s="111">
        <v>958.74</v>
      </c>
      <c r="F67" s="60" t="s">
        <v>12</v>
      </c>
    </row>
    <row r="68" spans="2:6">
      <c r="B68" s="109">
        <v>0.47187499999999999</v>
      </c>
      <c r="C68" s="110">
        <v>69</v>
      </c>
      <c r="D68" s="111">
        <v>33.06</v>
      </c>
      <c r="E68" s="111">
        <v>2281.1400000000003</v>
      </c>
      <c r="F68" s="60" t="s">
        <v>12</v>
      </c>
    </row>
    <row r="69" spans="2:6">
      <c r="B69" s="109">
        <v>0.48270833333333335</v>
      </c>
      <c r="C69" s="110">
        <v>145</v>
      </c>
      <c r="D69" s="111">
        <v>33.200000000000003</v>
      </c>
      <c r="E69" s="111">
        <v>4814</v>
      </c>
      <c r="F69" s="60" t="s">
        <v>12</v>
      </c>
    </row>
    <row r="70" spans="2:6">
      <c r="B70" s="109">
        <v>0.48270833333333335</v>
      </c>
      <c r="C70" s="110">
        <v>586</v>
      </c>
      <c r="D70" s="111">
        <v>33.200000000000003</v>
      </c>
      <c r="E70" s="111">
        <v>19455.2</v>
      </c>
      <c r="F70" s="60" t="s">
        <v>12</v>
      </c>
    </row>
    <row r="71" spans="2:6">
      <c r="B71" s="109">
        <v>0.4856712962962963</v>
      </c>
      <c r="C71" s="110">
        <v>23</v>
      </c>
      <c r="D71" s="111">
        <v>33.18</v>
      </c>
      <c r="E71" s="111">
        <v>763.14</v>
      </c>
      <c r="F71" s="60" t="s">
        <v>12</v>
      </c>
    </row>
    <row r="72" spans="2:6">
      <c r="B72" s="109">
        <v>0.4856712962962963</v>
      </c>
      <c r="C72" s="110">
        <v>90</v>
      </c>
      <c r="D72" s="111">
        <v>33.18</v>
      </c>
      <c r="E72" s="111">
        <v>2986.2</v>
      </c>
      <c r="F72" s="60" t="s">
        <v>12</v>
      </c>
    </row>
    <row r="73" spans="2:6">
      <c r="B73" s="109">
        <v>0.4856712962962963</v>
      </c>
      <c r="C73" s="110">
        <v>143</v>
      </c>
      <c r="D73" s="111">
        <v>33.18</v>
      </c>
      <c r="E73" s="111">
        <v>4744.74</v>
      </c>
      <c r="F73" s="60" t="s">
        <v>12</v>
      </c>
    </row>
    <row r="74" spans="2:6">
      <c r="B74" s="109">
        <v>0.4884722222222222</v>
      </c>
      <c r="C74" s="110">
        <v>92</v>
      </c>
      <c r="D74" s="111">
        <v>33.14</v>
      </c>
      <c r="E74" s="111">
        <v>3048.88</v>
      </c>
      <c r="F74" s="60" t="s">
        <v>12</v>
      </c>
    </row>
    <row r="75" spans="2:6">
      <c r="B75" s="109">
        <v>0.49539351851851854</v>
      </c>
      <c r="C75" s="110">
        <v>178</v>
      </c>
      <c r="D75" s="111">
        <v>33.159999999999997</v>
      </c>
      <c r="E75" s="111">
        <v>5902.48</v>
      </c>
      <c r="F75" s="60" t="s">
        <v>12</v>
      </c>
    </row>
    <row r="76" spans="2:6">
      <c r="B76" s="109">
        <v>0.50223379629629628</v>
      </c>
      <c r="C76" s="110">
        <v>617</v>
      </c>
      <c r="D76" s="111">
        <v>33.28</v>
      </c>
      <c r="E76" s="111">
        <v>20533.760000000002</v>
      </c>
      <c r="F76" s="60" t="s">
        <v>12</v>
      </c>
    </row>
    <row r="77" spans="2:6">
      <c r="B77" s="109">
        <v>0.5142592592592593</v>
      </c>
      <c r="C77" s="110">
        <v>295</v>
      </c>
      <c r="D77" s="111">
        <v>33.28</v>
      </c>
      <c r="E77" s="111">
        <v>9817.6</v>
      </c>
      <c r="F77" s="60" t="s">
        <v>12</v>
      </c>
    </row>
    <row r="78" spans="2:6">
      <c r="B78" s="109">
        <v>0.5142592592592593</v>
      </c>
      <c r="C78" s="110">
        <v>122</v>
      </c>
      <c r="D78" s="111">
        <v>33.28</v>
      </c>
      <c r="E78" s="111">
        <v>4060.1600000000003</v>
      </c>
      <c r="F78" s="60" t="s">
        <v>12</v>
      </c>
    </row>
    <row r="79" spans="2:6">
      <c r="B79" s="109">
        <v>0.51914351851851848</v>
      </c>
      <c r="C79" s="110">
        <v>135</v>
      </c>
      <c r="D79" s="111">
        <v>33.299999999999997</v>
      </c>
      <c r="E79" s="111">
        <v>4495.5</v>
      </c>
      <c r="F79" s="60" t="s">
        <v>12</v>
      </c>
    </row>
    <row r="80" spans="2:6">
      <c r="B80" s="109">
        <v>0.51914351851851848</v>
      </c>
      <c r="C80" s="110">
        <v>2</v>
      </c>
      <c r="D80" s="111">
        <v>33.299999999999997</v>
      </c>
      <c r="E80" s="111">
        <v>66.599999999999994</v>
      </c>
      <c r="F80" s="60" t="s">
        <v>12</v>
      </c>
    </row>
    <row r="81" spans="2:6">
      <c r="B81" s="109">
        <v>0.5200231481481481</v>
      </c>
      <c r="C81" s="110">
        <v>212</v>
      </c>
      <c r="D81" s="111">
        <v>33.28</v>
      </c>
      <c r="E81" s="111">
        <v>7055.3600000000006</v>
      </c>
      <c r="F81" s="60" t="s">
        <v>12</v>
      </c>
    </row>
    <row r="82" spans="2:6">
      <c r="B82" s="109">
        <v>0.52094907407407409</v>
      </c>
      <c r="C82" s="110">
        <v>102</v>
      </c>
      <c r="D82" s="111">
        <v>33.28</v>
      </c>
      <c r="E82" s="111">
        <v>3394.56</v>
      </c>
      <c r="F82" s="60" t="s">
        <v>12</v>
      </c>
    </row>
    <row r="83" spans="2:6">
      <c r="B83" s="109">
        <v>0.52315972222222218</v>
      </c>
      <c r="C83" s="110">
        <v>118</v>
      </c>
      <c r="D83" s="111">
        <v>33.200000000000003</v>
      </c>
      <c r="E83" s="111">
        <v>3917.6000000000004</v>
      </c>
      <c r="F83" s="60" t="s">
        <v>12</v>
      </c>
    </row>
    <row r="84" spans="2:6">
      <c r="B84" s="109">
        <v>0.52917824074074071</v>
      </c>
      <c r="C84" s="110">
        <v>179</v>
      </c>
      <c r="D84" s="111">
        <v>33.14</v>
      </c>
      <c r="E84" s="111">
        <v>5932.06</v>
      </c>
      <c r="F84" s="60" t="s">
        <v>12</v>
      </c>
    </row>
    <row r="85" spans="2:6">
      <c r="B85" s="109">
        <v>0.53821759259259261</v>
      </c>
      <c r="C85" s="110">
        <v>313</v>
      </c>
      <c r="D85" s="111">
        <v>33.200000000000003</v>
      </c>
      <c r="E85" s="111">
        <v>10391.6</v>
      </c>
      <c r="F85" s="60" t="s">
        <v>12</v>
      </c>
    </row>
    <row r="86" spans="2:6">
      <c r="B86" s="109">
        <v>0.53924768518518518</v>
      </c>
      <c r="C86" s="110">
        <v>144</v>
      </c>
      <c r="D86" s="111">
        <v>33.18</v>
      </c>
      <c r="E86" s="111">
        <v>4777.92</v>
      </c>
      <c r="F86" s="60" t="s">
        <v>12</v>
      </c>
    </row>
    <row r="87" spans="2:6">
      <c r="B87" s="109">
        <v>0.55254629629629626</v>
      </c>
      <c r="C87" s="110">
        <v>41</v>
      </c>
      <c r="D87" s="111">
        <v>33.28</v>
      </c>
      <c r="E87" s="111">
        <v>1364.48</v>
      </c>
      <c r="F87" s="60" t="s">
        <v>12</v>
      </c>
    </row>
    <row r="88" spans="2:6">
      <c r="B88" s="109">
        <v>0.55254629629629626</v>
      </c>
      <c r="C88" s="110">
        <v>195</v>
      </c>
      <c r="D88" s="111">
        <v>33.28</v>
      </c>
      <c r="E88" s="111">
        <v>6489.6</v>
      </c>
      <c r="F88" s="60" t="s">
        <v>12</v>
      </c>
    </row>
    <row r="89" spans="2:6">
      <c r="B89" s="109">
        <v>0.55254629629629626</v>
      </c>
      <c r="C89" s="110">
        <v>112</v>
      </c>
      <c r="D89" s="111">
        <v>33.28</v>
      </c>
      <c r="E89" s="111">
        <v>3727.36</v>
      </c>
      <c r="F89" s="60" t="s">
        <v>12</v>
      </c>
    </row>
    <row r="90" spans="2:6">
      <c r="B90" s="109">
        <v>0.55254629629629626</v>
      </c>
      <c r="C90" s="110">
        <v>182</v>
      </c>
      <c r="D90" s="111">
        <v>33.28</v>
      </c>
      <c r="E90" s="111">
        <v>6056.96</v>
      </c>
      <c r="F90" s="60" t="s">
        <v>12</v>
      </c>
    </row>
    <row r="91" spans="2:6">
      <c r="B91" s="109">
        <v>0.55667824074074079</v>
      </c>
      <c r="C91" s="110">
        <v>108</v>
      </c>
      <c r="D91" s="111">
        <v>33.28</v>
      </c>
      <c r="E91" s="111">
        <v>3594.2400000000002</v>
      </c>
      <c r="F91" s="60" t="s">
        <v>12</v>
      </c>
    </row>
    <row r="92" spans="2:6">
      <c r="B92" s="109">
        <v>0.55774305555555559</v>
      </c>
      <c r="C92" s="110">
        <v>117</v>
      </c>
      <c r="D92" s="111">
        <v>33.26</v>
      </c>
      <c r="E92" s="111">
        <v>3891.4199999999996</v>
      </c>
      <c r="F92" s="60" t="s">
        <v>12</v>
      </c>
    </row>
    <row r="93" spans="2:6">
      <c r="B93" s="109">
        <v>0.56251157407407404</v>
      </c>
      <c r="C93" s="110">
        <v>95</v>
      </c>
      <c r="D93" s="111">
        <v>33.200000000000003</v>
      </c>
      <c r="E93" s="111">
        <v>3154.0000000000005</v>
      </c>
      <c r="F93" s="60" t="s">
        <v>12</v>
      </c>
    </row>
    <row r="94" spans="2:6">
      <c r="B94" s="109">
        <v>0.5639467592592593</v>
      </c>
      <c r="C94" s="110">
        <v>148</v>
      </c>
      <c r="D94" s="111">
        <v>33.22</v>
      </c>
      <c r="E94" s="111">
        <v>4916.5599999999995</v>
      </c>
      <c r="F94" s="60" t="s">
        <v>12</v>
      </c>
    </row>
    <row r="95" spans="2:6">
      <c r="B95" s="109">
        <v>0.56987268518518519</v>
      </c>
      <c r="C95" s="110">
        <v>99</v>
      </c>
      <c r="D95" s="111">
        <v>33.119999999999997</v>
      </c>
      <c r="E95" s="111">
        <v>3278.8799999999997</v>
      </c>
      <c r="F95" s="60" t="s">
        <v>12</v>
      </c>
    </row>
    <row r="96" spans="2:6">
      <c r="B96" s="109">
        <v>0.57034722222222223</v>
      </c>
      <c r="C96" s="110">
        <v>136</v>
      </c>
      <c r="D96" s="111">
        <v>33.1</v>
      </c>
      <c r="E96" s="111">
        <v>4501.6000000000004</v>
      </c>
      <c r="F96" s="60" t="s">
        <v>12</v>
      </c>
    </row>
    <row r="97" spans="2:6">
      <c r="B97" s="109">
        <v>0.57412037037037034</v>
      </c>
      <c r="C97" s="110">
        <v>99</v>
      </c>
      <c r="D97" s="111">
        <v>33.08</v>
      </c>
      <c r="E97" s="111">
        <v>3274.9199999999996</v>
      </c>
      <c r="F97" s="60" t="s">
        <v>12</v>
      </c>
    </row>
    <row r="98" spans="2:6">
      <c r="B98" s="109">
        <v>0.57645833333333329</v>
      </c>
      <c r="C98" s="110">
        <v>136</v>
      </c>
      <c r="D98" s="111">
        <v>33.14</v>
      </c>
      <c r="E98" s="111">
        <v>4507.04</v>
      </c>
      <c r="F98" s="60" t="s">
        <v>12</v>
      </c>
    </row>
    <row r="99" spans="2:6">
      <c r="B99" s="109">
        <v>0.57989583333333339</v>
      </c>
      <c r="C99" s="110">
        <v>61</v>
      </c>
      <c r="D99" s="111">
        <v>33.119999999999997</v>
      </c>
      <c r="E99" s="111">
        <v>2020.32</v>
      </c>
      <c r="F99" s="60" t="s">
        <v>12</v>
      </c>
    </row>
    <row r="100" spans="2:6">
      <c r="B100" s="109">
        <v>0.57989583333333339</v>
      </c>
      <c r="C100" s="110">
        <v>46</v>
      </c>
      <c r="D100" s="111">
        <v>33.119999999999997</v>
      </c>
      <c r="E100" s="111">
        <v>1523.52</v>
      </c>
      <c r="F100" s="60" t="s">
        <v>12</v>
      </c>
    </row>
    <row r="101" spans="2:6">
      <c r="B101" s="109">
        <v>0.58671296296296294</v>
      </c>
      <c r="C101" s="110">
        <v>329</v>
      </c>
      <c r="D101" s="111">
        <v>33.14</v>
      </c>
      <c r="E101" s="111">
        <v>10903.06</v>
      </c>
      <c r="F101" s="60" t="s">
        <v>12</v>
      </c>
    </row>
    <row r="102" spans="2:6">
      <c r="B102" s="109">
        <v>0.59186342592592589</v>
      </c>
      <c r="C102" s="110">
        <v>9</v>
      </c>
      <c r="D102" s="111">
        <v>33.159999999999997</v>
      </c>
      <c r="E102" s="111">
        <v>298.43999999999994</v>
      </c>
      <c r="F102" s="60" t="s">
        <v>12</v>
      </c>
    </row>
    <row r="103" spans="2:6">
      <c r="B103" s="109">
        <v>0.59186342592592589</v>
      </c>
      <c r="C103" s="110">
        <v>103</v>
      </c>
      <c r="D103" s="111">
        <v>33.159999999999997</v>
      </c>
      <c r="E103" s="111">
        <v>3415.4799999999996</v>
      </c>
      <c r="F103" s="60" t="s">
        <v>12</v>
      </c>
    </row>
    <row r="104" spans="2:6">
      <c r="B104" s="109">
        <v>0.59650462962962958</v>
      </c>
      <c r="C104" s="110">
        <v>68</v>
      </c>
      <c r="D104" s="111">
        <v>33.18</v>
      </c>
      <c r="E104" s="111">
        <v>2256.2399999999998</v>
      </c>
      <c r="F104" s="60" t="s">
        <v>12</v>
      </c>
    </row>
    <row r="105" spans="2:6">
      <c r="B105" s="109">
        <v>0.59650462962962958</v>
      </c>
      <c r="C105" s="110">
        <v>71</v>
      </c>
      <c r="D105" s="111">
        <v>33.18</v>
      </c>
      <c r="E105" s="111">
        <v>2355.7800000000002</v>
      </c>
      <c r="F105" s="60" t="s">
        <v>12</v>
      </c>
    </row>
    <row r="106" spans="2:6">
      <c r="B106" s="109">
        <v>0.60782407407407413</v>
      </c>
      <c r="C106" s="110">
        <v>534</v>
      </c>
      <c r="D106" s="111">
        <v>33.299999999999997</v>
      </c>
      <c r="E106" s="111">
        <v>17782.199999999997</v>
      </c>
      <c r="F106" s="60" t="s">
        <v>12</v>
      </c>
    </row>
    <row r="107" spans="2:6">
      <c r="B107" s="109">
        <v>0.61481481481481481</v>
      </c>
      <c r="C107" s="110">
        <v>262</v>
      </c>
      <c r="D107" s="111">
        <v>33.32</v>
      </c>
      <c r="E107" s="111">
        <v>8729.84</v>
      </c>
      <c r="F107" s="60" t="s">
        <v>12</v>
      </c>
    </row>
    <row r="108" spans="2:6">
      <c r="B108" s="109">
        <v>0.61481481481481481</v>
      </c>
      <c r="C108" s="110">
        <v>225</v>
      </c>
      <c r="D108" s="111">
        <v>33.32</v>
      </c>
      <c r="E108" s="111">
        <v>7497</v>
      </c>
      <c r="F108" s="60" t="s">
        <v>12</v>
      </c>
    </row>
    <row r="109" spans="2:6">
      <c r="B109" s="109">
        <v>0.61605324074074075</v>
      </c>
      <c r="C109" s="110">
        <v>172</v>
      </c>
      <c r="D109" s="111">
        <v>33.299999999999997</v>
      </c>
      <c r="E109" s="111">
        <v>5727.5999999999995</v>
      </c>
      <c r="F109" s="60" t="s">
        <v>12</v>
      </c>
    </row>
    <row r="110" spans="2:6">
      <c r="B110" s="109">
        <v>0.62891203703703702</v>
      </c>
      <c r="C110" s="110">
        <v>909</v>
      </c>
      <c r="D110" s="111">
        <v>33.32</v>
      </c>
      <c r="E110" s="111">
        <v>30287.88</v>
      </c>
      <c r="F110" s="60" t="s">
        <v>12</v>
      </c>
    </row>
    <row r="111" spans="2:6">
      <c r="B111" s="109">
        <v>0.63686342592592593</v>
      </c>
      <c r="C111" s="110">
        <v>261</v>
      </c>
      <c r="D111" s="111">
        <v>33.340000000000003</v>
      </c>
      <c r="E111" s="111">
        <v>8701.7400000000016</v>
      </c>
      <c r="F111" s="60" t="s">
        <v>12</v>
      </c>
    </row>
    <row r="112" spans="2:6">
      <c r="B112" s="109">
        <v>0.64142361111111112</v>
      </c>
      <c r="C112" s="110">
        <v>129</v>
      </c>
      <c r="D112" s="111">
        <v>33.36</v>
      </c>
      <c r="E112" s="111">
        <v>4303.4399999999996</v>
      </c>
      <c r="F112" s="60" t="s">
        <v>12</v>
      </c>
    </row>
    <row r="113" spans="2:6">
      <c r="B113" s="109">
        <v>0.64142361111111112</v>
      </c>
      <c r="C113" s="110">
        <v>249</v>
      </c>
      <c r="D113" s="111">
        <v>33.36</v>
      </c>
      <c r="E113" s="111">
        <v>8306.64</v>
      </c>
      <c r="F113" s="60" t="s">
        <v>12</v>
      </c>
    </row>
    <row r="114" spans="2:6">
      <c r="B114" s="109">
        <v>0.64271990740740736</v>
      </c>
      <c r="C114" s="110">
        <v>195</v>
      </c>
      <c r="D114" s="111">
        <v>33.380000000000003</v>
      </c>
      <c r="E114" s="111">
        <v>6509.1</v>
      </c>
      <c r="F114" s="60" t="s">
        <v>12</v>
      </c>
    </row>
    <row r="115" spans="2:6">
      <c r="B115" s="109">
        <v>0.64344907407407403</v>
      </c>
      <c r="C115" s="110">
        <v>94</v>
      </c>
      <c r="D115" s="111">
        <v>33.36</v>
      </c>
      <c r="E115" s="111">
        <v>3135.84</v>
      </c>
      <c r="F115" s="60" t="s">
        <v>12</v>
      </c>
    </row>
    <row r="116" spans="2:6">
      <c r="B116" s="109">
        <v>0.64421296296296293</v>
      </c>
      <c r="C116" s="110">
        <v>209</v>
      </c>
      <c r="D116" s="111">
        <v>33.299999999999997</v>
      </c>
      <c r="E116" s="111">
        <v>6959.7</v>
      </c>
      <c r="F116" s="60" t="s">
        <v>12</v>
      </c>
    </row>
    <row r="117" spans="2:6">
      <c r="B117" s="109">
        <v>0.64516203703703701</v>
      </c>
      <c r="C117" s="110">
        <v>119</v>
      </c>
      <c r="D117" s="111">
        <v>33.28</v>
      </c>
      <c r="E117" s="111">
        <v>3960.32</v>
      </c>
      <c r="F117" s="60" t="s">
        <v>12</v>
      </c>
    </row>
    <row r="118" spans="2:6">
      <c r="B118" s="109">
        <v>0.64667824074074076</v>
      </c>
      <c r="C118" s="110">
        <v>534</v>
      </c>
      <c r="D118" s="111">
        <v>33.24</v>
      </c>
      <c r="E118" s="111">
        <v>17750.16</v>
      </c>
      <c r="F118" s="60" t="s">
        <v>12</v>
      </c>
    </row>
    <row r="119" spans="2:6">
      <c r="B119" s="109">
        <v>0.64885416666666662</v>
      </c>
      <c r="C119" s="110">
        <v>180</v>
      </c>
      <c r="D119" s="111">
        <v>33.340000000000003</v>
      </c>
      <c r="E119" s="111">
        <v>6001.2000000000007</v>
      </c>
      <c r="F119" s="60" t="s">
        <v>12</v>
      </c>
    </row>
    <row r="120" spans="2:6">
      <c r="B120" s="109">
        <v>0.64885416666666662</v>
      </c>
      <c r="C120" s="110">
        <v>180</v>
      </c>
      <c r="D120" s="111">
        <v>33.340000000000003</v>
      </c>
      <c r="E120" s="111">
        <v>6001.2000000000007</v>
      </c>
      <c r="F120" s="60" t="s">
        <v>12</v>
      </c>
    </row>
    <row r="121" spans="2:6">
      <c r="B121" s="109">
        <v>0.64885416666666662</v>
      </c>
      <c r="C121" s="110">
        <v>9</v>
      </c>
      <c r="D121" s="111">
        <v>33.340000000000003</v>
      </c>
      <c r="E121" s="111">
        <v>300.06000000000006</v>
      </c>
      <c r="F121" s="60" t="s">
        <v>12</v>
      </c>
    </row>
    <row r="122" spans="2:6">
      <c r="B122" s="109">
        <v>0.65</v>
      </c>
      <c r="C122" s="110">
        <v>117</v>
      </c>
      <c r="D122" s="111">
        <v>33.340000000000003</v>
      </c>
      <c r="E122" s="111">
        <v>3900.78</v>
      </c>
      <c r="F122" s="60" t="s">
        <v>12</v>
      </c>
    </row>
    <row r="123" spans="2:6">
      <c r="B123" s="109">
        <v>0.65061342592592597</v>
      </c>
      <c r="C123" s="110">
        <v>16</v>
      </c>
      <c r="D123" s="111">
        <v>33.32</v>
      </c>
      <c r="E123" s="111">
        <v>533.12</v>
      </c>
      <c r="F123" s="60" t="s">
        <v>12</v>
      </c>
    </row>
    <row r="124" spans="2:6">
      <c r="B124" s="109">
        <v>0.65061342592592597</v>
      </c>
      <c r="C124" s="110">
        <v>32</v>
      </c>
      <c r="D124" s="111">
        <v>33.32</v>
      </c>
      <c r="E124" s="111">
        <v>1066.24</v>
      </c>
      <c r="F124" s="60" t="s">
        <v>12</v>
      </c>
    </row>
    <row r="125" spans="2:6">
      <c r="B125" s="109">
        <v>0.65061342592592597</v>
      </c>
      <c r="C125" s="110">
        <v>55</v>
      </c>
      <c r="D125" s="111">
        <v>33.32</v>
      </c>
      <c r="E125" s="111">
        <v>1832.6</v>
      </c>
      <c r="F125" s="60" t="s">
        <v>12</v>
      </c>
    </row>
    <row r="126" spans="2:6">
      <c r="B126" s="109">
        <v>0.65200231481481485</v>
      </c>
      <c r="C126" s="110">
        <v>185</v>
      </c>
      <c r="D126" s="111">
        <v>33.299999999999997</v>
      </c>
      <c r="E126" s="111">
        <v>6160.4999999999991</v>
      </c>
      <c r="F126" s="60" t="s">
        <v>12</v>
      </c>
    </row>
    <row r="127" spans="2:6">
      <c r="B127" s="109">
        <v>0.65422453703703709</v>
      </c>
      <c r="C127" s="110">
        <v>370</v>
      </c>
      <c r="D127" s="111">
        <v>33.28</v>
      </c>
      <c r="E127" s="111">
        <v>12313.6</v>
      </c>
      <c r="F127" s="60" t="s">
        <v>12</v>
      </c>
    </row>
    <row r="128" spans="2:6">
      <c r="B128" s="109">
        <v>0.65486111111111112</v>
      </c>
      <c r="C128" s="110">
        <v>97</v>
      </c>
      <c r="D128" s="111">
        <v>33.26</v>
      </c>
      <c r="E128" s="111">
        <v>3226.22</v>
      </c>
      <c r="F128" s="60" t="s">
        <v>12</v>
      </c>
    </row>
    <row r="129" spans="2:6">
      <c r="B129" s="109">
        <v>0.65847222222222224</v>
      </c>
      <c r="C129" s="110">
        <v>198</v>
      </c>
      <c r="D129" s="111">
        <v>33.32</v>
      </c>
      <c r="E129" s="111">
        <v>6597.36</v>
      </c>
      <c r="F129" s="60" t="s">
        <v>12</v>
      </c>
    </row>
    <row r="130" spans="2:6">
      <c r="B130" s="109">
        <v>0.65945601851851854</v>
      </c>
      <c r="C130" s="110">
        <v>231</v>
      </c>
      <c r="D130" s="111">
        <v>33.299999999999997</v>
      </c>
      <c r="E130" s="111">
        <v>7692.2999999999993</v>
      </c>
      <c r="F130" s="60" t="s">
        <v>12</v>
      </c>
    </row>
    <row r="131" spans="2:6">
      <c r="B131" s="109">
        <v>0.65961805555555553</v>
      </c>
      <c r="C131" s="110">
        <v>114</v>
      </c>
      <c r="D131" s="111">
        <v>33.26</v>
      </c>
      <c r="E131" s="111">
        <v>3791.64</v>
      </c>
      <c r="F131" s="60" t="s">
        <v>12</v>
      </c>
    </row>
    <row r="132" spans="2:6">
      <c r="B132" s="109">
        <v>0.66105324074074079</v>
      </c>
      <c r="C132" s="110">
        <v>94</v>
      </c>
      <c r="D132" s="111">
        <v>33.22</v>
      </c>
      <c r="E132" s="111">
        <v>3122.68</v>
      </c>
      <c r="F132" s="60" t="s">
        <v>12</v>
      </c>
    </row>
    <row r="133" spans="2:6">
      <c r="B133" s="109">
        <v>0.66243055555555552</v>
      </c>
      <c r="C133" s="110">
        <v>102</v>
      </c>
      <c r="D133" s="111">
        <v>33.18</v>
      </c>
      <c r="E133" s="111">
        <v>3384.36</v>
      </c>
      <c r="F133" s="60" t="s">
        <v>12</v>
      </c>
    </row>
    <row r="134" spans="2:6">
      <c r="B134" s="109">
        <v>0.66282407407407407</v>
      </c>
      <c r="C134" s="110">
        <v>126</v>
      </c>
      <c r="D134" s="111">
        <v>33.159999999999997</v>
      </c>
      <c r="E134" s="111">
        <v>4178.16</v>
      </c>
      <c r="F134" s="60" t="s">
        <v>12</v>
      </c>
    </row>
    <row r="135" spans="2:6">
      <c r="B135" s="109">
        <v>0.66350694444444447</v>
      </c>
      <c r="C135" s="110">
        <v>114</v>
      </c>
      <c r="D135" s="111">
        <v>33.18</v>
      </c>
      <c r="E135" s="111">
        <v>3782.52</v>
      </c>
      <c r="F135" s="60" t="s">
        <v>12</v>
      </c>
    </row>
    <row r="136" spans="2:6">
      <c r="B136" s="109">
        <v>0.66443287037037035</v>
      </c>
      <c r="C136" s="110">
        <v>113</v>
      </c>
      <c r="D136" s="111">
        <v>33.14</v>
      </c>
      <c r="E136" s="111">
        <v>3744.82</v>
      </c>
      <c r="F136" s="60" t="s">
        <v>12</v>
      </c>
    </row>
    <row r="137" spans="2:6">
      <c r="B137" s="109">
        <v>0.66702546296296295</v>
      </c>
      <c r="C137" s="110">
        <v>94</v>
      </c>
      <c r="D137" s="111">
        <v>33.18</v>
      </c>
      <c r="E137" s="111">
        <v>3118.92</v>
      </c>
      <c r="F137" s="60" t="s">
        <v>12</v>
      </c>
    </row>
    <row r="138" spans="2:6">
      <c r="B138" s="109">
        <v>0.66923611111111114</v>
      </c>
      <c r="C138" s="110">
        <v>259</v>
      </c>
      <c r="D138" s="111">
        <v>33.22</v>
      </c>
      <c r="E138" s="111">
        <v>8603.98</v>
      </c>
      <c r="F138" s="60" t="s">
        <v>12</v>
      </c>
    </row>
    <row r="139" spans="2:6">
      <c r="B139" s="109">
        <v>0.67019675925925926</v>
      </c>
      <c r="C139" s="110">
        <v>125</v>
      </c>
      <c r="D139" s="111">
        <v>33.200000000000003</v>
      </c>
      <c r="E139" s="111">
        <v>4150</v>
      </c>
      <c r="F139" s="60" t="s">
        <v>12</v>
      </c>
    </row>
    <row r="140" spans="2:6">
      <c r="B140" s="109">
        <v>0.67019675925925926</v>
      </c>
      <c r="C140" s="110">
        <v>40</v>
      </c>
      <c r="D140" s="111">
        <v>33.200000000000003</v>
      </c>
      <c r="E140" s="111">
        <v>1328</v>
      </c>
      <c r="F140" s="60" t="s">
        <v>12</v>
      </c>
    </row>
    <row r="141" spans="2:6">
      <c r="B141" s="109">
        <v>0.67269675925925931</v>
      </c>
      <c r="C141" s="110">
        <v>311</v>
      </c>
      <c r="D141" s="111">
        <v>33.22</v>
      </c>
      <c r="E141" s="111">
        <v>10331.42</v>
      </c>
      <c r="F141" s="60" t="s">
        <v>12</v>
      </c>
    </row>
    <row r="142" spans="2:6">
      <c r="B142" s="109">
        <v>0.67429398148148145</v>
      </c>
      <c r="C142" s="110">
        <v>232</v>
      </c>
      <c r="D142" s="111">
        <v>33.24</v>
      </c>
      <c r="E142" s="111">
        <v>7711.68</v>
      </c>
      <c r="F142" s="60" t="s">
        <v>12</v>
      </c>
    </row>
    <row r="143" spans="2:6">
      <c r="B143" s="109">
        <v>0.67486111111111113</v>
      </c>
      <c r="C143" s="110">
        <v>423</v>
      </c>
      <c r="D143" s="111">
        <v>33.28</v>
      </c>
      <c r="E143" s="111">
        <v>14077.44</v>
      </c>
      <c r="F143" s="60" t="s">
        <v>12</v>
      </c>
    </row>
    <row r="144" spans="2:6">
      <c r="B144" s="109">
        <v>0.67836805555555557</v>
      </c>
      <c r="C144" s="110">
        <v>399</v>
      </c>
      <c r="D144" s="111">
        <v>33.32</v>
      </c>
      <c r="E144" s="111">
        <v>13294.68</v>
      </c>
      <c r="F144" s="60" t="s">
        <v>12</v>
      </c>
    </row>
    <row r="145" spans="2:6">
      <c r="B145" s="109">
        <v>0.68055555555555558</v>
      </c>
      <c r="C145" s="110">
        <v>74</v>
      </c>
      <c r="D145" s="111">
        <v>33.32</v>
      </c>
      <c r="E145" s="111">
        <v>2465.6799999999998</v>
      </c>
      <c r="F145" s="60" t="s">
        <v>12</v>
      </c>
    </row>
    <row r="146" spans="2:6">
      <c r="B146" s="109">
        <v>0.68055555555555558</v>
      </c>
      <c r="C146" s="110">
        <v>99</v>
      </c>
      <c r="D146" s="111">
        <v>33.32</v>
      </c>
      <c r="E146" s="111">
        <v>3298.68</v>
      </c>
      <c r="F146" s="60" t="s">
        <v>12</v>
      </c>
    </row>
    <row r="147" spans="2:6">
      <c r="B147" s="109">
        <v>0.68550925925925921</v>
      </c>
      <c r="C147" s="110">
        <v>82</v>
      </c>
      <c r="D147" s="111">
        <v>33.4</v>
      </c>
      <c r="E147" s="111">
        <v>2738.7999999999997</v>
      </c>
      <c r="F147" s="60" t="s">
        <v>12</v>
      </c>
    </row>
    <row r="148" spans="2:6">
      <c r="B148" s="109">
        <v>0.68550925925925921</v>
      </c>
      <c r="C148" s="110">
        <v>267</v>
      </c>
      <c r="D148" s="111">
        <v>33.4</v>
      </c>
      <c r="E148" s="111">
        <v>8917.7999999999993</v>
      </c>
      <c r="F148" s="60" t="s">
        <v>12</v>
      </c>
    </row>
    <row r="149" spans="2:6">
      <c r="B149" s="109">
        <v>0.69253472222222223</v>
      </c>
      <c r="C149" s="110">
        <v>755</v>
      </c>
      <c r="D149" s="111">
        <v>33.44</v>
      </c>
      <c r="E149" s="111">
        <v>25247.199999999997</v>
      </c>
      <c r="F149" s="60" t="s">
        <v>12</v>
      </c>
    </row>
    <row r="150" spans="2:6">
      <c r="B150" s="109">
        <v>0.69603009259259263</v>
      </c>
      <c r="C150" s="110">
        <v>21</v>
      </c>
      <c r="D150" s="111">
        <v>33.42</v>
      </c>
      <c r="E150" s="111">
        <v>701.82</v>
      </c>
      <c r="F150" s="60" t="s">
        <v>12</v>
      </c>
    </row>
    <row r="151" spans="2:6">
      <c r="B151" s="109">
        <v>0.69603009259259263</v>
      </c>
      <c r="C151" s="110">
        <v>216</v>
      </c>
      <c r="D151" s="111">
        <v>33.42</v>
      </c>
      <c r="E151" s="111">
        <v>7218.72</v>
      </c>
      <c r="F151" s="60" t="s">
        <v>12</v>
      </c>
    </row>
    <row r="152" spans="2:6">
      <c r="B152" s="109">
        <v>0.69603009259259263</v>
      </c>
      <c r="C152" s="110">
        <v>234</v>
      </c>
      <c r="D152" s="111">
        <v>33.42</v>
      </c>
      <c r="E152" s="111">
        <v>7820.2800000000007</v>
      </c>
      <c r="F152" s="60" t="s">
        <v>12</v>
      </c>
    </row>
    <row r="153" spans="2:6">
      <c r="B153" s="109">
        <v>0.70004629629629633</v>
      </c>
      <c r="C153" s="110">
        <v>181</v>
      </c>
      <c r="D153" s="111">
        <v>33.380000000000003</v>
      </c>
      <c r="E153" s="111">
        <v>6041.7800000000007</v>
      </c>
      <c r="F153" s="60" t="s">
        <v>12</v>
      </c>
    </row>
    <row r="154" spans="2:6">
      <c r="B154" s="109">
        <v>0.70108796296296294</v>
      </c>
      <c r="C154" s="110">
        <v>237</v>
      </c>
      <c r="D154" s="111">
        <v>33.380000000000003</v>
      </c>
      <c r="E154" s="111">
        <v>7911.06</v>
      </c>
      <c r="F154" s="60" t="s">
        <v>12</v>
      </c>
    </row>
    <row r="155" spans="2:6">
      <c r="B155" s="109">
        <v>0.7021412037037037</v>
      </c>
      <c r="C155" s="110">
        <v>101</v>
      </c>
      <c r="D155" s="111">
        <v>33.380000000000003</v>
      </c>
      <c r="E155" s="111">
        <v>3371.38</v>
      </c>
      <c r="F155" s="60" t="s">
        <v>12</v>
      </c>
    </row>
    <row r="156" spans="2:6">
      <c r="B156" s="109">
        <v>0.70606481481481487</v>
      </c>
      <c r="C156" s="110">
        <v>2</v>
      </c>
      <c r="D156" s="111">
        <v>33.42</v>
      </c>
      <c r="E156" s="111">
        <v>66.84</v>
      </c>
      <c r="F156" s="60" t="s">
        <v>12</v>
      </c>
    </row>
    <row r="157" spans="2:6">
      <c r="B157" s="109">
        <v>0.70606481481481487</v>
      </c>
      <c r="C157" s="110">
        <v>281</v>
      </c>
      <c r="D157" s="111">
        <v>33.42</v>
      </c>
      <c r="E157" s="111">
        <v>9391.02</v>
      </c>
      <c r="F157" s="60" t="s">
        <v>12</v>
      </c>
    </row>
    <row r="158" spans="2:6">
      <c r="B158" s="109">
        <v>0.70606481481481487</v>
      </c>
      <c r="C158" s="110">
        <v>148</v>
      </c>
      <c r="D158" s="111">
        <v>33.42</v>
      </c>
      <c r="E158" s="111">
        <v>4946.16</v>
      </c>
      <c r="F158" s="60" t="s">
        <v>12</v>
      </c>
    </row>
    <row r="159" spans="2:6">
      <c r="B159" s="109">
        <v>0.70606481481481487</v>
      </c>
      <c r="C159" s="110">
        <v>126</v>
      </c>
      <c r="D159" s="111">
        <v>33.42</v>
      </c>
      <c r="E159" s="111">
        <v>4210.92</v>
      </c>
      <c r="F159" s="60" t="s">
        <v>12</v>
      </c>
    </row>
    <row r="160" spans="2:6">
      <c r="B160" s="109">
        <v>0.70677083333333335</v>
      </c>
      <c r="C160" s="110">
        <v>126</v>
      </c>
      <c r="D160" s="111">
        <v>33.44</v>
      </c>
      <c r="E160" s="111">
        <v>4213.4399999999996</v>
      </c>
      <c r="F160" s="60" t="s">
        <v>12</v>
      </c>
    </row>
    <row r="161" spans="2:6">
      <c r="B161" s="109">
        <v>0.70782407407407411</v>
      </c>
      <c r="C161" s="110">
        <v>187</v>
      </c>
      <c r="D161" s="111">
        <v>33.46</v>
      </c>
      <c r="E161" s="111">
        <v>6257.02</v>
      </c>
      <c r="F161" s="60" t="s">
        <v>12</v>
      </c>
    </row>
    <row r="162" spans="2:6">
      <c r="B162" s="109">
        <v>0.71016203703703706</v>
      </c>
      <c r="C162" s="110">
        <v>280</v>
      </c>
      <c r="D162" s="111">
        <v>33.5</v>
      </c>
      <c r="E162" s="111">
        <v>9380</v>
      </c>
      <c r="F162" s="60" t="s">
        <v>12</v>
      </c>
    </row>
    <row r="163" spans="2:6">
      <c r="B163" s="109">
        <v>0.71016203703703706</v>
      </c>
      <c r="C163" s="110">
        <v>2</v>
      </c>
      <c r="D163" s="111">
        <v>33.5</v>
      </c>
      <c r="E163" s="111">
        <v>67</v>
      </c>
      <c r="F163" s="60" t="s">
        <v>12</v>
      </c>
    </row>
    <row r="164" spans="2:6">
      <c r="B164" s="109">
        <v>0.71357638888888886</v>
      </c>
      <c r="C164" s="110">
        <v>1162</v>
      </c>
      <c r="D164" s="111">
        <v>33.5</v>
      </c>
      <c r="E164" s="111">
        <v>38927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6" priority="1">
      <formula>$D15&gt;#REF!</formula>
    </cfRule>
  </conditionalFormatting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FBF9-E088-4572-8CA7-C338E3CEC4EF}">
  <dimension ref="B1:L329"/>
  <sheetViews>
    <sheetView workbookViewId="0">
      <selection activeCell="K35" sqref="K3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46176</v>
      </c>
      <c r="C15" s="58">
        <f>SUMIF(F21:F4985,F15,C21:C4985)</f>
        <v>26790</v>
      </c>
      <c r="D15" s="59">
        <f>E15/C15</f>
        <v>33.444476297125803</v>
      </c>
      <c r="E15" s="59">
        <f>SUMIF(F21:F4985,F15,E21:E4985)</f>
        <v>895977.52000000025</v>
      </c>
      <c r="F15" s="60" t="s">
        <v>12</v>
      </c>
    </row>
    <row r="16" spans="2:10">
      <c r="B16" s="26">
        <f>B15</f>
        <v>46176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0.37961805555555556</v>
      </c>
      <c r="C21" s="110">
        <v>517</v>
      </c>
      <c r="D21" s="111">
        <v>33.24</v>
      </c>
      <c r="E21" s="111">
        <v>17185.080000000002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0.37961805555555556</v>
      </c>
      <c r="C22" s="110">
        <v>87</v>
      </c>
      <c r="D22" s="111">
        <v>33.24</v>
      </c>
      <c r="E22" s="111">
        <v>2891.88</v>
      </c>
      <c r="F22" s="60" t="s">
        <v>12</v>
      </c>
    </row>
    <row r="23" spans="2:12">
      <c r="B23" s="109">
        <v>0.38482638888888887</v>
      </c>
      <c r="C23" s="110">
        <v>938</v>
      </c>
      <c r="D23" s="111">
        <v>33.4</v>
      </c>
      <c r="E23" s="111">
        <v>31329.199999999997</v>
      </c>
      <c r="F23" s="60" t="s">
        <v>12</v>
      </c>
    </row>
    <row r="24" spans="2:12">
      <c r="B24" s="109">
        <v>0.38502314814814814</v>
      </c>
      <c r="C24" s="110">
        <v>211</v>
      </c>
      <c r="D24" s="111">
        <v>33.340000000000003</v>
      </c>
      <c r="E24" s="111">
        <v>7034.7400000000007</v>
      </c>
      <c r="F24" s="60" t="s">
        <v>12</v>
      </c>
    </row>
    <row r="25" spans="2:12">
      <c r="B25" s="109">
        <v>0.38679398148148147</v>
      </c>
      <c r="C25" s="110">
        <v>175</v>
      </c>
      <c r="D25" s="111">
        <v>33.36</v>
      </c>
      <c r="E25" s="111">
        <v>5838</v>
      </c>
      <c r="F25" s="60" t="s">
        <v>12</v>
      </c>
    </row>
    <row r="26" spans="2:12">
      <c r="B26" s="109">
        <v>0.38762731481481483</v>
      </c>
      <c r="C26" s="110">
        <v>136</v>
      </c>
      <c r="D26" s="111">
        <v>33.32</v>
      </c>
      <c r="E26" s="111">
        <v>4531.5200000000004</v>
      </c>
      <c r="F26" s="60" t="s">
        <v>12</v>
      </c>
    </row>
    <row r="27" spans="2:12">
      <c r="B27" s="109">
        <v>0.38839120370370372</v>
      </c>
      <c r="C27" s="110">
        <v>121</v>
      </c>
      <c r="D27" s="111">
        <v>33.299999999999997</v>
      </c>
      <c r="E27" s="111">
        <v>4029.2999999999997</v>
      </c>
      <c r="F27" s="60" t="s">
        <v>12</v>
      </c>
    </row>
    <row r="28" spans="2:12">
      <c r="B28" s="109">
        <v>0.39436342592592594</v>
      </c>
      <c r="C28" s="110">
        <v>484</v>
      </c>
      <c r="D28" s="111">
        <v>33.4</v>
      </c>
      <c r="E28" s="111">
        <v>16165.599999999999</v>
      </c>
      <c r="F28" s="60" t="s">
        <v>12</v>
      </c>
    </row>
    <row r="29" spans="2:12">
      <c r="B29" s="109">
        <v>0.39693287037037039</v>
      </c>
      <c r="C29" s="110">
        <v>299</v>
      </c>
      <c r="D29" s="111">
        <v>33.44</v>
      </c>
      <c r="E29" s="111">
        <v>9998.56</v>
      </c>
      <c r="F29" s="60" t="s">
        <v>12</v>
      </c>
    </row>
    <row r="30" spans="2:12">
      <c r="B30" s="109">
        <v>0.39791666666666664</v>
      </c>
      <c r="C30" s="110">
        <v>297</v>
      </c>
      <c r="D30" s="111">
        <v>33.4</v>
      </c>
      <c r="E30" s="111">
        <v>9919.7999999999993</v>
      </c>
      <c r="F30" s="60" t="s">
        <v>12</v>
      </c>
    </row>
    <row r="31" spans="2:12">
      <c r="B31" s="109">
        <v>0.40056712962962965</v>
      </c>
      <c r="C31" s="110">
        <v>136</v>
      </c>
      <c r="D31" s="111">
        <v>33.42</v>
      </c>
      <c r="E31" s="111">
        <v>4545.12</v>
      </c>
      <c r="F31" s="60" t="s">
        <v>12</v>
      </c>
    </row>
    <row r="32" spans="2:12">
      <c r="B32" s="109">
        <v>0.40421296296296294</v>
      </c>
      <c r="C32" s="110">
        <v>275</v>
      </c>
      <c r="D32" s="111">
        <v>33.4</v>
      </c>
      <c r="E32" s="111">
        <v>9185</v>
      </c>
      <c r="F32" s="60" t="s">
        <v>12</v>
      </c>
    </row>
    <row r="33" spans="2:6">
      <c r="B33" s="109">
        <v>0.40421296296296294</v>
      </c>
      <c r="C33" s="110">
        <v>250</v>
      </c>
      <c r="D33" s="111">
        <v>33.4</v>
      </c>
      <c r="E33" s="111">
        <v>8350</v>
      </c>
      <c r="F33" s="60" t="s">
        <v>12</v>
      </c>
    </row>
    <row r="34" spans="2:6">
      <c r="B34" s="109">
        <v>0.40512731481481479</v>
      </c>
      <c r="C34" s="110">
        <v>98</v>
      </c>
      <c r="D34" s="111">
        <v>33.36</v>
      </c>
      <c r="E34" s="111">
        <v>3269.2799999999997</v>
      </c>
      <c r="F34" s="60" t="s">
        <v>12</v>
      </c>
    </row>
    <row r="35" spans="2:6">
      <c r="B35" s="109">
        <v>0.41270833333333334</v>
      </c>
      <c r="C35" s="110">
        <v>534</v>
      </c>
      <c r="D35" s="111">
        <v>33.42</v>
      </c>
      <c r="E35" s="111">
        <v>17846.280000000002</v>
      </c>
      <c r="F35" s="60" t="s">
        <v>12</v>
      </c>
    </row>
    <row r="36" spans="2:6">
      <c r="B36" s="109">
        <v>0.41425925925925927</v>
      </c>
      <c r="C36" s="110">
        <v>124</v>
      </c>
      <c r="D36" s="111">
        <v>33.4</v>
      </c>
      <c r="E36" s="111">
        <v>4141.5999999999995</v>
      </c>
      <c r="F36" s="60" t="s">
        <v>12</v>
      </c>
    </row>
    <row r="37" spans="2:6">
      <c r="B37" s="109">
        <v>0.41829861111111111</v>
      </c>
      <c r="C37" s="110">
        <v>365</v>
      </c>
      <c r="D37" s="111">
        <v>33.4</v>
      </c>
      <c r="E37" s="111">
        <v>12191</v>
      </c>
      <c r="F37" s="60" t="s">
        <v>12</v>
      </c>
    </row>
    <row r="38" spans="2:6">
      <c r="B38" s="109">
        <v>0.42071759259259262</v>
      </c>
      <c r="C38" s="110">
        <v>295</v>
      </c>
      <c r="D38" s="111">
        <v>33.46</v>
      </c>
      <c r="E38" s="111">
        <v>9870.7000000000007</v>
      </c>
      <c r="F38" s="60" t="s">
        <v>12</v>
      </c>
    </row>
    <row r="39" spans="2:6">
      <c r="B39" s="109">
        <v>0.42156250000000001</v>
      </c>
      <c r="C39" s="110">
        <v>93</v>
      </c>
      <c r="D39" s="111">
        <v>33.42</v>
      </c>
      <c r="E39" s="111">
        <v>3108.06</v>
      </c>
      <c r="F39" s="60" t="s">
        <v>12</v>
      </c>
    </row>
    <row r="40" spans="2:6">
      <c r="B40" s="109">
        <v>0.42391203703703706</v>
      </c>
      <c r="C40" s="110">
        <v>108</v>
      </c>
      <c r="D40" s="111">
        <v>33.42</v>
      </c>
      <c r="E40" s="111">
        <v>3609.36</v>
      </c>
      <c r="F40" s="60" t="s">
        <v>12</v>
      </c>
    </row>
    <row r="41" spans="2:6">
      <c r="B41" s="109">
        <v>0.43445601851851851</v>
      </c>
      <c r="C41" s="110">
        <v>261</v>
      </c>
      <c r="D41" s="111">
        <v>33.520000000000003</v>
      </c>
      <c r="E41" s="111">
        <v>8748.7200000000012</v>
      </c>
      <c r="F41" s="60" t="s">
        <v>12</v>
      </c>
    </row>
    <row r="42" spans="2:6">
      <c r="B42" s="109">
        <v>0.4379513888888889</v>
      </c>
      <c r="C42" s="110">
        <v>246</v>
      </c>
      <c r="D42" s="111">
        <v>33.520000000000003</v>
      </c>
      <c r="E42" s="111">
        <v>8245.92</v>
      </c>
      <c r="F42" s="60" t="s">
        <v>12</v>
      </c>
    </row>
    <row r="43" spans="2:6">
      <c r="B43" s="109">
        <v>0.4379513888888889</v>
      </c>
      <c r="C43" s="110">
        <v>6</v>
      </c>
      <c r="D43" s="111">
        <v>33.520000000000003</v>
      </c>
      <c r="E43" s="111">
        <v>201.12</v>
      </c>
      <c r="F43" s="60" t="s">
        <v>12</v>
      </c>
    </row>
    <row r="44" spans="2:6">
      <c r="B44" s="109">
        <v>0.43936342592592592</v>
      </c>
      <c r="C44" s="110">
        <v>101</v>
      </c>
      <c r="D44" s="111">
        <v>33.520000000000003</v>
      </c>
      <c r="E44" s="111">
        <v>3385.5200000000004</v>
      </c>
      <c r="F44" s="60" t="s">
        <v>12</v>
      </c>
    </row>
    <row r="45" spans="2:6">
      <c r="B45" s="109">
        <v>0.44035879629629632</v>
      </c>
      <c r="C45" s="110">
        <v>202</v>
      </c>
      <c r="D45" s="111">
        <v>33.5</v>
      </c>
      <c r="E45" s="111">
        <v>6767</v>
      </c>
      <c r="F45" s="60" t="s">
        <v>12</v>
      </c>
    </row>
    <row r="46" spans="2:6">
      <c r="B46" s="109">
        <v>0.44035879629629632</v>
      </c>
      <c r="C46" s="110">
        <v>245</v>
      </c>
      <c r="D46" s="111">
        <v>33.5</v>
      </c>
      <c r="E46" s="111">
        <v>8207.5</v>
      </c>
      <c r="F46" s="60" t="s">
        <v>12</v>
      </c>
    </row>
    <row r="47" spans="2:6">
      <c r="B47" s="109">
        <v>0.44291666666666668</v>
      </c>
      <c r="C47" s="110">
        <v>177</v>
      </c>
      <c r="D47" s="111">
        <v>33.5</v>
      </c>
      <c r="E47" s="111">
        <v>5929.5</v>
      </c>
      <c r="F47" s="60" t="s">
        <v>12</v>
      </c>
    </row>
    <row r="48" spans="2:6">
      <c r="B48" s="109">
        <v>0.44291666666666668</v>
      </c>
      <c r="C48" s="110">
        <v>189</v>
      </c>
      <c r="D48" s="111">
        <v>33.5</v>
      </c>
      <c r="E48" s="111">
        <v>6331.5</v>
      </c>
      <c r="F48" s="60" t="s">
        <v>12</v>
      </c>
    </row>
    <row r="49" spans="2:6">
      <c r="B49" s="109">
        <v>0.44697916666666665</v>
      </c>
      <c r="C49" s="110">
        <v>134</v>
      </c>
      <c r="D49" s="111">
        <v>33.44</v>
      </c>
      <c r="E49" s="111">
        <v>4480.96</v>
      </c>
      <c r="F49" s="60" t="s">
        <v>12</v>
      </c>
    </row>
    <row r="50" spans="2:6">
      <c r="B50" s="109">
        <v>0.4481134259259259</v>
      </c>
      <c r="C50" s="110">
        <v>149</v>
      </c>
      <c r="D50" s="111">
        <v>33.42</v>
      </c>
      <c r="E50" s="111">
        <v>4979.58</v>
      </c>
      <c r="F50" s="60" t="s">
        <v>12</v>
      </c>
    </row>
    <row r="51" spans="2:6">
      <c r="B51" s="109">
        <v>0.45293981481481482</v>
      </c>
      <c r="C51" s="110">
        <v>158</v>
      </c>
      <c r="D51" s="111">
        <v>33.479999999999997</v>
      </c>
      <c r="E51" s="111">
        <v>5289.8399999999992</v>
      </c>
      <c r="F51" s="60" t="s">
        <v>12</v>
      </c>
    </row>
    <row r="52" spans="2:6">
      <c r="B52" s="109">
        <v>0.45542824074074073</v>
      </c>
      <c r="C52" s="110">
        <v>187</v>
      </c>
      <c r="D52" s="111">
        <v>33.46</v>
      </c>
      <c r="E52" s="111">
        <v>6257.02</v>
      </c>
      <c r="F52" s="60" t="s">
        <v>12</v>
      </c>
    </row>
    <row r="53" spans="2:6">
      <c r="B53" s="109">
        <v>0.45550925925925928</v>
      </c>
      <c r="C53" s="110">
        <v>64</v>
      </c>
      <c r="D53" s="111">
        <v>33.44</v>
      </c>
      <c r="E53" s="111">
        <v>2140.16</v>
      </c>
      <c r="F53" s="60" t="s">
        <v>12</v>
      </c>
    </row>
    <row r="54" spans="2:6">
      <c r="B54" s="109">
        <v>0.45550925925925928</v>
      </c>
      <c r="C54" s="110">
        <v>77</v>
      </c>
      <c r="D54" s="111">
        <v>33.44</v>
      </c>
      <c r="E54" s="111">
        <v>2574.8799999999997</v>
      </c>
      <c r="F54" s="60" t="s">
        <v>12</v>
      </c>
    </row>
    <row r="55" spans="2:6">
      <c r="B55" s="109">
        <v>0.46113425925925927</v>
      </c>
      <c r="C55" s="110">
        <v>245</v>
      </c>
      <c r="D55" s="111">
        <v>33.46</v>
      </c>
      <c r="E55" s="111">
        <v>8197.7000000000007</v>
      </c>
      <c r="F55" s="60" t="s">
        <v>12</v>
      </c>
    </row>
    <row r="56" spans="2:6">
      <c r="B56" s="109">
        <v>0.46369212962962963</v>
      </c>
      <c r="C56" s="110">
        <v>159</v>
      </c>
      <c r="D56" s="111">
        <v>33.44</v>
      </c>
      <c r="E56" s="111">
        <v>5316.96</v>
      </c>
      <c r="F56" s="60" t="s">
        <v>12</v>
      </c>
    </row>
    <row r="57" spans="2:6">
      <c r="B57" s="109">
        <v>0.47075231481481483</v>
      </c>
      <c r="C57" s="110">
        <v>300</v>
      </c>
      <c r="D57" s="111">
        <v>33.46</v>
      </c>
      <c r="E57" s="111">
        <v>10038</v>
      </c>
      <c r="F57" s="60" t="s">
        <v>12</v>
      </c>
    </row>
    <row r="58" spans="2:6">
      <c r="B58" s="109">
        <v>0.47075231481481483</v>
      </c>
      <c r="C58" s="110">
        <v>92</v>
      </c>
      <c r="D58" s="111">
        <v>33.46</v>
      </c>
      <c r="E58" s="111">
        <v>3078.32</v>
      </c>
      <c r="F58" s="60" t="s">
        <v>12</v>
      </c>
    </row>
    <row r="59" spans="2:6">
      <c r="B59" s="109">
        <v>0.47358796296296296</v>
      </c>
      <c r="C59" s="110">
        <v>274</v>
      </c>
      <c r="D59" s="111">
        <v>33.46</v>
      </c>
      <c r="E59" s="111">
        <v>9168.0400000000009</v>
      </c>
      <c r="F59" s="60" t="s">
        <v>12</v>
      </c>
    </row>
    <row r="60" spans="2:6">
      <c r="B60" s="109">
        <v>0.47682870370370373</v>
      </c>
      <c r="C60" s="110">
        <v>127</v>
      </c>
      <c r="D60" s="111">
        <v>33.44</v>
      </c>
      <c r="E60" s="111">
        <v>4246.88</v>
      </c>
      <c r="F60" s="60" t="s">
        <v>12</v>
      </c>
    </row>
    <row r="61" spans="2:6">
      <c r="B61" s="109">
        <v>0.47938657407407409</v>
      </c>
      <c r="C61" s="110">
        <v>128</v>
      </c>
      <c r="D61" s="111">
        <v>33.44</v>
      </c>
      <c r="E61" s="111">
        <v>4280.32</v>
      </c>
      <c r="F61" s="60" t="s">
        <v>12</v>
      </c>
    </row>
    <row r="62" spans="2:6">
      <c r="B62" s="109">
        <v>0.48118055555555556</v>
      </c>
      <c r="C62" s="110">
        <v>66</v>
      </c>
      <c r="D62" s="111">
        <v>33.44</v>
      </c>
      <c r="E62" s="111">
        <v>2207.04</v>
      </c>
      <c r="F62" s="60" t="s">
        <v>12</v>
      </c>
    </row>
    <row r="63" spans="2:6">
      <c r="B63" s="109">
        <v>0.48118055555555556</v>
      </c>
      <c r="C63" s="110">
        <v>43</v>
      </c>
      <c r="D63" s="111">
        <v>33.44</v>
      </c>
      <c r="E63" s="111">
        <v>1437.9199999999998</v>
      </c>
      <c r="F63" s="60" t="s">
        <v>12</v>
      </c>
    </row>
    <row r="64" spans="2:6">
      <c r="B64" s="109">
        <v>0.48686342592592591</v>
      </c>
      <c r="C64" s="110">
        <v>175</v>
      </c>
      <c r="D64" s="111">
        <v>33.44</v>
      </c>
      <c r="E64" s="111">
        <v>5852</v>
      </c>
      <c r="F64" s="60" t="s">
        <v>12</v>
      </c>
    </row>
    <row r="65" spans="2:6">
      <c r="B65" s="109">
        <v>0.48686342592592591</v>
      </c>
      <c r="C65" s="110">
        <v>131</v>
      </c>
      <c r="D65" s="111">
        <v>33.44</v>
      </c>
      <c r="E65" s="111">
        <v>4380.6399999999994</v>
      </c>
      <c r="F65" s="60" t="s">
        <v>12</v>
      </c>
    </row>
    <row r="66" spans="2:6">
      <c r="B66" s="109">
        <v>0.49394675925925924</v>
      </c>
      <c r="C66" s="110">
        <v>348</v>
      </c>
      <c r="D66" s="111">
        <v>33.520000000000003</v>
      </c>
      <c r="E66" s="111">
        <v>11664.960000000001</v>
      </c>
      <c r="F66" s="60" t="s">
        <v>12</v>
      </c>
    </row>
    <row r="67" spans="2:6">
      <c r="B67" s="109">
        <v>0.49728009259259259</v>
      </c>
      <c r="C67" s="110">
        <v>105</v>
      </c>
      <c r="D67" s="111">
        <v>33.56</v>
      </c>
      <c r="E67" s="111">
        <v>3523.8</v>
      </c>
      <c r="F67" s="60" t="s">
        <v>12</v>
      </c>
    </row>
    <row r="68" spans="2:6">
      <c r="B68" s="109">
        <v>0.49728009259259259</v>
      </c>
      <c r="C68" s="110">
        <v>66</v>
      </c>
      <c r="D68" s="111">
        <v>33.56</v>
      </c>
      <c r="E68" s="111">
        <v>2214.96</v>
      </c>
      <c r="F68" s="60" t="s">
        <v>12</v>
      </c>
    </row>
    <row r="69" spans="2:6">
      <c r="B69" s="109">
        <v>0.49781249999999999</v>
      </c>
      <c r="C69" s="110">
        <v>108</v>
      </c>
      <c r="D69" s="111">
        <v>33.520000000000003</v>
      </c>
      <c r="E69" s="111">
        <v>3620.1600000000003</v>
      </c>
      <c r="F69" s="60" t="s">
        <v>12</v>
      </c>
    </row>
    <row r="70" spans="2:6">
      <c r="B70" s="109">
        <v>0.50127314814814816</v>
      </c>
      <c r="C70" s="110">
        <v>133</v>
      </c>
      <c r="D70" s="111">
        <v>33.5</v>
      </c>
      <c r="E70" s="111">
        <v>4455.5</v>
      </c>
      <c r="F70" s="60" t="s">
        <v>12</v>
      </c>
    </row>
    <row r="71" spans="2:6">
      <c r="B71" s="109">
        <v>0.50403935185185189</v>
      </c>
      <c r="C71" s="110">
        <v>187</v>
      </c>
      <c r="D71" s="111">
        <v>33.479999999999997</v>
      </c>
      <c r="E71" s="111">
        <v>6260.7599999999993</v>
      </c>
      <c r="F71" s="60" t="s">
        <v>12</v>
      </c>
    </row>
    <row r="72" spans="2:6">
      <c r="B72" s="109">
        <v>0.50430555555555556</v>
      </c>
      <c r="C72" s="110">
        <v>143</v>
      </c>
      <c r="D72" s="111">
        <v>33.42</v>
      </c>
      <c r="E72" s="111">
        <v>4779.0600000000004</v>
      </c>
      <c r="F72" s="60" t="s">
        <v>12</v>
      </c>
    </row>
    <row r="73" spans="2:6">
      <c r="B73" s="109">
        <v>0.5112268518518519</v>
      </c>
      <c r="C73" s="110">
        <v>146</v>
      </c>
      <c r="D73" s="111">
        <v>33.46</v>
      </c>
      <c r="E73" s="111">
        <v>4885.16</v>
      </c>
      <c r="F73" s="60" t="s">
        <v>12</v>
      </c>
    </row>
    <row r="74" spans="2:6">
      <c r="B74" s="109">
        <v>0.51725694444444448</v>
      </c>
      <c r="C74" s="110">
        <v>160</v>
      </c>
      <c r="D74" s="111">
        <v>33.44</v>
      </c>
      <c r="E74" s="111">
        <v>5350.4</v>
      </c>
      <c r="F74" s="60" t="s">
        <v>12</v>
      </c>
    </row>
    <row r="75" spans="2:6">
      <c r="B75" s="109">
        <v>0.51725694444444448</v>
      </c>
      <c r="C75" s="110">
        <v>244</v>
      </c>
      <c r="D75" s="111">
        <v>33.44</v>
      </c>
      <c r="E75" s="111">
        <v>8159.36</v>
      </c>
      <c r="F75" s="60" t="s">
        <v>12</v>
      </c>
    </row>
    <row r="76" spans="2:6">
      <c r="B76" s="109">
        <v>0.52659722222222227</v>
      </c>
      <c r="C76" s="110">
        <v>286</v>
      </c>
      <c r="D76" s="111">
        <v>33.44</v>
      </c>
      <c r="E76" s="111">
        <v>9563.84</v>
      </c>
      <c r="F76" s="60" t="s">
        <v>12</v>
      </c>
    </row>
    <row r="77" spans="2:6">
      <c r="B77" s="109">
        <v>0.53344907407407405</v>
      </c>
      <c r="C77" s="110">
        <v>117</v>
      </c>
      <c r="D77" s="111">
        <v>33.42</v>
      </c>
      <c r="E77" s="111">
        <v>3910.1400000000003</v>
      </c>
      <c r="F77" s="60" t="s">
        <v>12</v>
      </c>
    </row>
    <row r="78" spans="2:6">
      <c r="B78" s="109">
        <v>0.53344907407407405</v>
      </c>
      <c r="C78" s="110">
        <v>404</v>
      </c>
      <c r="D78" s="111">
        <v>33.42</v>
      </c>
      <c r="E78" s="111">
        <v>13501.68</v>
      </c>
      <c r="F78" s="60" t="s">
        <v>12</v>
      </c>
    </row>
    <row r="79" spans="2:6">
      <c r="B79" s="109">
        <v>0.53969907407407403</v>
      </c>
      <c r="C79" s="110">
        <v>233</v>
      </c>
      <c r="D79" s="111">
        <v>33.44</v>
      </c>
      <c r="E79" s="111">
        <v>7791.5199999999995</v>
      </c>
      <c r="F79" s="60" t="s">
        <v>12</v>
      </c>
    </row>
    <row r="80" spans="2:6">
      <c r="B80" s="109">
        <v>0.5491435185185185</v>
      </c>
      <c r="C80" s="110">
        <v>189</v>
      </c>
      <c r="D80" s="111">
        <v>33.44</v>
      </c>
      <c r="E80" s="111">
        <v>6320.16</v>
      </c>
      <c r="F80" s="60" t="s">
        <v>12</v>
      </c>
    </row>
    <row r="81" spans="2:6">
      <c r="B81" s="109">
        <v>0.5491435185185185</v>
      </c>
      <c r="C81" s="110">
        <v>94</v>
      </c>
      <c r="D81" s="111">
        <v>33.44</v>
      </c>
      <c r="E81" s="111">
        <v>3143.3599999999997</v>
      </c>
      <c r="F81" s="60" t="s">
        <v>12</v>
      </c>
    </row>
    <row r="82" spans="2:6">
      <c r="B82" s="109">
        <v>0.55032407407407402</v>
      </c>
      <c r="C82" s="110">
        <v>144</v>
      </c>
      <c r="D82" s="111">
        <v>33.4</v>
      </c>
      <c r="E82" s="111">
        <v>4809.5999999999995</v>
      </c>
      <c r="F82" s="60" t="s">
        <v>12</v>
      </c>
    </row>
    <row r="83" spans="2:6">
      <c r="B83" s="109">
        <v>0.55428240740740742</v>
      </c>
      <c r="C83" s="110">
        <v>91</v>
      </c>
      <c r="D83" s="111">
        <v>33.36</v>
      </c>
      <c r="E83" s="111">
        <v>3035.7599999999998</v>
      </c>
      <c r="F83" s="60" t="s">
        <v>12</v>
      </c>
    </row>
    <row r="84" spans="2:6">
      <c r="B84" s="109">
        <v>0.55770833333333336</v>
      </c>
      <c r="C84" s="110">
        <v>193</v>
      </c>
      <c r="D84" s="111">
        <v>33.36</v>
      </c>
      <c r="E84" s="111">
        <v>6438.48</v>
      </c>
      <c r="F84" s="60" t="s">
        <v>12</v>
      </c>
    </row>
    <row r="85" spans="2:6">
      <c r="B85" s="109">
        <v>0.56134259259259256</v>
      </c>
      <c r="C85" s="110">
        <v>101</v>
      </c>
      <c r="D85" s="111">
        <v>33.36</v>
      </c>
      <c r="E85" s="111">
        <v>3369.36</v>
      </c>
      <c r="F85" s="60" t="s">
        <v>12</v>
      </c>
    </row>
    <row r="86" spans="2:6">
      <c r="B86" s="109">
        <v>0.56442129629629634</v>
      </c>
      <c r="C86" s="110">
        <v>100</v>
      </c>
      <c r="D86" s="111">
        <v>33.340000000000003</v>
      </c>
      <c r="E86" s="111">
        <v>3334.0000000000005</v>
      </c>
      <c r="F86" s="60" t="s">
        <v>12</v>
      </c>
    </row>
    <row r="87" spans="2:6">
      <c r="B87" s="109">
        <v>0.57092592592592595</v>
      </c>
      <c r="C87" s="110">
        <v>166</v>
      </c>
      <c r="D87" s="111">
        <v>33.36</v>
      </c>
      <c r="E87" s="111">
        <v>5537.76</v>
      </c>
      <c r="F87" s="60" t="s">
        <v>12</v>
      </c>
    </row>
    <row r="88" spans="2:6">
      <c r="B88" s="109">
        <v>0.57297453703703705</v>
      </c>
      <c r="C88" s="110">
        <v>159</v>
      </c>
      <c r="D88" s="111">
        <v>33.340000000000003</v>
      </c>
      <c r="E88" s="111">
        <v>5301.06</v>
      </c>
      <c r="F88" s="60" t="s">
        <v>12</v>
      </c>
    </row>
    <row r="89" spans="2:6">
      <c r="B89" s="109">
        <v>0.57378472222222221</v>
      </c>
      <c r="C89" s="110">
        <v>95</v>
      </c>
      <c r="D89" s="111">
        <v>33.340000000000003</v>
      </c>
      <c r="E89" s="111">
        <v>3167.3</v>
      </c>
      <c r="F89" s="60" t="s">
        <v>12</v>
      </c>
    </row>
    <row r="90" spans="2:6">
      <c r="B90" s="109">
        <v>0.58096064814814818</v>
      </c>
      <c r="C90" s="110">
        <v>14</v>
      </c>
      <c r="D90" s="111">
        <v>33.380000000000003</v>
      </c>
      <c r="E90" s="111">
        <v>467.32000000000005</v>
      </c>
      <c r="F90" s="60" t="s">
        <v>12</v>
      </c>
    </row>
    <row r="91" spans="2:6">
      <c r="B91" s="109">
        <v>0.58203703703703702</v>
      </c>
      <c r="C91" s="110">
        <v>299</v>
      </c>
      <c r="D91" s="111">
        <v>33.36</v>
      </c>
      <c r="E91" s="111">
        <v>9974.64</v>
      </c>
      <c r="F91" s="60" t="s">
        <v>12</v>
      </c>
    </row>
    <row r="92" spans="2:6">
      <c r="B92" s="109">
        <v>0.58545138888888892</v>
      </c>
      <c r="C92" s="110">
        <v>2</v>
      </c>
      <c r="D92" s="111">
        <v>33.340000000000003</v>
      </c>
      <c r="E92" s="111">
        <v>66.680000000000007</v>
      </c>
      <c r="F92" s="60" t="s">
        <v>12</v>
      </c>
    </row>
    <row r="93" spans="2:6">
      <c r="B93" s="109">
        <v>0.58545138888888892</v>
      </c>
      <c r="C93" s="110">
        <v>111</v>
      </c>
      <c r="D93" s="111">
        <v>33.340000000000003</v>
      </c>
      <c r="E93" s="111">
        <v>3700.7400000000002</v>
      </c>
      <c r="F93" s="60" t="s">
        <v>12</v>
      </c>
    </row>
    <row r="94" spans="2:6">
      <c r="B94" s="109">
        <v>0.58982638888888894</v>
      </c>
      <c r="C94" s="110">
        <v>101</v>
      </c>
      <c r="D94" s="111">
        <v>33.36</v>
      </c>
      <c r="E94" s="111">
        <v>3369.36</v>
      </c>
      <c r="F94" s="60" t="s">
        <v>12</v>
      </c>
    </row>
    <row r="95" spans="2:6">
      <c r="B95" s="109">
        <v>0.59127314814814813</v>
      </c>
      <c r="C95" s="110">
        <v>117</v>
      </c>
      <c r="D95" s="111">
        <v>33.340000000000003</v>
      </c>
      <c r="E95" s="111">
        <v>3900.78</v>
      </c>
      <c r="F95" s="60" t="s">
        <v>12</v>
      </c>
    </row>
    <row r="96" spans="2:6">
      <c r="B96" s="109">
        <v>0.59466435185185185</v>
      </c>
      <c r="C96" s="110">
        <v>69</v>
      </c>
      <c r="D96" s="111">
        <v>33.36</v>
      </c>
      <c r="E96" s="111">
        <v>2301.84</v>
      </c>
      <c r="F96" s="60" t="s">
        <v>12</v>
      </c>
    </row>
    <row r="97" spans="2:6">
      <c r="B97" s="109">
        <v>0.59466435185185185</v>
      </c>
      <c r="C97" s="110">
        <v>46</v>
      </c>
      <c r="D97" s="111">
        <v>33.36</v>
      </c>
      <c r="E97" s="111">
        <v>1534.56</v>
      </c>
      <c r="F97" s="60" t="s">
        <v>12</v>
      </c>
    </row>
    <row r="98" spans="2:6">
      <c r="B98" s="109">
        <v>0.59509259259259262</v>
      </c>
      <c r="C98" s="110">
        <v>113</v>
      </c>
      <c r="D98" s="111">
        <v>33.340000000000003</v>
      </c>
      <c r="E98" s="111">
        <v>3767.4200000000005</v>
      </c>
      <c r="F98" s="60" t="s">
        <v>12</v>
      </c>
    </row>
    <row r="99" spans="2:6">
      <c r="B99" s="109">
        <v>0.60446759259259264</v>
      </c>
      <c r="C99" s="110">
        <v>272</v>
      </c>
      <c r="D99" s="111">
        <v>33.42</v>
      </c>
      <c r="E99" s="111">
        <v>9090.24</v>
      </c>
      <c r="F99" s="60" t="s">
        <v>12</v>
      </c>
    </row>
    <row r="100" spans="2:6">
      <c r="B100" s="109">
        <v>0.60446759259259264</v>
      </c>
      <c r="C100" s="110">
        <v>154</v>
      </c>
      <c r="D100" s="111">
        <v>33.42</v>
      </c>
      <c r="E100" s="111">
        <v>5146.68</v>
      </c>
      <c r="F100" s="60" t="s">
        <v>12</v>
      </c>
    </row>
    <row r="101" spans="2:6">
      <c r="B101" s="109">
        <v>0.6080902777777778</v>
      </c>
      <c r="C101" s="110">
        <v>93</v>
      </c>
      <c r="D101" s="111">
        <v>33.4</v>
      </c>
      <c r="E101" s="111">
        <v>3106.2</v>
      </c>
      <c r="F101" s="60" t="s">
        <v>12</v>
      </c>
    </row>
    <row r="102" spans="2:6">
      <c r="B102" s="109">
        <v>0.60957175925925922</v>
      </c>
      <c r="C102" s="110">
        <v>153</v>
      </c>
      <c r="D102" s="111">
        <v>33.380000000000003</v>
      </c>
      <c r="E102" s="111">
        <v>5107.1400000000003</v>
      </c>
      <c r="F102" s="60" t="s">
        <v>12</v>
      </c>
    </row>
    <row r="103" spans="2:6">
      <c r="B103" s="109">
        <v>0.61207175925925927</v>
      </c>
      <c r="C103" s="110">
        <v>114</v>
      </c>
      <c r="D103" s="111">
        <v>33.44</v>
      </c>
      <c r="E103" s="111">
        <v>3812.16</v>
      </c>
      <c r="F103" s="60" t="s">
        <v>12</v>
      </c>
    </row>
    <row r="104" spans="2:6">
      <c r="B104" s="109">
        <v>0.62157407407407406</v>
      </c>
      <c r="C104" s="110">
        <v>493</v>
      </c>
      <c r="D104" s="111">
        <v>33.44</v>
      </c>
      <c r="E104" s="111">
        <v>16485.919999999998</v>
      </c>
      <c r="F104" s="60" t="s">
        <v>12</v>
      </c>
    </row>
    <row r="105" spans="2:6">
      <c r="B105" s="109">
        <v>0.62790509259259264</v>
      </c>
      <c r="C105" s="110">
        <v>508</v>
      </c>
      <c r="D105" s="111">
        <v>33.44</v>
      </c>
      <c r="E105" s="111">
        <v>16987.52</v>
      </c>
      <c r="F105" s="60" t="s">
        <v>12</v>
      </c>
    </row>
    <row r="106" spans="2:6">
      <c r="B106" s="109">
        <v>0.63025462962962964</v>
      </c>
      <c r="C106" s="110">
        <v>172</v>
      </c>
      <c r="D106" s="111">
        <v>33.42</v>
      </c>
      <c r="E106" s="111">
        <v>5748.2400000000007</v>
      </c>
      <c r="F106" s="60" t="s">
        <v>12</v>
      </c>
    </row>
    <row r="107" spans="2:6">
      <c r="B107" s="109">
        <v>0.63837962962962957</v>
      </c>
      <c r="C107" s="110">
        <v>261</v>
      </c>
      <c r="D107" s="111">
        <v>33.42</v>
      </c>
      <c r="E107" s="111">
        <v>8722.6200000000008</v>
      </c>
      <c r="F107" s="60" t="s">
        <v>12</v>
      </c>
    </row>
    <row r="108" spans="2:6">
      <c r="B108" s="109">
        <v>0.63837962962962957</v>
      </c>
      <c r="C108" s="110">
        <v>181</v>
      </c>
      <c r="D108" s="111">
        <v>33.42</v>
      </c>
      <c r="E108" s="111">
        <v>6049.02</v>
      </c>
      <c r="F108" s="60" t="s">
        <v>12</v>
      </c>
    </row>
    <row r="109" spans="2:6">
      <c r="B109" s="109">
        <v>0.64425925925925931</v>
      </c>
      <c r="C109" s="110">
        <v>189</v>
      </c>
      <c r="D109" s="111">
        <v>33.4</v>
      </c>
      <c r="E109" s="111">
        <v>6312.5999999999995</v>
      </c>
      <c r="F109" s="60" t="s">
        <v>12</v>
      </c>
    </row>
    <row r="110" spans="2:6">
      <c r="B110" s="109">
        <v>0.64425925925925931</v>
      </c>
      <c r="C110" s="110">
        <v>200</v>
      </c>
      <c r="D110" s="111">
        <v>33.4</v>
      </c>
      <c r="E110" s="111">
        <v>6680</v>
      </c>
      <c r="F110" s="60" t="s">
        <v>12</v>
      </c>
    </row>
    <row r="111" spans="2:6">
      <c r="B111" s="109">
        <v>0.64611111111111108</v>
      </c>
      <c r="C111" s="110">
        <v>343</v>
      </c>
      <c r="D111" s="111">
        <v>33.42</v>
      </c>
      <c r="E111" s="111">
        <v>11463.060000000001</v>
      </c>
      <c r="F111" s="60" t="s">
        <v>12</v>
      </c>
    </row>
    <row r="112" spans="2:6">
      <c r="B112" s="109">
        <v>0.64659722222222227</v>
      </c>
      <c r="C112" s="110">
        <v>159</v>
      </c>
      <c r="D112" s="111">
        <v>33.42</v>
      </c>
      <c r="E112" s="111">
        <v>5313.7800000000007</v>
      </c>
      <c r="F112" s="60" t="s">
        <v>12</v>
      </c>
    </row>
    <row r="113" spans="2:6">
      <c r="B113" s="109">
        <v>0.64894675925925926</v>
      </c>
      <c r="C113" s="110">
        <v>32</v>
      </c>
      <c r="D113" s="111">
        <v>33.4</v>
      </c>
      <c r="E113" s="111">
        <v>1068.8</v>
      </c>
      <c r="F113" s="60" t="s">
        <v>12</v>
      </c>
    </row>
    <row r="114" spans="2:6">
      <c r="B114" s="109">
        <v>0.64894675925925926</v>
      </c>
      <c r="C114" s="110">
        <v>395</v>
      </c>
      <c r="D114" s="111">
        <v>33.4</v>
      </c>
      <c r="E114" s="111">
        <v>13193</v>
      </c>
      <c r="F114" s="60" t="s">
        <v>12</v>
      </c>
    </row>
    <row r="115" spans="2:6">
      <c r="B115" s="109">
        <v>0.64894675925925926</v>
      </c>
      <c r="C115" s="110">
        <v>148</v>
      </c>
      <c r="D115" s="111">
        <v>33.4</v>
      </c>
      <c r="E115" s="111">
        <v>4943.2</v>
      </c>
      <c r="F115" s="60" t="s">
        <v>12</v>
      </c>
    </row>
    <row r="116" spans="2:6">
      <c r="B116" s="109">
        <v>0.65031249999999996</v>
      </c>
      <c r="C116" s="110">
        <v>111</v>
      </c>
      <c r="D116" s="111">
        <v>33.42</v>
      </c>
      <c r="E116" s="111">
        <v>3709.6200000000003</v>
      </c>
      <c r="F116" s="60" t="s">
        <v>12</v>
      </c>
    </row>
    <row r="117" spans="2:6">
      <c r="B117" s="109">
        <v>0.65031249999999996</v>
      </c>
      <c r="C117" s="110">
        <v>40</v>
      </c>
      <c r="D117" s="111">
        <v>33.42</v>
      </c>
      <c r="E117" s="111">
        <v>1336.8000000000002</v>
      </c>
      <c r="F117" s="60" t="s">
        <v>12</v>
      </c>
    </row>
    <row r="118" spans="2:6">
      <c r="B118" s="109">
        <v>0.6504050925925926</v>
      </c>
      <c r="C118" s="110">
        <v>340</v>
      </c>
      <c r="D118" s="111">
        <v>33.4</v>
      </c>
      <c r="E118" s="111">
        <v>11356</v>
      </c>
      <c r="F118" s="60" t="s">
        <v>12</v>
      </c>
    </row>
    <row r="119" spans="2:6">
      <c r="B119" s="109">
        <v>0.65184027777777775</v>
      </c>
      <c r="C119" s="110">
        <v>93</v>
      </c>
      <c r="D119" s="111">
        <v>33.340000000000003</v>
      </c>
      <c r="E119" s="111">
        <v>3100.6200000000003</v>
      </c>
      <c r="F119" s="60" t="s">
        <v>12</v>
      </c>
    </row>
    <row r="120" spans="2:6">
      <c r="B120" s="109">
        <v>0.65431712962962962</v>
      </c>
      <c r="C120" s="110">
        <v>112</v>
      </c>
      <c r="D120" s="111">
        <v>33.36</v>
      </c>
      <c r="E120" s="111">
        <v>3736.3199999999997</v>
      </c>
      <c r="F120" s="60" t="s">
        <v>12</v>
      </c>
    </row>
    <row r="121" spans="2:6">
      <c r="B121" s="109">
        <v>0.65521990740740743</v>
      </c>
      <c r="C121" s="110">
        <v>304</v>
      </c>
      <c r="D121" s="111">
        <v>33.340000000000003</v>
      </c>
      <c r="E121" s="111">
        <v>10135.36</v>
      </c>
      <c r="F121" s="60" t="s">
        <v>12</v>
      </c>
    </row>
    <row r="122" spans="2:6">
      <c r="B122" s="109">
        <v>0.65666666666666662</v>
      </c>
      <c r="C122" s="110">
        <v>248</v>
      </c>
      <c r="D122" s="111">
        <v>33.36</v>
      </c>
      <c r="E122" s="111">
        <v>8273.2800000000007</v>
      </c>
      <c r="F122" s="60" t="s">
        <v>12</v>
      </c>
    </row>
    <row r="123" spans="2:6">
      <c r="B123" s="109">
        <v>0.65836805555555555</v>
      </c>
      <c r="C123" s="110">
        <v>116</v>
      </c>
      <c r="D123" s="111">
        <v>33.36</v>
      </c>
      <c r="E123" s="111">
        <v>3869.7599999999998</v>
      </c>
      <c r="F123" s="60" t="s">
        <v>12</v>
      </c>
    </row>
    <row r="124" spans="2:6">
      <c r="B124" s="109">
        <v>0.66062500000000002</v>
      </c>
      <c r="C124" s="110">
        <v>130</v>
      </c>
      <c r="D124" s="111">
        <v>33.380000000000003</v>
      </c>
      <c r="E124" s="111">
        <v>4339.4000000000005</v>
      </c>
      <c r="F124" s="60" t="s">
        <v>12</v>
      </c>
    </row>
    <row r="125" spans="2:6">
      <c r="B125" s="109">
        <v>0.66263888888888889</v>
      </c>
      <c r="C125" s="110">
        <v>259</v>
      </c>
      <c r="D125" s="111">
        <v>33.340000000000003</v>
      </c>
      <c r="E125" s="111">
        <v>8635.0600000000013</v>
      </c>
      <c r="F125" s="60" t="s">
        <v>12</v>
      </c>
    </row>
    <row r="126" spans="2:6">
      <c r="B126" s="109">
        <v>0.66614583333333333</v>
      </c>
      <c r="C126" s="110">
        <v>172</v>
      </c>
      <c r="D126" s="111">
        <v>33.380000000000003</v>
      </c>
      <c r="E126" s="111">
        <v>5741.3600000000006</v>
      </c>
      <c r="F126" s="60" t="s">
        <v>12</v>
      </c>
    </row>
    <row r="127" spans="2:6">
      <c r="B127" s="109">
        <v>0.66674768518518523</v>
      </c>
      <c r="C127" s="110">
        <v>244</v>
      </c>
      <c r="D127" s="111">
        <v>33.36</v>
      </c>
      <c r="E127" s="111">
        <v>8139.84</v>
      </c>
      <c r="F127" s="60" t="s">
        <v>12</v>
      </c>
    </row>
    <row r="128" spans="2:6">
      <c r="B128" s="109">
        <v>0.66674768518518523</v>
      </c>
      <c r="C128" s="110">
        <v>45</v>
      </c>
      <c r="D128" s="111">
        <v>33.36</v>
      </c>
      <c r="E128" s="111">
        <v>1501.2</v>
      </c>
      <c r="F128" s="60" t="s">
        <v>12</v>
      </c>
    </row>
    <row r="129" spans="2:6">
      <c r="B129" s="109">
        <v>0.66942129629629632</v>
      </c>
      <c r="C129" s="110">
        <v>212</v>
      </c>
      <c r="D129" s="111">
        <v>33.44</v>
      </c>
      <c r="E129" s="111">
        <v>7089.28</v>
      </c>
      <c r="F129" s="60" t="s">
        <v>12</v>
      </c>
    </row>
    <row r="130" spans="2:6">
      <c r="B130" s="109">
        <v>0.66942129629629632</v>
      </c>
      <c r="C130" s="110">
        <v>13</v>
      </c>
      <c r="D130" s="111">
        <v>33.44</v>
      </c>
      <c r="E130" s="111">
        <v>434.71999999999997</v>
      </c>
      <c r="F130" s="60" t="s">
        <v>12</v>
      </c>
    </row>
    <row r="131" spans="2:6">
      <c r="B131" s="109">
        <v>0.67565972222222226</v>
      </c>
      <c r="C131" s="110">
        <v>521</v>
      </c>
      <c r="D131" s="111">
        <v>33.56</v>
      </c>
      <c r="E131" s="111">
        <v>17484.760000000002</v>
      </c>
      <c r="F131" s="60" t="s">
        <v>12</v>
      </c>
    </row>
    <row r="132" spans="2:6">
      <c r="B132" s="109">
        <v>0.67565972222222226</v>
      </c>
      <c r="C132" s="110">
        <v>295</v>
      </c>
      <c r="D132" s="111">
        <v>33.56</v>
      </c>
      <c r="E132" s="111">
        <v>9900.2000000000007</v>
      </c>
      <c r="F132" s="60" t="s">
        <v>12</v>
      </c>
    </row>
    <row r="133" spans="2:6">
      <c r="B133" s="109">
        <v>0.67565972222222226</v>
      </c>
      <c r="C133" s="110">
        <v>98</v>
      </c>
      <c r="D133" s="111">
        <v>33.56</v>
      </c>
      <c r="E133" s="111">
        <v>3288.88</v>
      </c>
      <c r="F133" s="60" t="s">
        <v>12</v>
      </c>
    </row>
    <row r="134" spans="2:6">
      <c r="B134" s="109">
        <v>0.67614583333333333</v>
      </c>
      <c r="C134" s="110">
        <v>219</v>
      </c>
      <c r="D134" s="111">
        <v>33.54</v>
      </c>
      <c r="E134" s="111">
        <v>7345.26</v>
      </c>
      <c r="F134" s="60" t="s">
        <v>12</v>
      </c>
    </row>
    <row r="135" spans="2:6">
      <c r="B135" s="109">
        <v>0.67614583333333333</v>
      </c>
      <c r="C135" s="110">
        <v>293</v>
      </c>
      <c r="D135" s="111">
        <v>33.54</v>
      </c>
      <c r="E135" s="111">
        <v>9827.2199999999993</v>
      </c>
      <c r="F135" s="60" t="s">
        <v>12</v>
      </c>
    </row>
    <row r="136" spans="2:6">
      <c r="B136" s="109">
        <v>0.68047453703703709</v>
      </c>
      <c r="C136" s="110">
        <v>207</v>
      </c>
      <c r="D136" s="111">
        <v>33.54</v>
      </c>
      <c r="E136" s="111">
        <v>6942.78</v>
      </c>
      <c r="F136" s="60" t="s">
        <v>12</v>
      </c>
    </row>
    <row r="137" spans="2:6">
      <c r="B137" s="109">
        <v>0.68047453703703709</v>
      </c>
      <c r="C137" s="110">
        <v>305</v>
      </c>
      <c r="D137" s="111">
        <v>33.54</v>
      </c>
      <c r="E137" s="111">
        <v>10229.699999999999</v>
      </c>
      <c r="F137" s="60" t="s">
        <v>12</v>
      </c>
    </row>
    <row r="138" spans="2:6">
      <c r="B138" s="109">
        <v>0.68562500000000004</v>
      </c>
      <c r="C138" s="110">
        <v>268</v>
      </c>
      <c r="D138" s="111">
        <v>33.6</v>
      </c>
      <c r="E138" s="111">
        <v>9004.8000000000011</v>
      </c>
      <c r="F138" s="60" t="s">
        <v>12</v>
      </c>
    </row>
    <row r="139" spans="2:6">
      <c r="B139" s="109">
        <v>0.68754629629629627</v>
      </c>
      <c r="C139" s="110">
        <v>285</v>
      </c>
      <c r="D139" s="111">
        <v>33.58</v>
      </c>
      <c r="E139" s="111">
        <v>9570.2999999999993</v>
      </c>
      <c r="F139" s="60" t="s">
        <v>12</v>
      </c>
    </row>
    <row r="140" spans="2:6">
      <c r="B140" s="109">
        <v>0.6897106481481482</v>
      </c>
      <c r="C140" s="110">
        <v>217</v>
      </c>
      <c r="D140" s="111">
        <v>33.56</v>
      </c>
      <c r="E140" s="111">
        <v>7282.52</v>
      </c>
      <c r="F140" s="60" t="s">
        <v>12</v>
      </c>
    </row>
    <row r="141" spans="2:6">
      <c r="B141" s="109">
        <v>0.69325231481481486</v>
      </c>
      <c r="C141" s="110">
        <v>1</v>
      </c>
      <c r="D141" s="111">
        <v>33.520000000000003</v>
      </c>
      <c r="E141" s="111">
        <v>33.520000000000003</v>
      </c>
      <c r="F141" s="60" t="s">
        <v>12</v>
      </c>
    </row>
    <row r="142" spans="2:6">
      <c r="B142" s="109">
        <v>0.6932638888888889</v>
      </c>
      <c r="C142" s="110">
        <v>175</v>
      </c>
      <c r="D142" s="111">
        <v>33.520000000000003</v>
      </c>
      <c r="E142" s="111">
        <v>5866.0000000000009</v>
      </c>
      <c r="F142" s="60" t="s">
        <v>12</v>
      </c>
    </row>
    <row r="143" spans="2:6">
      <c r="B143" s="109">
        <v>0.6932638888888889</v>
      </c>
      <c r="C143" s="110">
        <v>44</v>
      </c>
      <c r="D143" s="111">
        <v>33.520000000000003</v>
      </c>
      <c r="E143" s="111">
        <v>1474.88</v>
      </c>
      <c r="F143" s="60" t="s">
        <v>12</v>
      </c>
    </row>
    <row r="144" spans="2:6">
      <c r="B144" s="109">
        <v>0.69466435185185182</v>
      </c>
      <c r="C144" s="110">
        <v>156</v>
      </c>
      <c r="D144" s="111">
        <v>33.520000000000003</v>
      </c>
      <c r="E144" s="111">
        <v>5229.1200000000008</v>
      </c>
      <c r="F144" s="60" t="s">
        <v>12</v>
      </c>
    </row>
    <row r="145" spans="2:6">
      <c r="B145" s="109">
        <v>0.69534722222222223</v>
      </c>
      <c r="C145" s="110">
        <v>145</v>
      </c>
      <c r="D145" s="111">
        <v>33.520000000000003</v>
      </c>
      <c r="E145" s="111">
        <v>4860.4000000000005</v>
      </c>
      <c r="F145" s="60" t="s">
        <v>12</v>
      </c>
    </row>
    <row r="146" spans="2:6">
      <c r="B146" s="109">
        <v>0.69541666666666668</v>
      </c>
      <c r="C146" s="110">
        <v>91</v>
      </c>
      <c r="D146" s="111">
        <v>33.5</v>
      </c>
      <c r="E146" s="111">
        <v>3048.5</v>
      </c>
      <c r="F146" s="60" t="s">
        <v>12</v>
      </c>
    </row>
    <row r="147" spans="2:6">
      <c r="B147" s="109">
        <v>0.69542824074074072</v>
      </c>
      <c r="C147" s="110">
        <v>197</v>
      </c>
      <c r="D147" s="111">
        <v>33.479999999999997</v>
      </c>
      <c r="E147" s="111">
        <v>6595.5599999999995</v>
      </c>
      <c r="F147" s="60" t="s">
        <v>12</v>
      </c>
    </row>
    <row r="148" spans="2:6">
      <c r="B148" s="109">
        <v>0.70409722222222226</v>
      </c>
      <c r="C148" s="110">
        <v>472</v>
      </c>
      <c r="D148" s="111">
        <v>33.520000000000003</v>
      </c>
      <c r="E148" s="111">
        <v>15821.440000000002</v>
      </c>
      <c r="F148" s="60" t="s">
        <v>12</v>
      </c>
    </row>
    <row r="149" spans="2:6">
      <c r="B149" s="109">
        <v>0.70409722222222226</v>
      </c>
      <c r="C149" s="110">
        <v>291</v>
      </c>
      <c r="D149" s="111">
        <v>33.520000000000003</v>
      </c>
      <c r="E149" s="111">
        <v>9754.3200000000015</v>
      </c>
      <c r="F149" s="60" t="s">
        <v>12</v>
      </c>
    </row>
    <row r="150" spans="2:6">
      <c r="B150" s="109">
        <v>0.70873842592592595</v>
      </c>
      <c r="C150" s="110">
        <v>564</v>
      </c>
      <c r="D150" s="111">
        <v>33.56</v>
      </c>
      <c r="E150" s="111">
        <v>18927.84</v>
      </c>
      <c r="F150" s="60" t="s">
        <v>12</v>
      </c>
    </row>
    <row r="151" spans="2:6">
      <c r="B151" s="109">
        <v>0.71009259259259261</v>
      </c>
      <c r="C151" s="110">
        <v>369</v>
      </c>
      <c r="D151" s="111">
        <v>33.56</v>
      </c>
      <c r="E151" s="111">
        <v>12383.640000000001</v>
      </c>
      <c r="F151" s="60" t="s">
        <v>12</v>
      </c>
    </row>
    <row r="152" spans="2:6">
      <c r="B152" s="109">
        <v>0.71247685185185183</v>
      </c>
      <c r="C152" s="110">
        <v>651</v>
      </c>
      <c r="D152" s="111">
        <v>33.56</v>
      </c>
      <c r="E152" s="111">
        <v>21847.56</v>
      </c>
      <c r="F152" s="60" t="s">
        <v>12</v>
      </c>
    </row>
    <row r="153" spans="2:6">
      <c r="B153" s="109">
        <v>0.71247685185185183</v>
      </c>
      <c r="C153" s="110">
        <v>257</v>
      </c>
      <c r="D153" s="111">
        <v>33.56</v>
      </c>
      <c r="E153" s="111">
        <v>8624.92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5" priority="1">
      <formula>$D15&gt;#REF!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F44A-D190-4794-B75A-DEA33DCFECB8}">
  <dimension ref="B1:L323"/>
  <sheetViews>
    <sheetView workbookViewId="0">
      <selection activeCell="E1" sqref="E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46262</v>
      </c>
      <c r="C15" s="58">
        <f>SUMIF(F21:F4979,F15,C21:C4979)</f>
        <v>26127</v>
      </c>
      <c r="D15" s="59">
        <f>E15/C15</f>
        <v>34.293505568951659</v>
      </c>
      <c r="E15" s="59">
        <f>SUMIF(F21:F4979,F15,E21:E4979)</f>
        <v>895986.42</v>
      </c>
      <c r="F15" s="60" t="s">
        <v>12</v>
      </c>
    </row>
    <row r="16" spans="2:10">
      <c r="B16" s="26">
        <f>B15</f>
        <v>46262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46262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46262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0.37893518518518521</v>
      </c>
      <c r="C21" s="128">
        <v>662</v>
      </c>
      <c r="D21" s="129">
        <v>34.68</v>
      </c>
      <c r="E21" s="129">
        <f>C21*D21</f>
        <v>22958.16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0.38222222222222224</v>
      </c>
      <c r="C22" s="128">
        <v>350</v>
      </c>
      <c r="D22" s="129">
        <v>34.64</v>
      </c>
      <c r="E22" s="129">
        <f t="shared" ref="E22:E85" si="0">C22*D22</f>
        <v>12124</v>
      </c>
      <c r="F22" s="134" t="s">
        <v>12</v>
      </c>
    </row>
    <row r="23" spans="2:12" ht="12.5">
      <c r="B23" s="127">
        <v>0.38582175925925927</v>
      </c>
      <c r="C23" s="128">
        <v>308</v>
      </c>
      <c r="D23" s="129">
        <v>34.6</v>
      </c>
      <c r="E23" s="129">
        <f t="shared" si="0"/>
        <v>10656.800000000001</v>
      </c>
      <c r="F23" s="134" t="s">
        <v>12</v>
      </c>
    </row>
    <row r="24" spans="2:12" ht="12.5">
      <c r="B24" s="127">
        <v>0.38582175925925927</v>
      </c>
      <c r="C24" s="128">
        <v>24</v>
      </c>
      <c r="D24" s="129">
        <v>34.6</v>
      </c>
      <c r="E24" s="129">
        <f t="shared" si="0"/>
        <v>830.40000000000009</v>
      </c>
      <c r="F24" s="134" t="s">
        <v>12</v>
      </c>
    </row>
    <row r="25" spans="2:12" ht="12.5">
      <c r="B25" s="127">
        <v>0.38582175925925927</v>
      </c>
      <c r="C25" s="128">
        <v>612</v>
      </c>
      <c r="D25" s="129">
        <v>34.6</v>
      </c>
      <c r="E25" s="129">
        <f t="shared" si="0"/>
        <v>21175.200000000001</v>
      </c>
      <c r="F25" s="134" t="s">
        <v>12</v>
      </c>
    </row>
    <row r="26" spans="2:12" ht="12.5">
      <c r="B26" s="127">
        <v>0.38771990740740742</v>
      </c>
      <c r="C26" s="128">
        <v>119</v>
      </c>
      <c r="D26" s="129">
        <v>34.54</v>
      </c>
      <c r="E26" s="129">
        <f t="shared" si="0"/>
        <v>4110.26</v>
      </c>
      <c r="F26" s="134" t="s">
        <v>12</v>
      </c>
    </row>
    <row r="27" spans="2:12" ht="12.5">
      <c r="B27" s="127">
        <v>0.38908564814814817</v>
      </c>
      <c r="C27" s="128">
        <v>101</v>
      </c>
      <c r="D27" s="129">
        <v>34.44</v>
      </c>
      <c r="E27" s="129">
        <f t="shared" si="0"/>
        <v>3478.4399999999996</v>
      </c>
      <c r="F27" s="134" t="s">
        <v>12</v>
      </c>
    </row>
    <row r="28" spans="2:12" ht="12.5">
      <c r="B28" s="127">
        <v>0.39120370370370372</v>
      </c>
      <c r="C28" s="128">
        <v>98</v>
      </c>
      <c r="D28" s="129">
        <v>34.479999999999997</v>
      </c>
      <c r="E28" s="129">
        <f t="shared" si="0"/>
        <v>3379.0399999999995</v>
      </c>
      <c r="F28" s="134" t="s">
        <v>12</v>
      </c>
    </row>
    <row r="29" spans="2:12" ht="12.5">
      <c r="B29" s="127">
        <v>0.39305555555555555</v>
      </c>
      <c r="C29" s="128">
        <v>263</v>
      </c>
      <c r="D29" s="129">
        <v>34.42</v>
      </c>
      <c r="E29" s="129">
        <f t="shared" si="0"/>
        <v>9052.4600000000009</v>
      </c>
      <c r="F29" s="134" t="s">
        <v>12</v>
      </c>
    </row>
    <row r="30" spans="2:12" ht="12.5">
      <c r="B30" s="127">
        <v>0.3984375</v>
      </c>
      <c r="C30" s="128">
        <v>156</v>
      </c>
      <c r="D30" s="129">
        <v>34.44</v>
      </c>
      <c r="E30" s="129">
        <f t="shared" si="0"/>
        <v>5372.6399999999994</v>
      </c>
      <c r="F30" s="134" t="s">
        <v>12</v>
      </c>
    </row>
    <row r="31" spans="2:12" ht="12.5">
      <c r="B31" s="127">
        <v>0.3984375</v>
      </c>
      <c r="C31" s="128">
        <v>18</v>
      </c>
      <c r="D31" s="129">
        <v>34.44</v>
      </c>
      <c r="E31" s="129">
        <f t="shared" si="0"/>
        <v>619.91999999999996</v>
      </c>
      <c r="F31" s="134" t="s">
        <v>12</v>
      </c>
    </row>
    <row r="32" spans="2:12" ht="12.5">
      <c r="B32" s="127">
        <v>0.39913194444444444</v>
      </c>
      <c r="C32" s="128">
        <v>92</v>
      </c>
      <c r="D32" s="129">
        <v>34.44</v>
      </c>
      <c r="E32" s="129">
        <f t="shared" si="0"/>
        <v>3168.4799999999996</v>
      </c>
      <c r="F32" s="134" t="s">
        <v>12</v>
      </c>
    </row>
    <row r="33" spans="2:6" ht="12.5">
      <c r="B33" s="127">
        <v>0.39979166666666666</v>
      </c>
      <c r="C33" s="128">
        <v>462</v>
      </c>
      <c r="D33" s="129">
        <v>34.42</v>
      </c>
      <c r="E33" s="129">
        <f t="shared" si="0"/>
        <v>15902.04</v>
      </c>
      <c r="F33" s="134" t="s">
        <v>12</v>
      </c>
    </row>
    <row r="34" spans="2:6" ht="12.5">
      <c r="B34" s="127">
        <v>0.40103009259259259</v>
      </c>
      <c r="C34" s="128">
        <v>87</v>
      </c>
      <c r="D34" s="129">
        <v>34.42</v>
      </c>
      <c r="E34" s="129">
        <f t="shared" si="0"/>
        <v>2994.54</v>
      </c>
      <c r="F34" s="134" t="s">
        <v>12</v>
      </c>
    </row>
    <row r="35" spans="2:6" ht="12.5">
      <c r="B35" s="127">
        <v>0.40109953703703705</v>
      </c>
      <c r="C35" s="128">
        <v>6</v>
      </c>
      <c r="D35" s="129">
        <v>34.42</v>
      </c>
      <c r="E35" s="129">
        <f t="shared" si="0"/>
        <v>206.52</v>
      </c>
      <c r="F35" s="134" t="s">
        <v>12</v>
      </c>
    </row>
    <row r="36" spans="2:6" ht="12.5">
      <c r="B36" s="127">
        <v>0.40758101851851852</v>
      </c>
      <c r="C36" s="128">
        <v>119</v>
      </c>
      <c r="D36" s="129">
        <v>34.380000000000003</v>
      </c>
      <c r="E36" s="129">
        <f t="shared" si="0"/>
        <v>4091.2200000000003</v>
      </c>
      <c r="F36" s="134" t="s">
        <v>12</v>
      </c>
    </row>
    <row r="37" spans="2:6" ht="12.5">
      <c r="B37" s="127">
        <v>0.41038194444444442</v>
      </c>
      <c r="C37" s="128">
        <v>230</v>
      </c>
      <c r="D37" s="129">
        <v>34.36</v>
      </c>
      <c r="E37" s="129">
        <f t="shared" si="0"/>
        <v>7902.8</v>
      </c>
      <c r="F37" s="134" t="s">
        <v>12</v>
      </c>
    </row>
    <row r="38" spans="2:6" ht="12.5">
      <c r="B38" s="127">
        <v>0.41038194444444442</v>
      </c>
      <c r="C38" s="128">
        <v>81</v>
      </c>
      <c r="D38" s="129">
        <v>34.36</v>
      </c>
      <c r="E38" s="129">
        <f t="shared" si="0"/>
        <v>2783.16</v>
      </c>
      <c r="F38" s="134" t="s">
        <v>12</v>
      </c>
    </row>
    <row r="39" spans="2:6" ht="12.5">
      <c r="B39" s="127">
        <v>0.41670138888888891</v>
      </c>
      <c r="C39" s="128">
        <v>897</v>
      </c>
      <c r="D39" s="129">
        <v>34.42</v>
      </c>
      <c r="E39" s="129">
        <f t="shared" si="0"/>
        <v>30874.74</v>
      </c>
      <c r="F39" s="134" t="s">
        <v>12</v>
      </c>
    </row>
    <row r="40" spans="2:6" ht="12.5">
      <c r="B40" s="127">
        <v>0.41701388888888891</v>
      </c>
      <c r="C40" s="128">
        <v>241</v>
      </c>
      <c r="D40" s="129">
        <v>34.4</v>
      </c>
      <c r="E40" s="129">
        <f t="shared" si="0"/>
        <v>8290.4</v>
      </c>
      <c r="F40" s="134" t="s">
        <v>12</v>
      </c>
    </row>
    <row r="41" spans="2:6" ht="12.5">
      <c r="B41" s="127">
        <v>0.42334490740740743</v>
      </c>
      <c r="C41" s="128">
        <v>434</v>
      </c>
      <c r="D41" s="129">
        <v>34.4</v>
      </c>
      <c r="E41" s="129">
        <f t="shared" si="0"/>
        <v>14929.599999999999</v>
      </c>
      <c r="F41" s="134" t="s">
        <v>12</v>
      </c>
    </row>
    <row r="42" spans="2:6" ht="12.5">
      <c r="B42" s="127">
        <v>0.43138888888888888</v>
      </c>
      <c r="C42" s="128">
        <v>222</v>
      </c>
      <c r="D42" s="129">
        <v>34.42</v>
      </c>
      <c r="E42" s="129">
        <f t="shared" si="0"/>
        <v>7641.2400000000007</v>
      </c>
      <c r="F42" s="134" t="s">
        <v>12</v>
      </c>
    </row>
    <row r="43" spans="2:6" ht="12.5">
      <c r="B43" s="127">
        <v>0.43138888888888888</v>
      </c>
      <c r="C43" s="128">
        <v>318</v>
      </c>
      <c r="D43" s="129">
        <v>34.42</v>
      </c>
      <c r="E43" s="129">
        <f t="shared" si="0"/>
        <v>10945.560000000001</v>
      </c>
      <c r="F43" s="134" t="s">
        <v>12</v>
      </c>
    </row>
    <row r="44" spans="2:6" ht="12.5">
      <c r="B44" s="127">
        <v>0.43335648148148148</v>
      </c>
      <c r="C44" s="128">
        <v>124</v>
      </c>
      <c r="D44" s="129">
        <v>34.4</v>
      </c>
      <c r="E44" s="129">
        <f t="shared" si="0"/>
        <v>4265.5999999999995</v>
      </c>
      <c r="F44" s="134" t="s">
        <v>12</v>
      </c>
    </row>
    <row r="45" spans="2:6" ht="12.5">
      <c r="B45" s="127">
        <v>0.43931712962962965</v>
      </c>
      <c r="C45" s="128">
        <v>399</v>
      </c>
      <c r="D45" s="129">
        <v>34.44</v>
      </c>
      <c r="E45" s="129">
        <f t="shared" si="0"/>
        <v>13741.56</v>
      </c>
      <c r="F45" s="134" t="s">
        <v>12</v>
      </c>
    </row>
    <row r="46" spans="2:6" ht="12.5">
      <c r="B46" s="127">
        <v>0.45778935185185188</v>
      </c>
      <c r="C46" s="128">
        <v>17</v>
      </c>
      <c r="D46" s="129">
        <v>34.56</v>
      </c>
      <c r="E46" s="129">
        <f t="shared" si="0"/>
        <v>587.52</v>
      </c>
      <c r="F46" s="134" t="s">
        <v>12</v>
      </c>
    </row>
    <row r="47" spans="2:6" ht="12.5">
      <c r="B47" s="127">
        <v>0.46057870370370368</v>
      </c>
      <c r="C47" s="128">
        <v>38</v>
      </c>
      <c r="D47" s="129">
        <v>34.56</v>
      </c>
      <c r="E47" s="129">
        <f t="shared" si="0"/>
        <v>1313.2800000000002</v>
      </c>
      <c r="F47" s="134" t="s">
        <v>12</v>
      </c>
    </row>
    <row r="48" spans="2:6" ht="12.5">
      <c r="B48" s="127">
        <v>0.46057870370370368</v>
      </c>
      <c r="C48" s="128">
        <v>76</v>
      </c>
      <c r="D48" s="129">
        <v>34.56</v>
      </c>
      <c r="E48" s="129">
        <f t="shared" si="0"/>
        <v>2626.5600000000004</v>
      </c>
      <c r="F48" s="134" t="s">
        <v>12</v>
      </c>
    </row>
    <row r="49" spans="2:6" ht="12.5">
      <c r="B49" s="127">
        <v>0.46057870370370368</v>
      </c>
      <c r="C49" s="128">
        <v>22</v>
      </c>
      <c r="D49" s="129">
        <v>34.56</v>
      </c>
      <c r="E49" s="129">
        <f t="shared" si="0"/>
        <v>760.32</v>
      </c>
      <c r="F49" s="134" t="s">
        <v>12</v>
      </c>
    </row>
    <row r="50" spans="2:6" ht="12.5">
      <c r="B50" s="127">
        <v>0.46122685185185186</v>
      </c>
      <c r="C50" s="128">
        <v>433</v>
      </c>
      <c r="D50" s="129">
        <v>34.54</v>
      </c>
      <c r="E50" s="129">
        <f t="shared" si="0"/>
        <v>14955.82</v>
      </c>
      <c r="F50" s="134" t="s">
        <v>12</v>
      </c>
    </row>
    <row r="51" spans="2:6" ht="12.5">
      <c r="B51" s="127">
        <v>0.46122685185185186</v>
      </c>
      <c r="C51" s="128">
        <v>899</v>
      </c>
      <c r="D51" s="129">
        <v>34.54</v>
      </c>
      <c r="E51" s="129">
        <f t="shared" si="0"/>
        <v>31051.46</v>
      </c>
      <c r="F51" s="134" t="s">
        <v>12</v>
      </c>
    </row>
    <row r="52" spans="2:6" ht="12.5">
      <c r="B52" s="127">
        <v>0.46685185185185185</v>
      </c>
      <c r="C52" s="128">
        <v>16</v>
      </c>
      <c r="D52" s="129">
        <v>34.520000000000003</v>
      </c>
      <c r="E52" s="129">
        <f t="shared" si="0"/>
        <v>552.32000000000005</v>
      </c>
      <c r="F52" s="134" t="s">
        <v>12</v>
      </c>
    </row>
    <row r="53" spans="2:6" ht="12.5">
      <c r="B53" s="127">
        <v>0.46685185185185185</v>
      </c>
      <c r="C53" s="128">
        <v>9</v>
      </c>
      <c r="D53" s="129">
        <v>34.520000000000003</v>
      </c>
      <c r="E53" s="129">
        <f t="shared" si="0"/>
        <v>310.68</v>
      </c>
      <c r="F53" s="134" t="s">
        <v>12</v>
      </c>
    </row>
    <row r="54" spans="2:6" ht="12.5">
      <c r="B54" s="127">
        <v>0.46685185185185185</v>
      </c>
      <c r="C54" s="128">
        <v>100</v>
      </c>
      <c r="D54" s="129">
        <v>34.520000000000003</v>
      </c>
      <c r="E54" s="129">
        <f t="shared" si="0"/>
        <v>3452.0000000000005</v>
      </c>
      <c r="F54" s="134" t="s">
        <v>12</v>
      </c>
    </row>
    <row r="55" spans="2:6" ht="12.5">
      <c r="B55" s="127">
        <v>0.46686342592592595</v>
      </c>
      <c r="C55" s="128">
        <v>118</v>
      </c>
      <c r="D55" s="129">
        <v>34.520000000000003</v>
      </c>
      <c r="E55" s="129">
        <f t="shared" si="0"/>
        <v>4073.3600000000006</v>
      </c>
      <c r="F55" s="134" t="s">
        <v>12</v>
      </c>
    </row>
    <row r="56" spans="2:6" ht="12.5">
      <c r="B56" s="127">
        <v>0.46814814814814815</v>
      </c>
      <c r="C56" s="128">
        <v>89</v>
      </c>
      <c r="D56" s="129">
        <v>34.5</v>
      </c>
      <c r="E56" s="129">
        <f t="shared" si="0"/>
        <v>3070.5</v>
      </c>
      <c r="F56" s="134" t="s">
        <v>12</v>
      </c>
    </row>
    <row r="57" spans="2:6" ht="12.5">
      <c r="B57" s="127">
        <v>0.47164351851851855</v>
      </c>
      <c r="C57" s="128">
        <v>3</v>
      </c>
      <c r="D57" s="129">
        <v>34.479999999999997</v>
      </c>
      <c r="E57" s="129">
        <f t="shared" si="0"/>
        <v>103.44</v>
      </c>
      <c r="F57" s="134" t="s">
        <v>12</v>
      </c>
    </row>
    <row r="58" spans="2:6" ht="12.5">
      <c r="B58" s="127">
        <v>0.47164351851851855</v>
      </c>
      <c r="C58" s="128">
        <v>91</v>
      </c>
      <c r="D58" s="129">
        <v>34.479999999999997</v>
      </c>
      <c r="E58" s="129">
        <f t="shared" si="0"/>
        <v>3137.68</v>
      </c>
      <c r="F58" s="134" t="s">
        <v>12</v>
      </c>
    </row>
    <row r="59" spans="2:6" ht="12.5">
      <c r="B59" s="127">
        <v>0.47164351851851855</v>
      </c>
      <c r="C59" s="128">
        <v>65</v>
      </c>
      <c r="D59" s="129">
        <v>34.479999999999997</v>
      </c>
      <c r="E59" s="129">
        <f t="shared" si="0"/>
        <v>2241.1999999999998</v>
      </c>
      <c r="F59" s="134" t="s">
        <v>12</v>
      </c>
    </row>
    <row r="60" spans="2:6" ht="12.5">
      <c r="B60" s="127">
        <v>0.47164351851851855</v>
      </c>
      <c r="C60" s="128">
        <v>41</v>
      </c>
      <c r="D60" s="129">
        <v>34.479999999999997</v>
      </c>
      <c r="E60" s="129">
        <f t="shared" si="0"/>
        <v>1413.6799999999998</v>
      </c>
      <c r="F60" s="134" t="s">
        <v>12</v>
      </c>
    </row>
    <row r="61" spans="2:6" ht="12.5">
      <c r="B61" s="127">
        <v>0.48849537037037039</v>
      </c>
      <c r="C61" s="128">
        <v>850</v>
      </c>
      <c r="D61" s="129">
        <v>34.46</v>
      </c>
      <c r="E61" s="129">
        <f t="shared" si="0"/>
        <v>29291</v>
      </c>
      <c r="F61" s="134" t="s">
        <v>12</v>
      </c>
    </row>
    <row r="62" spans="2:6" ht="12.5">
      <c r="B62" s="127">
        <v>0.49479166666666669</v>
      </c>
      <c r="C62" s="128">
        <v>55</v>
      </c>
      <c r="D62" s="129">
        <v>34.46</v>
      </c>
      <c r="E62" s="129">
        <f t="shared" si="0"/>
        <v>1895.3</v>
      </c>
      <c r="F62" s="134" t="s">
        <v>12</v>
      </c>
    </row>
    <row r="63" spans="2:6" ht="12.5">
      <c r="B63" s="127">
        <v>0.49479166666666669</v>
      </c>
      <c r="C63" s="128">
        <v>162</v>
      </c>
      <c r="D63" s="129">
        <v>34.46</v>
      </c>
      <c r="E63" s="129">
        <f t="shared" si="0"/>
        <v>5582.52</v>
      </c>
      <c r="F63" s="134" t="s">
        <v>12</v>
      </c>
    </row>
    <row r="64" spans="2:6" ht="12.5">
      <c r="B64" s="127">
        <v>0.49479166666666669</v>
      </c>
      <c r="C64" s="128">
        <v>74</v>
      </c>
      <c r="D64" s="129">
        <v>34.46</v>
      </c>
      <c r="E64" s="129">
        <f t="shared" si="0"/>
        <v>2550.04</v>
      </c>
      <c r="F64" s="134" t="s">
        <v>12</v>
      </c>
    </row>
    <row r="65" spans="2:6" ht="12.5">
      <c r="B65" s="127">
        <v>0.49728009259259259</v>
      </c>
      <c r="C65" s="128">
        <v>90</v>
      </c>
      <c r="D65" s="129">
        <v>34.44</v>
      </c>
      <c r="E65" s="129">
        <f t="shared" si="0"/>
        <v>3099.6</v>
      </c>
      <c r="F65" s="134" t="s">
        <v>12</v>
      </c>
    </row>
    <row r="66" spans="2:6" ht="12.5">
      <c r="B66" s="127">
        <v>0.49728009259259259</v>
      </c>
      <c r="C66" s="128">
        <v>130</v>
      </c>
      <c r="D66" s="129">
        <v>34.44</v>
      </c>
      <c r="E66" s="129">
        <f t="shared" si="0"/>
        <v>4477.2</v>
      </c>
      <c r="F66" s="134" t="s">
        <v>12</v>
      </c>
    </row>
    <row r="67" spans="2:6" ht="12.5">
      <c r="B67" s="127">
        <v>0.50069444444444444</v>
      </c>
      <c r="C67" s="128">
        <v>302</v>
      </c>
      <c r="D67" s="129">
        <v>34.32</v>
      </c>
      <c r="E67" s="129">
        <f t="shared" si="0"/>
        <v>10364.64</v>
      </c>
      <c r="F67" s="134" t="s">
        <v>12</v>
      </c>
    </row>
    <row r="68" spans="2:6" ht="12.5">
      <c r="B68" s="127">
        <v>0.50855324074074071</v>
      </c>
      <c r="C68" s="128">
        <v>213</v>
      </c>
      <c r="D68" s="129">
        <v>34.28</v>
      </c>
      <c r="E68" s="129">
        <f t="shared" si="0"/>
        <v>7301.64</v>
      </c>
      <c r="F68" s="134" t="s">
        <v>12</v>
      </c>
    </row>
    <row r="69" spans="2:6" ht="12.5">
      <c r="B69" s="127">
        <v>0.50883101851851853</v>
      </c>
      <c r="C69" s="128">
        <v>95</v>
      </c>
      <c r="D69" s="129">
        <v>34.26</v>
      </c>
      <c r="E69" s="129">
        <f t="shared" si="0"/>
        <v>3254.7</v>
      </c>
      <c r="F69" s="134" t="s">
        <v>12</v>
      </c>
    </row>
    <row r="70" spans="2:6" ht="12.5">
      <c r="B70" s="127">
        <v>0.51059027777777777</v>
      </c>
      <c r="C70" s="128">
        <v>113</v>
      </c>
      <c r="D70" s="129">
        <v>34.22</v>
      </c>
      <c r="E70" s="129">
        <f t="shared" si="0"/>
        <v>3866.8599999999997</v>
      </c>
      <c r="F70" s="134" t="s">
        <v>12</v>
      </c>
    </row>
    <row r="71" spans="2:6" ht="12.5">
      <c r="B71" s="127">
        <v>0.51626157407407403</v>
      </c>
      <c r="C71" s="128">
        <v>4</v>
      </c>
      <c r="D71" s="129">
        <v>34.24</v>
      </c>
      <c r="E71" s="129">
        <f t="shared" si="0"/>
        <v>136.96</v>
      </c>
      <c r="F71" s="134" t="s">
        <v>12</v>
      </c>
    </row>
    <row r="72" spans="2:6" ht="12.5">
      <c r="B72" s="127">
        <v>0.51626157407407403</v>
      </c>
      <c r="C72" s="128">
        <v>120</v>
      </c>
      <c r="D72" s="129">
        <v>34.24</v>
      </c>
      <c r="E72" s="129">
        <f t="shared" si="0"/>
        <v>4108.8</v>
      </c>
      <c r="F72" s="134" t="s">
        <v>12</v>
      </c>
    </row>
    <row r="73" spans="2:6" ht="12.5">
      <c r="B73" s="127">
        <v>0.52381944444444439</v>
      </c>
      <c r="C73" s="128">
        <v>191</v>
      </c>
      <c r="D73" s="129">
        <v>34.32</v>
      </c>
      <c r="E73" s="129">
        <f t="shared" si="0"/>
        <v>6555.12</v>
      </c>
      <c r="F73" s="134" t="s">
        <v>12</v>
      </c>
    </row>
    <row r="74" spans="2:6" ht="12.5">
      <c r="B74" s="127">
        <v>0.52869212962962964</v>
      </c>
      <c r="C74" s="128">
        <v>332</v>
      </c>
      <c r="D74" s="129">
        <v>34.32</v>
      </c>
      <c r="E74" s="129">
        <f t="shared" si="0"/>
        <v>11394.24</v>
      </c>
      <c r="F74" s="134" t="s">
        <v>12</v>
      </c>
    </row>
    <row r="75" spans="2:6" ht="12.5">
      <c r="B75" s="127">
        <v>0.53047453703703706</v>
      </c>
      <c r="C75" s="128">
        <v>119</v>
      </c>
      <c r="D75" s="129">
        <v>34.32</v>
      </c>
      <c r="E75" s="129">
        <f t="shared" si="0"/>
        <v>4084.08</v>
      </c>
      <c r="F75" s="134" t="s">
        <v>12</v>
      </c>
    </row>
    <row r="76" spans="2:6" ht="12.5">
      <c r="B76" s="127">
        <v>0.53495370370370365</v>
      </c>
      <c r="C76" s="128">
        <v>130</v>
      </c>
      <c r="D76" s="129">
        <v>34.340000000000003</v>
      </c>
      <c r="E76" s="129">
        <f t="shared" si="0"/>
        <v>4464.2000000000007</v>
      </c>
      <c r="F76" s="134" t="s">
        <v>12</v>
      </c>
    </row>
    <row r="77" spans="2:6" ht="12.5">
      <c r="B77" s="127">
        <v>0.53708333333333336</v>
      </c>
      <c r="C77" s="128">
        <v>211</v>
      </c>
      <c r="D77" s="129">
        <v>34.36</v>
      </c>
      <c r="E77" s="129">
        <f t="shared" si="0"/>
        <v>7249.96</v>
      </c>
      <c r="F77" s="134" t="s">
        <v>12</v>
      </c>
    </row>
    <row r="78" spans="2:6" ht="12.5">
      <c r="B78" s="127">
        <v>0.54410879629629627</v>
      </c>
      <c r="C78" s="128">
        <v>75</v>
      </c>
      <c r="D78" s="129">
        <v>34.340000000000003</v>
      </c>
      <c r="E78" s="129">
        <f t="shared" si="0"/>
        <v>2575.5000000000005</v>
      </c>
      <c r="F78" s="134" t="s">
        <v>12</v>
      </c>
    </row>
    <row r="79" spans="2:6" ht="12.5">
      <c r="B79" s="127">
        <v>0.54410879629629627</v>
      </c>
      <c r="C79" s="128">
        <v>4</v>
      </c>
      <c r="D79" s="129">
        <v>34.340000000000003</v>
      </c>
      <c r="E79" s="129">
        <f t="shared" si="0"/>
        <v>137.36000000000001</v>
      </c>
      <c r="F79" s="134" t="s">
        <v>12</v>
      </c>
    </row>
    <row r="80" spans="2:6" ht="12.5">
      <c r="B80" s="127">
        <v>0.54410879629629627</v>
      </c>
      <c r="C80" s="128">
        <v>18</v>
      </c>
      <c r="D80" s="129">
        <v>34.340000000000003</v>
      </c>
      <c r="E80" s="129">
        <f t="shared" si="0"/>
        <v>618.12000000000012</v>
      </c>
      <c r="F80" s="134" t="s">
        <v>12</v>
      </c>
    </row>
    <row r="81" spans="2:6" ht="12.5">
      <c r="B81" s="127">
        <v>0.54410879629629627</v>
      </c>
      <c r="C81" s="128">
        <v>47</v>
      </c>
      <c r="D81" s="129">
        <v>34.340000000000003</v>
      </c>
      <c r="E81" s="129">
        <f t="shared" si="0"/>
        <v>1613.9800000000002</v>
      </c>
      <c r="F81" s="134" t="s">
        <v>12</v>
      </c>
    </row>
    <row r="82" spans="2:6" ht="12.5">
      <c r="B82" s="127">
        <v>0.54410879629629627</v>
      </c>
      <c r="C82" s="128">
        <v>69</v>
      </c>
      <c r="D82" s="129">
        <v>34.340000000000003</v>
      </c>
      <c r="E82" s="129">
        <f t="shared" si="0"/>
        <v>2369.46</v>
      </c>
      <c r="F82" s="134" t="s">
        <v>12</v>
      </c>
    </row>
    <row r="83" spans="2:6" ht="12.5">
      <c r="B83" s="127">
        <v>0.55175925925925928</v>
      </c>
      <c r="C83" s="128">
        <v>117</v>
      </c>
      <c r="D83" s="129">
        <v>34.340000000000003</v>
      </c>
      <c r="E83" s="129">
        <f t="shared" si="0"/>
        <v>4017.78</v>
      </c>
      <c r="F83" s="134" t="s">
        <v>12</v>
      </c>
    </row>
    <row r="84" spans="2:6" ht="12.5">
      <c r="B84" s="127">
        <v>0.55175925925925928</v>
      </c>
      <c r="C84" s="128">
        <v>23</v>
      </c>
      <c r="D84" s="129">
        <v>34.340000000000003</v>
      </c>
      <c r="E84" s="129">
        <f t="shared" si="0"/>
        <v>789.82</v>
      </c>
      <c r="F84" s="134" t="s">
        <v>12</v>
      </c>
    </row>
    <row r="85" spans="2:6" ht="12.5">
      <c r="B85" s="127">
        <v>0.55175925925925928</v>
      </c>
      <c r="C85" s="128">
        <v>149</v>
      </c>
      <c r="D85" s="129">
        <v>34.340000000000003</v>
      </c>
      <c r="E85" s="129">
        <f t="shared" si="0"/>
        <v>5116.6600000000008</v>
      </c>
      <c r="F85" s="134" t="s">
        <v>12</v>
      </c>
    </row>
    <row r="86" spans="2:6" ht="12.5">
      <c r="B86" s="127">
        <v>0.55300925925925926</v>
      </c>
      <c r="C86" s="128">
        <v>95</v>
      </c>
      <c r="D86" s="129">
        <v>34.32</v>
      </c>
      <c r="E86" s="129">
        <f t="shared" ref="E86:E149" si="1">C86*D86</f>
        <v>3260.4</v>
      </c>
      <c r="F86" s="134" t="s">
        <v>12</v>
      </c>
    </row>
    <row r="87" spans="2:6" ht="12.5">
      <c r="B87" s="127">
        <v>0.55641203703703701</v>
      </c>
      <c r="C87" s="128">
        <v>105</v>
      </c>
      <c r="D87" s="129">
        <v>34.28</v>
      </c>
      <c r="E87" s="129">
        <f t="shared" si="1"/>
        <v>3599.4</v>
      </c>
      <c r="F87" s="134" t="s">
        <v>12</v>
      </c>
    </row>
    <row r="88" spans="2:6" ht="12.5">
      <c r="B88" s="127">
        <v>0.55797453703703703</v>
      </c>
      <c r="C88" s="128">
        <v>122</v>
      </c>
      <c r="D88" s="129">
        <v>34.28</v>
      </c>
      <c r="E88" s="129">
        <f t="shared" si="1"/>
        <v>4182.16</v>
      </c>
      <c r="F88" s="134" t="s">
        <v>12</v>
      </c>
    </row>
    <row r="89" spans="2:6" ht="12.5">
      <c r="B89" s="127">
        <v>0.56285879629629632</v>
      </c>
      <c r="C89" s="128">
        <v>83</v>
      </c>
      <c r="D89" s="129">
        <v>34.22</v>
      </c>
      <c r="E89" s="129">
        <f t="shared" si="1"/>
        <v>2840.2599999999998</v>
      </c>
      <c r="F89" s="134" t="s">
        <v>12</v>
      </c>
    </row>
    <row r="90" spans="2:6" ht="12.5">
      <c r="B90" s="127">
        <v>0.56285879629629632</v>
      </c>
      <c r="C90" s="128">
        <v>54</v>
      </c>
      <c r="D90" s="129">
        <v>34.22</v>
      </c>
      <c r="E90" s="129">
        <f t="shared" si="1"/>
        <v>1847.8799999999999</v>
      </c>
      <c r="F90" s="134" t="s">
        <v>12</v>
      </c>
    </row>
    <row r="91" spans="2:6" ht="12.5">
      <c r="B91" s="127">
        <v>0.56756944444444446</v>
      </c>
      <c r="C91" s="128">
        <v>98</v>
      </c>
      <c r="D91" s="129">
        <v>34.24</v>
      </c>
      <c r="E91" s="129">
        <f t="shared" si="1"/>
        <v>3355.52</v>
      </c>
      <c r="F91" s="134" t="s">
        <v>12</v>
      </c>
    </row>
    <row r="92" spans="2:6" ht="12.5">
      <c r="B92" s="127">
        <v>0.57035879629629627</v>
      </c>
      <c r="C92" s="128">
        <v>42</v>
      </c>
      <c r="D92" s="129">
        <v>34.22</v>
      </c>
      <c r="E92" s="129">
        <f t="shared" si="1"/>
        <v>1437.24</v>
      </c>
      <c r="F92" s="134" t="s">
        <v>12</v>
      </c>
    </row>
    <row r="93" spans="2:6" ht="12.5">
      <c r="B93" s="127">
        <v>0.57035879629629627</v>
      </c>
      <c r="C93" s="128">
        <v>95</v>
      </c>
      <c r="D93" s="129">
        <v>34.22</v>
      </c>
      <c r="E93" s="129">
        <f t="shared" si="1"/>
        <v>3250.9</v>
      </c>
      <c r="F93" s="134" t="s">
        <v>12</v>
      </c>
    </row>
    <row r="94" spans="2:6" ht="12.5">
      <c r="B94" s="127">
        <v>0.57035879629629627</v>
      </c>
      <c r="C94" s="128">
        <v>3</v>
      </c>
      <c r="D94" s="129">
        <v>34.22</v>
      </c>
      <c r="E94" s="129">
        <f t="shared" si="1"/>
        <v>102.66</v>
      </c>
      <c r="F94" s="134" t="s">
        <v>12</v>
      </c>
    </row>
    <row r="95" spans="2:6" ht="12.5">
      <c r="B95" s="127">
        <v>0.57035879629629627</v>
      </c>
      <c r="C95" s="128">
        <v>31</v>
      </c>
      <c r="D95" s="129">
        <v>34.22</v>
      </c>
      <c r="E95" s="129">
        <f t="shared" si="1"/>
        <v>1060.82</v>
      </c>
      <c r="F95" s="134" t="s">
        <v>12</v>
      </c>
    </row>
    <row r="96" spans="2:6" ht="12.5">
      <c r="B96" s="127">
        <v>0.57035879629629627</v>
      </c>
      <c r="C96" s="128">
        <v>6</v>
      </c>
      <c r="D96" s="129">
        <v>34.22</v>
      </c>
      <c r="E96" s="129">
        <f t="shared" si="1"/>
        <v>205.32</v>
      </c>
      <c r="F96" s="134" t="s">
        <v>12</v>
      </c>
    </row>
    <row r="97" spans="2:6" ht="12.5">
      <c r="B97" s="127">
        <v>0.57344907407407408</v>
      </c>
      <c r="C97" s="128">
        <v>21</v>
      </c>
      <c r="D97" s="129">
        <v>34.22</v>
      </c>
      <c r="E97" s="129">
        <f t="shared" si="1"/>
        <v>718.62</v>
      </c>
      <c r="F97" s="134" t="s">
        <v>12</v>
      </c>
    </row>
    <row r="98" spans="2:6" ht="12.5">
      <c r="B98" s="127">
        <v>0.57344907407407408</v>
      </c>
      <c r="C98" s="128">
        <v>58</v>
      </c>
      <c r="D98" s="129">
        <v>34.22</v>
      </c>
      <c r="E98" s="129">
        <f t="shared" si="1"/>
        <v>1984.76</v>
      </c>
      <c r="F98" s="134" t="s">
        <v>12</v>
      </c>
    </row>
    <row r="99" spans="2:6" ht="12.5">
      <c r="B99" s="127">
        <v>0.57761574074074074</v>
      </c>
      <c r="C99" s="128">
        <v>12</v>
      </c>
      <c r="D99" s="129">
        <v>34.22</v>
      </c>
      <c r="E99" s="129">
        <f t="shared" si="1"/>
        <v>410.64</v>
      </c>
      <c r="F99" s="134" t="s">
        <v>12</v>
      </c>
    </row>
    <row r="100" spans="2:6" ht="12.5">
      <c r="B100" s="127">
        <v>0.57761574074074074</v>
      </c>
      <c r="C100" s="128">
        <v>9</v>
      </c>
      <c r="D100" s="129">
        <v>34.22</v>
      </c>
      <c r="E100" s="129">
        <f t="shared" si="1"/>
        <v>307.98</v>
      </c>
      <c r="F100" s="134" t="s">
        <v>12</v>
      </c>
    </row>
    <row r="101" spans="2:6" ht="12.5">
      <c r="B101" s="127">
        <v>0.57761574074074074</v>
      </c>
      <c r="C101" s="128">
        <v>8</v>
      </c>
      <c r="D101" s="129">
        <v>34.22</v>
      </c>
      <c r="E101" s="129">
        <f t="shared" si="1"/>
        <v>273.76</v>
      </c>
      <c r="F101" s="134" t="s">
        <v>12</v>
      </c>
    </row>
    <row r="102" spans="2:6" ht="12.5">
      <c r="B102" s="127">
        <v>0.57761574074074074</v>
      </c>
      <c r="C102" s="128">
        <v>22</v>
      </c>
      <c r="D102" s="129">
        <v>34.22</v>
      </c>
      <c r="E102" s="129">
        <f t="shared" si="1"/>
        <v>752.83999999999992</v>
      </c>
      <c r="F102" s="134" t="s">
        <v>12</v>
      </c>
    </row>
    <row r="103" spans="2:6" ht="12.5">
      <c r="B103" s="127">
        <v>0.57929398148148148</v>
      </c>
      <c r="C103" s="128">
        <v>387</v>
      </c>
      <c r="D103" s="129">
        <v>34.200000000000003</v>
      </c>
      <c r="E103" s="129">
        <f t="shared" si="1"/>
        <v>13235.400000000001</v>
      </c>
      <c r="F103" s="134" t="s">
        <v>12</v>
      </c>
    </row>
    <row r="104" spans="2:6" ht="12.5">
      <c r="B104" s="127">
        <v>0.58148148148148149</v>
      </c>
      <c r="C104" s="128">
        <v>77</v>
      </c>
      <c r="D104" s="129">
        <v>34.14</v>
      </c>
      <c r="E104" s="129">
        <f t="shared" si="1"/>
        <v>2628.78</v>
      </c>
      <c r="F104" s="134" t="s">
        <v>12</v>
      </c>
    </row>
    <row r="105" spans="2:6" ht="12.5">
      <c r="B105" s="127">
        <v>0.58148148148148149</v>
      </c>
      <c r="C105" s="128">
        <v>23</v>
      </c>
      <c r="D105" s="129">
        <v>34.14</v>
      </c>
      <c r="E105" s="129">
        <f t="shared" si="1"/>
        <v>785.22</v>
      </c>
      <c r="F105" s="134" t="s">
        <v>12</v>
      </c>
    </row>
    <row r="106" spans="2:6" ht="12.5">
      <c r="B106" s="127">
        <v>0.58281249999999996</v>
      </c>
      <c r="C106" s="128">
        <v>93</v>
      </c>
      <c r="D106" s="129">
        <v>34.119999999999997</v>
      </c>
      <c r="E106" s="129">
        <f t="shared" si="1"/>
        <v>3173.16</v>
      </c>
      <c r="F106" s="134" t="s">
        <v>12</v>
      </c>
    </row>
    <row r="107" spans="2:6" ht="12.5">
      <c r="B107" s="127">
        <v>0.58689814814814811</v>
      </c>
      <c r="C107" s="128">
        <v>95</v>
      </c>
      <c r="D107" s="129">
        <v>34.119999999999997</v>
      </c>
      <c r="E107" s="129">
        <f t="shared" si="1"/>
        <v>3241.3999999999996</v>
      </c>
      <c r="F107" s="134" t="s">
        <v>12</v>
      </c>
    </row>
    <row r="108" spans="2:6" ht="12.5">
      <c r="B108" s="127">
        <v>0.58689814814814811</v>
      </c>
      <c r="C108" s="128">
        <v>137</v>
      </c>
      <c r="D108" s="129">
        <v>34.119999999999997</v>
      </c>
      <c r="E108" s="129">
        <f t="shared" si="1"/>
        <v>4674.4399999999996</v>
      </c>
      <c r="F108" s="134" t="s">
        <v>12</v>
      </c>
    </row>
    <row r="109" spans="2:6" ht="12.5">
      <c r="B109" s="127">
        <v>0.58846064814814814</v>
      </c>
      <c r="C109" s="128">
        <v>89</v>
      </c>
      <c r="D109" s="129">
        <v>34.04</v>
      </c>
      <c r="E109" s="129">
        <f t="shared" si="1"/>
        <v>3029.56</v>
      </c>
      <c r="F109" s="134" t="s">
        <v>12</v>
      </c>
    </row>
    <row r="110" spans="2:6" ht="12.5">
      <c r="B110" s="127">
        <v>0.59280092592592593</v>
      </c>
      <c r="C110" s="128">
        <v>108</v>
      </c>
      <c r="D110" s="129">
        <v>34.06</v>
      </c>
      <c r="E110" s="129">
        <f t="shared" si="1"/>
        <v>3678.4800000000005</v>
      </c>
      <c r="F110" s="134" t="s">
        <v>12</v>
      </c>
    </row>
    <row r="111" spans="2:6" ht="12.5">
      <c r="B111" s="127">
        <v>0.60052083333333328</v>
      </c>
      <c r="C111" s="128">
        <v>22</v>
      </c>
      <c r="D111" s="129">
        <v>34.1</v>
      </c>
      <c r="E111" s="129">
        <f t="shared" si="1"/>
        <v>750.2</v>
      </c>
      <c r="F111" s="134" t="s">
        <v>12</v>
      </c>
    </row>
    <row r="112" spans="2:6" ht="12.5">
      <c r="B112" s="127">
        <v>0.60052083333333328</v>
      </c>
      <c r="C112" s="128">
        <v>132</v>
      </c>
      <c r="D112" s="129">
        <v>34.1</v>
      </c>
      <c r="E112" s="129">
        <f t="shared" si="1"/>
        <v>4501.2</v>
      </c>
      <c r="F112" s="134" t="s">
        <v>12</v>
      </c>
    </row>
    <row r="113" spans="2:6" ht="12.5">
      <c r="B113" s="127">
        <v>0.60081018518518514</v>
      </c>
      <c r="C113" s="128">
        <v>210</v>
      </c>
      <c r="D113" s="129">
        <v>34.08</v>
      </c>
      <c r="E113" s="129">
        <f t="shared" si="1"/>
        <v>7156.7999999999993</v>
      </c>
      <c r="F113" s="134" t="s">
        <v>12</v>
      </c>
    </row>
    <row r="114" spans="2:6" ht="12.5">
      <c r="B114" s="127">
        <v>0.60081018518518514</v>
      </c>
      <c r="C114" s="128">
        <v>36</v>
      </c>
      <c r="D114" s="129">
        <v>34.08</v>
      </c>
      <c r="E114" s="129">
        <f t="shared" si="1"/>
        <v>1226.8799999999999</v>
      </c>
      <c r="F114" s="134" t="s">
        <v>12</v>
      </c>
    </row>
    <row r="115" spans="2:6" ht="12.5">
      <c r="B115" s="127">
        <v>0.60906249999999995</v>
      </c>
      <c r="C115" s="128">
        <v>372</v>
      </c>
      <c r="D115" s="129">
        <v>34.119999999999997</v>
      </c>
      <c r="E115" s="129">
        <f t="shared" si="1"/>
        <v>12692.64</v>
      </c>
      <c r="F115" s="134" t="s">
        <v>12</v>
      </c>
    </row>
    <row r="116" spans="2:6" ht="12.5">
      <c r="B116" s="127">
        <v>0.60906249999999995</v>
      </c>
      <c r="C116" s="128">
        <v>125</v>
      </c>
      <c r="D116" s="129">
        <v>34.119999999999997</v>
      </c>
      <c r="E116" s="129">
        <f t="shared" si="1"/>
        <v>4265</v>
      </c>
      <c r="F116" s="134" t="s">
        <v>12</v>
      </c>
    </row>
    <row r="117" spans="2:6" ht="12.5">
      <c r="B117" s="127">
        <v>0.61821759259259257</v>
      </c>
      <c r="C117" s="128">
        <v>12</v>
      </c>
      <c r="D117" s="129">
        <v>34.1</v>
      </c>
      <c r="E117" s="129">
        <f t="shared" si="1"/>
        <v>409.20000000000005</v>
      </c>
      <c r="F117" s="134" t="s">
        <v>12</v>
      </c>
    </row>
    <row r="118" spans="2:6" ht="12.5">
      <c r="B118" s="127">
        <v>0.61821759259259257</v>
      </c>
      <c r="C118" s="128">
        <v>109</v>
      </c>
      <c r="D118" s="129">
        <v>34.1</v>
      </c>
      <c r="E118" s="129">
        <f t="shared" si="1"/>
        <v>3716.9</v>
      </c>
      <c r="F118" s="134" t="s">
        <v>12</v>
      </c>
    </row>
    <row r="119" spans="2:6" ht="12.5">
      <c r="B119" s="127">
        <v>0.61821759259259257</v>
      </c>
      <c r="C119" s="128">
        <v>3</v>
      </c>
      <c r="D119" s="129">
        <v>34.1</v>
      </c>
      <c r="E119" s="129">
        <f t="shared" si="1"/>
        <v>102.30000000000001</v>
      </c>
      <c r="F119" s="134" t="s">
        <v>12</v>
      </c>
    </row>
    <row r="120" spans="2:6" ht="12.5">
      <c r="B120" s="127">
        <v>0.62171296296296297</v>
      </c>
      <c r="C120" s="128">
        <v>218</v>
      </c>
      <c r="D120" s="129">
        <v>34.08</v>
      </c>
      <c r="E120" s="129">
        <f t="shared" si="1"/>
        <v>7429.44</v>
      </c>
      <c r="F120" s="134" t="s">
        <v>12</v>
      </c>
    </row>
    <row r="121" spans="2:6" ht="12.5">
      <c r="B121" s="127">
        <v>0.62380787037037033</v>
      </c>
      <c r="C121" s="128">
        <v>23</v>
      </c>
      <c r="D121" s="129">
        <v>34.08</v>
      </c>
      <c r="E121" s="129">
        <f t="shared" si="1"/>
        <v>783.83999999999992</v>
      </c>
      <c r="F121" s="134" t="s">
        <v>12</v>
      </c>
    </row>
    <row r="122" spans="2:6" ht="12.5">
      <c r="B122" s="127">
        <v>0.62380787037037033</v>
      </c>
      <c r="C122" s="128">
        <v>34</v>
      </c>
      <c r="D122" s="129">
        <v>34.08</v>
      </c>
      <c r="E122" s="129">
        <f t="shared" si="1"/>
        <v>1158.72</v>
      </c>
      <c r="F122" s="134" t="s">
        <v>12</v>
      </c>
    </row>
    <row r="123" spans="2:6" ht="12.5">
      <c r="B123" s="127">
        <v>0.62380787037037033</v>
      </c>
      <c r="C123" s="128">
        <v>64</v>
      </c>
      <c r="D123" s="129">
        <v>34.08</v>
      </c>
      <c r="E123" s="129">
        <f t="shared" si="1"/>
        <v>2181.12</v>
      </c>
      <c r="F123" s="134" t="s">
        <v>12</v>
      </c>
    </row>
    <row r="124" spans="2:6" ht="12.5">
      <c r="B124" s="127">
        <v>0.62381944444444448</v>
      </c>
      <c r="C124" s="128">
        <v>430</v>
      </c>
      <c r="D124" s="129">
        <v>34.06</v>
      </c>
      <c r="E124" s="129">
        <f t="shared" si="1"/>
        <v>14645.800000000001</v>
      </c>
      <c r="F124" s="134" t="s">
        <v>12</v>
      </c>
    </row>
    <row r="125" spans="2:6" ht="12.5">
      <c r="B125" s="127">
        <v>0.62442129629629628</v>
      </c>
      <c r="C125" s="128">
        <v>156</v>
      </c>
      <c r="D125" s="129">
        <v>34.04</v>
      </c>
      <c r="E125" s="129">
        <f t="shared" si="1"/>
        <v>5310.24</v>
      </c>
      <c r="F125" s="134" t="s">
        <v>12</v>
      </c>
    </row>
    <row r="126" spans="2:6" ht="12.5">
      <c r="B126" s="127">
        <v>0.62914351851851846</v>
      </c>
      <c r="C126" s="128">
        <v>83</v>
      </c>
      <c r="D126" s="129">
        <v>34.1</v>
      </c>
      <c r="E126" s="129">
        <f t="shared" si="1"/>
        <v>2830.3</v>
      </c>
      <c r="F126" s="134" t="s">
        <v>12</v>
      </c>
    </row>
    <row r="127" spans="2:6" ht="12.5">
      <c r="B127" s="127">
        <v>0.62914351851851846</v>
      </c>
      <c r="C127" s="128">
        <v>32</v>
      </c>
      <c r="D127" s="129">
        <v>34.1</v>
      </c>
      <c r="E127" s="129">
        <f t="shared" si="1"/>
        <v>1091.2</v>
      </c>
      <c r="F127" s="134" t="s">
        <v>12</v>
      </c>
    </row>
    <row r="128" spans="2:6" ht="12.5">
      <c r="B128" s="127">
        <v>0.62936342592592598</v>
      </c>
      <c r="C128" s="128">
        <v>109</v>
      </c>
      <c r="D128" s="129">
        <v>34.08</v>
      </c>
      <c r="E128" s="129">
        <f t="shared" si="1"/>
        <v>3714.72</v>
      </c>
      <c r="F128" s="134" t="s">
        <v>12</v>
      </c>
    </row>
    <row r="129" spans="2:6" ht="12.5">
      <c r="B129" s="127">
        <v>0.62952546296296297</v>
      </c>
      <c r="C129" s="128">
        <v>130</v>
      </c>
      <c r="D129" s="129">
        <v>34.06</v>
      </c>
      <c r="E129" s="129">
        <f t="shared" si="1"/>
        <v>4427.8</v>
      </c>
      <c r="F129" s="134" t="s">
        <v>12</v>
      </c>
    </row>
    <row r="130" spans="2:6" ht="12.5">
      <c r="B130" s="127">
        <v>0.64104166666666662</v>
      </c>
      <c r="C130" s="128">
        <v>604</v>
      </c>
      <c r="D130" s="129">
        <v>34.14</v>
      </c>
      <c r="E130" s="129">
        <f t="shared" si="1"/>
        <v>20620.560000000001</v>
      </c>
      <c r="F130" s="134" t="s">
        <v>12</v>
      </c>
    </row>
    <row r="131" spans="2:6" ht="12.5">
      <c r="B131" s="127">
        <v>0.6434375</v>
      </c>
      <c r="C131" s="128">
        <v>96</v>
      </c>
      <c r="D131" s="129">
        <v>34.119999999999997</v>
      </c>
      <c r="E131" s="129">
        <f t="shared" si="1"/>
        <v>3275.5199999999995</v>
      </c>
      <c r="F131" s="134" t="s">
        <v>12</v>
      </c>
    </row>
    <row r="132" spans="2:6" ht="12.5">
      <c r="B132" s="127">
        <v>0.64690972222222221</v>
      </c>
      <c r="C132" s="128">
        <v>707</v>
      </c>
      <c r="D132" s="129">
        <v>34.22</v>
      </c>
      <c r="E132" s="129">
        <f t="shared" si="1"/>
        <v>24193.54</v>
      </c>
      <c r="F132" s="134" t="s">
        <v>12</v>
      </c>
    </row>
    <row r="133" spans="2:6" ht="12.5">
      <c r="B133" s="127">
        <v>0.64790509259259255</v>
      </c>
      <c r="C133" s="128">
        <v>8</v>
      </c>
      <c r="D133" s="129">
        <v>34.14</v>
      </c>
      <c r="E133" s="129">
        <f t="shared" si="1"/>
        <v>273.12</v>
      </c>
      <c r="F133" s="134" t="s">
        <v>12</v>
      </c>
    </row>
    <row r="134" spans="2:6" ht="12.5">
      <c r="B134" s="127">
        <v>0.64790509259259255</v>
      </c>
      <c r="C134" s="128">
        <v>1</v>
      </c>
      <c r="D134" s="129">
        <v>34.14</v>
      </c>
      <c r="E134" s="129">
        <f t="shared" si="1"/>
        <v>34.14</v>
      </c>
      <c r="F134" s="134" t="s">
        <v>12</v>
      </c>
    </row>
    <row r="135" spans="2:6" ht="12.5">
      <c r="B135" s="127">
        <v>0.64790509259259255</v>
      </c>
      <c r="C135" s="128">
        <v>532</v>
      </c>
      <c r="D135" s="129">
        <v>34.14</v>
      </c>
      <c r="E135" s="129">
        <f t="shared" si="1"/>
        <v>18162.48</v>
      </c>
      <c r="F135" s="134" t="s">
        <v>12</v>
      </c>
    </row>
    <row r="136" spans="2:6" ht="12.5">
      <c r="B136" s="127">
        <v>0.64967592592592593</v>
      </c>
      <c r="C136" s="128">
        <v>143</v>
      </c>
      <c r="D136" s="129">
        <v>34.08</v>
      </c>
      <c r="E136" s="129">
        <f t="shared" si="1"/>
        <v>4873.4399999999996</v>
      </c>
      <c r="F136" s="134" t="s">
        <v>12</v>
      </c>
    </row>
    <row r="137" spans="2:6" ht="12.5">
      <c r="B137" s="127">
        <v>0.64998842592592587</v>
      </c>
      <c r="C137" s="128">
        <v>8</v>
      </c>
      <c r="D137" s="129">
        <v>34.04</v>
      </c>
      <c r="E137" s="129">
        <f t="shared" si="1"/>
        <v>272.32</v>
      </c>
      <c r="F137" s="134" t="s">
        <v>12</v>
      </c>
    </row>
    <row r="138" spans="2:6" ht="12.5">
      <c r="B138" s="127">
        <v>0.64998842592592587</v>
      </c>
      <c r="C138" s="128">
        <v>1</v>
      </c>
      <c r="D138" s="129">
        <v>34.04</v>
      </c>
      <c r="E138" s="129">
        <f t="shared" si="1"/>
        <v>34.04</v>
      </c>
      <c r="F138" s="134" t="s">
        <v>12</v>
      </c>
    </row>
    <row r="139" spans="2:6" ht="12.5">
      <c r="B139" s="127">
        <v>0.65276620370370375</v>
      </c>
      <c r="C139" s="128">
        <v>9</v>
      </c>
      <c r="D139" s="129">
        <v>34.1</v>
      </c>
      <c r="E139" s="129">
        <f t="shared" si="1"/>
        <v>306.90000000000003</v>
      </c>
      <c r="F139" s="134" t="s">
        <v>12</v>
      </c>
    </row>
    <row r="140" spans="2:6" ht="12.5">
      <c r="B140" s="127">
        <v>0.65402777777777776</v>
      </c>
      <c r="C140" s="128">
        <v>558</v>
      </c>
      <c r="D140" s="129">
        <v>34.159999999999997</v>
      </c>
      <c r="E140" s="129">
        <f t="shared" si="1"/>
        <v>19061.28</v>
      </c>
      <c r="F140" s="134" t="s">
        <v>12</v>
      </c>
    </row>
    <row r="141" spans="2:6" ht="12.5">
      <c r="B141" s="127">
        <v>0.65554398148148152</v>
      </c>
      <c r="C141" s="128">
        <v>9</v>
      </c>
      <c r="D141" s="129">
        <v>34.119999999999997</v>
      </c>
      <c r="E141" s="129">
        <f t="shared" si="1"/>
        <v>307.08</v>
      </c>
      <c r="F141" s="134" t="s">
        <v>12</v>
      </c>
    </row>
    <row r="142" spans="2:6" ht="12.5">
      <c r="B142" s="127">
        <v>0.65623842592592596</v>
      </c>
      <c r="C142" s="128">
        <v>9</v>
      </c>
      <c r="D142" s="129">
        <v>34.119999999999997</v>
      </c>
      <c r="E142" s="129">
        <f t="shared" si="1"/>
        <v>307.08</v>
      </c>
      <c r="F142" s="134" t="s">
        <v>12</v>
      </c>
    </row>
    <row r="143" spans="2:6" ht="12.5">
      <c r="B143" s="127">
        <v>0.65762731481481485</v>
      </c>
      <c r="C143" s="128">
        <v>9</v>
      </c>
      <c r="D143" s="129">
        <v>34.119999999999997</v>
      </c>
      <c r="E143" s="129">
        <f t="shared" si="1"/>
        <v>307.08</v>
      </c>
      <c r="F143" s="134" t="s">
        <v>12</v>
      </c>
    </row>
    <row r="144" spans="2:6" ht="12.5">
      <c r="B144" s="127">
        <v>0.65832175925925929</v>
      </c>
      <c r="C144" s="128">
        <v>9</v>
      </c>
      <c r="D144" s="129">
        <v>34.119999999999997</v>
      </c>
      <c r="E144" s="129">
        <f t="shared" si="1"/>
        <v>307.08</v>
      </c>
      <c r="F144" s="134" t="s">
        <v>12</v>
      </c>
    </row>
    <row r="145" spans="2:6" ht="12.5">
      <c r="B145" s="127">
        <v>0.65901620370370373</v>
      </c>
      <c r="C145" s="128">
        <v>9</v>
      </c>
      <c r="D145" s="129">
        <v>34.119999999999997</v>
      </c>
      <c r="E145" s="129">
        <f t="shared" si="1"/>
        <v>307.08</v>
      </c>
      <c r="F145" s="134" t="s">
        <v>12</v>
      </c>
    </row>
    <row r="146" spans="2:6" ht="12.5">
      <c r="B146" s="127">
        <v>0.6606481481481481</v>
      </c>
      <c r="C146" s="128">
        <v>25</v>
      </c>
      <c r="D146" s="129">
        <v>34.159999999999997</v>
      </c>
      <c r="E146" s="129">
        <f t="shared" si="1"/>
        <v>853.99999999999989</v>
      </c>
      <c r="F146" s="134" t="s">
        <v>12</v>
      </c>
    </row>
    <row r="147" spans="2:6" ht="12.5">
      <c r="B147" s="127">
        <v>0.6606481481481481</v>
      </c>
      <c r="C147" s="128">
        <v>878</v>
      </c>
      <c r="D147" s="129">
        <v>34.159999999999997</v>
      </c>
      <c r="E147" s="129">
        <f t="shared" si="1"/>
        <v>29992.479999999996</v>
      </c>
      <c r="F147" s="134" t="s">
        <v>12</v>
      </c>
    </row>
    <row r="148" spans="2:6" ht="12.5">
      <c r="B148" s="127">
        <v>0.66136574074074073</v>
      </c>
      <c r="C148" s="128">
        <v>96</v>
      </c>
      <c r="D148" s="129">
        <v>34.159999999999997</v>
      </c>
      <c r="E148" s="129">
        <f t="shared" si="1"/>
        <v>3279.3599999999997</v>
      </c>
      <c r="F148" s="134" t="s">
        <v>12</v>
      </c>
    </row>
    <row r="149" spans="2:6" ht="12.5">
      <c r="B149" s="127">
        <v>0.66318287037037038</v>
      </c>
      <c r="C149" s="128">
        <v>9</v>
      </c>
      <c r="D149" s="129">
        <v>34.159999999999997</v>
      </c>
      <c r="E149" s="129">
        <f t="shared" si="1"/>
        <v>307.43999999999994</v>
      </c>
      <c r="F149" s="134" t="s">
        <v>12</v>
      </c>
    </row>
    <row r="150" spans="2:6" ht="12.5">
      <c r="B150" s="127">
        <v>0.66526620370370371</v>
      </c>
      <c r="C150" s="128">
        <v>4</v>
      </c>
      <c r="D150" s="129">
        <v>34.159999999999997</v>
      </c>
      <c r="E150" s="129">
        <f t="shared" ref="E150:E181" si="2">C150*D150</f>
        <v>136.63999999999999</v>
      </c>
      <c r="F150" s="134" t="s">
        <v>12</v>
      </c>
    </row>
    <row r="151" spans="2:6" ht="12.5">
      <c r="B151" s="127">
        <v>0.66674768518518523</v>
      </c>
      <c r="C151" s="128">
        <v>164</v>
      </c>
      <c r="D151" s="129">
        <v>34.18</v>
      </c>
      <c r="E151" s="129">
        <f t="shared" si="2"/>
        <v>5605.5199999999995</v>
      </c>
      <c r="F151" s="134" t="s">
        <v>12</v>
      </c>
    </row>
    <row r="152" spans="2:6" ht="12.5">
      <c r="B152" s="127">
        <v>0.66678240740740746</v>
      </c>
      <c r="C152" s="128">
        <v>766</v>
      </c>
      <c r="D152" s="129">
        <v>34.159999999999997</v>
      </c>
      <c r="E152" s="129">
        <f t="shared" si="2"/>
        <v>26166.559999999998</v>
      </c>
      <c r="F152" s="134" t="s">
        <v>12</v>
      </c>
    </row>
    <row r="153" spans="2:6" ht="12.5">
      <c r="B153" s="127">
        <v>0.66878472222222218</v>
      </c>
      <c r="C153" s="128">
        <v>233</v>
      </c>
      <c r="D153" s="129">
        <v>34.1</v>
      </c>
      <c r="E153" s="129">
        <f t="shared" si="2"/>
        <v>7945.3</v>
      </c>
      <c r="F153" s="134" t="s">
        <v>12</v>
      </c>
    </row>
    <row r="154" spans="2:6" ht="12.5">
      <c r="B154" s="127">
        <v>0.67427083333333337</v>
      </c>
      <c r="C154" s="128">
        <v>379</v>
      </c>
      <c r="D154" s="129">
        <v>34.06</v>
      </c>
      <c r="E154" s="129">
        <f t="shared" si="2"/>
        <v>12908.740000000002</v>
      </c>
      <c r="F154" s="134" t="s">
        <v>12</v>
      </c>
    </row>
    <row r="155" spans="2:6" ht="12.5">
      <c r="B155" s="127">
        <v>0.67502314814814812</v>
      </c>
      <c r="C155" s="128">
        <v>205</v>
      </c>
      <c r="D155" s="129">
        <v>34.119999999999997</v>
      </c>
      <c r="E155" s="129">
        <f t="shared" si="2"/>
        <v>6994.5999999999995</v>
      </c>
      <c r="F155" s="134" t="s">
        <v>12</v>
      </c>
    </row>
    <row r="156" spans="2:6" ht="12.5">
      <c r="B156" s="127">
        <v>0.67618055555555556</v>
      </c>
      <c r="C156" s="128">
        <v>98</v>
      </c>
      <c r="D156" s="129">
        <v>34.08</v>
      </c>
      <c r="E156" s="129">
        <f t="shared" si="2"/>
        <v>3339.8399999999997</v>
      </c>
      <c r="F156" s="134" t="s">
        <v>12</v>
      </c>
    </row>
    <row r="157" spans="2:6" ht="12.5">
      <c r="B157" s="127">
        <v>0.67746527777777776</v>
      </c>
      <c r="C157" s="128">
        <v>192</v>
      </c>
      <c r="D157" s="129">
        <v>34.14</v>
      </c>
      <c r="E157" s="129">
        <f t="shared" si="2"/>
        <v>6554.88</v>
      </c>
      <c r="F157" s="134" t="s">
        <v>12</v>
      </c>
    </row>
    <row r="158" spans="2:6" ht="12.5">
      <c r="B158" s="127">
        <v>0.67872685185185189</v>
      </c>
      <c r="C158" s="128">
        <v>280</v>
      </c>
      <c r="D158" s="129">
        <v>34.1</v>
      </c>
      <c r="E158" s="129">
        <f t="shared" si="2"/>
        <v>9548</v>
      </c>
      <c r="F158" s="134" t="s">
        <v>12</v>
      </c>
    </row>
    <row r="159" spans="2:6" ht="12.5">
      <c r="B159" s="127">
        <v>0.67972222222222223</v>
      </c>
      <c r="C159" s="128">
        <v>138</v>
      </c>
      <c r="D159" s="129">
        <v>34.08</v>
      </c>
      <c r="E159" s="129">
        <f t="shared" si="2"/>
        <v>4703.04</v>
      </c>
      <c r="F159" s="134" t="s">
        <v>12</v>
      </c>
    </row>
    <row r="160" spans="2:6" ht="12.5">
      <c r="B160" s="127">
        <v>0.68670138888888888</v>
      </c>
      <c r="C160" s="128">
        <v>6</v>
      </c>
      <c r="D160" s="129">
        <v>34.119999999999997</v>
      </c>
      <c r="E160" s="129">
        <f t="shared" si="2"/>
        <v>204.71999999999997</v>
      </c>
      <c r="F160" s="134" t="s">
        <v>12</v>
      </c>
    </row>
    <row r="161" spans="2:6" ht="12.5">
      <c r="B161" s="127">
        <v>0.68670138888888888</v>
      </c>
      <c r="C161" s="128">
        <v>24</v>
      </c>
      <c r="D161" s="129">
        <v>34.119999999999997</v>
      </c>
      <c r="E161" s="129">
        <f t="shared" si="2"/>
        <v>818.87999999999988</v>
      </c>
      <c r="F161" s="134" t="s">
        <v>12</v>
      </c>
    </row>
    <row r="162" spans="2:6" ht="12.5">
      <c r="B162" s="127">
        <v>0.68670138888888888</v>
      </c>
      <c r="C162" s="128">
        <v>82</v>
      </c>
      <c r="D162" s="129">
        <v>34.119999999999997</v>
      </c>
      <c r="E162" s="129">
        <f t="shared" si="2"/>
        <v>2797.8399999999997</v>
      </c>
      <c r="F162" s="134" t="s">
        <v>12</v>
      </c>
    </row>
    <row r="163" spans="2:6" ht="12.5">
      <c r="B163" s="127">
        <v>0.69137731481481479</v>
      </c>
      <c r="C163" s="128">
        <v>218</v>
      </c>
      <c r="D163" s="129">
        <v>34.159999999999997</v>
      </c>
      <c r="E163" s="129">
        <f t="shared" si="2"/>
        <v>7446.8799999999992</v>
      </c>
      <c r="F163" s="134" t="s">
        <v>12</v>
      </c>
    </row>
    <row r="164" spans="2:6" ht="12.5">
      <c r="B164" s="127">
        <v>0.69138888888888894</v>
      </c>
      <c r="C164" s="128">
        <v>195</v>
      </c>
      <c r="D164" s="129">
        <v>34.159999999999997</v>
      </c>
      <c r="E164" s="129">
        <f t="shared" si="2"/>
        <v>6661.1999999999989</v>
      </c>
      <c r="F164" s="134" t="s">
        <v>12</v>
      </c>
    </row>
    <row r="165" spans="2:6" ht="12.5">
      <c r="B165" s="127">
        <v>0.69138888888888894</v>
      </c>
      <c r="C165" s="128">
        <v>157</v>
      </c>
      <c r="D165" s="129">
        <v>34.159999999999997</v>
      </c>
      <c r="E165" s="129">
        <f t="shared" si="2"/>
        <v>5363.12</v>
      </c>
      <c r="F165" s="134" t="s">
        <v>12</v>
      </c>
    </row>
    <row r="166" spans="2:6" ht="12.5">
      <c r="B166" s="127">
        <v>0.69815972222222222</v>
      </c>
      <c r="C166" s="128">
        <v>193</v>
      </c>
      <c r="D166" s="129">
        <v>34.200000000000003</v>
      </c>
      <c r="E166" s="129">
        <f t="shared" si="2"/>
        <v>6600.6</v>
      </c>
      <c r="F166" s="134" t="s">
        <v>12</v>
      </c>
    </row>
    <row r="167" spans="2:6" ht="12.5">
      <c r="B167" s="127">
        <v>0.69815972222222222</v>
      </c>
      <c r="C167" s="128">
        <v>7</v>
      </c>
      <c r="D167" s="129">
        <v>34.200000000000003</v>
      </c>
      <c r="E167" s="129">
        <f t="shared" si="2"/>
        <v>239.40000000000003</v>
      </c>
      <c r="F167" s="134" t="s">
        <v>12</v>
      </c>
    </row>
    <row r="168" spans="2:6" ht="12.5">
      <c r="B168" s="127">
        <v>0.69815972222222222</v>
      </c>
      <c r="C168" s="128">
        <v>464</v>
      </c>
      <c r="D168" s="129">
        <v>34.200000000000003</v>
      </c>
      <c r="E168" s="129">
        <f t="shared" si="2"/>
        <v>15868.800000000001</v>
      </c>
      <c r="F168" s="134" t="s">
        <v>12</v>
      </c>
    </row>
    <row r="169" spans="2:6" ht="12.5">
      <c r="B169" s="127">
        <v>0.70025462962962959</v>
      </c>
      <c r="C169" s="128">
        <v>286</v>
      </c>
      <c r="D169" s="129">
        <v>34.22</v>
      </c>
      <c r="E169" s="129">
        <f t="shared" si="2"/>
        <v>9786.92</v>
      </c>
      <c r="F169" s="134" t="s">
        <v>12</v>
      </c>
    </row>
    <row r="170" spans="2:6" ht="12.5">
      <c r="B170" s="127">
        <v>0.70034722222222223</v>
      </c>
      <c r="C170" s="128">
        <v>484</v>
      </c>
      <c r="D170" s="129">
        <v>34.200000000000003</v>
      </c>
      <c r="E170" s="129">
        <f t="shared" si="2"/>
        <v>16552.800000000003</v>
      </c>
      <c r="F170" s="134" t="s">
        <v>12</v>
      </c>
    </row>
    <row r="171" spans="2:6" ht="12.5">
      <c r="B171" s="127">
        <v>0.70430555555555552</v>
      </c>
      <c r="C171" s="128">
        <v>96</v>
      </c>
      <c r="D171" s="129">
        <v>34.18</v>
      </c>
      <c r="E171" s="129">
        <f t="shared" si="2"/>
        <v>3281.2799999999997</v>
      </c>
      <c r="F171" s="134" t="s">
        <v>12</v>
      </c>
    </row>
    <row r="172" spans="2:6" ht="12.5">
      <c r="B172" s="127">
        <v>0.70430555555555552</v>
      </c>
      <c r="C172" s="128">
        <v>145</v>
      </c>
      <c r="D172" s="129">
        <v>34.18</v>
      </c>
      <c r="E172" s="129">
        <f t="shared" si="2"/>
        <v>4956.1000000000004</v>
      </c>
      <c r="F172" s="134" t="s">
        <v>12</v>
      </c>
    </row>
    <row r="173" spans="2:6" ht="12.5">
      <c r="B173" s="127">
        <v>0.70430555555555552</v>
      </c>
      <c r="C173" s="128">
        <v>145</v>
      </c>
      <c r="D173" s="129">
        <v>34.18</v>
      </c>
      <c r="E173" s="129">
        <f t="shared" si="2"/>
        <v>4956.1000000000004</v>
      </c>
      <c r="F173" s="134" t="s">
        <v>12</v>
      </c>
    </row>
    <row r="174" spans="2:6" ht="12.5">
      <c r="B174" s="127">
        <v>0.7048726851851852</v>
      </c>
      <c r="C174" s="128">
        <v>93</v>
      </c>
      <c r="D174" s="129">
        <v>34.159999999999997</v>
      </c>
      <c r="E174" s="129">
        <f t="shared" si="2"/>
        <v>3176.8799999999997</v>
      </c>
      <c r="F174" s="134" t="s">
        <v>12</v>
      </c>
    </row>
    <row r="175" spans="2:6" ht="12.5">
      <c r="B175" s="127">
        <v>0.70636574074074077</v>
      </c>
      <c r="C175" s="128">
        <v>92</v>
      </c>
      <c r="D175" s="129">
        <v>34.159999999999997</v>
      </c>
      <c r="E175" s="129">
        <f t="shared" si="2"/>
        <v>3142.72</v>
      </c>
      <c r="F175" s="134" t="s">
        <v>12</v>
      </c>
    </row>
    <row r="176" spans="2:6" ht="12.5">
      <c r="B176" s="127">
        <v>0.7123842592592593</v>
      </c>
      <c r="C176" s="128">
        <v>98</v>
      </c>
      <c r="D176" s="129">
        <v>34.200000000000003</v>
      </c>
      <c r="E176" s="129">
        <f t="shared" si="2"/>
        <v>3351.6000000000004</v>
      </c>
      <c r="F176" s="134" t="s">
        <v>12</v>
      </c>
    </row>
    <row r="177" spans="2:6" ht="12.5">
      <c r="B177" s="127">
        <v>0.7123842592592593</v>
      </c>
      <c r="C177" s="128">
        <v>126</v>
      </c>
      <c r="D177" s="129">
        <v>34.200000000000003</v>
      </c>
      <c r="E177" s="129">
        <f t="shared" si="2"/>
        <v>4309.2000000000007</v>
      </c>
      <c r="F177" s="134" t="s">
        <v>12</v>
      </c>
    </row>
    <row r="178" spans="2:6" ht="12.5">
      <c r="B178" s="127">
        <v>0.7123842592592593</v>
      </c>
      <c r="C178" s="128">
        <v>3</v>
      </c>
      <c r="D178" s="129">
        <v>34.200000000000003</v>
      </c>
      <c r="E178" s="129">
        <f t="shared" si="2"/>
        <v>102.60000000000001</v>
      </c>
      <c r="F178" s="134" t="s">
        <v>12</v>
      </c>
    </row>
    <row r="179" spans="2:6" ht="12.5">
      <c r="B179" s="127">
        <v>0.7123842592592593</v>
      </c>
      <c r="C179" s="128">
        <v>207</v>
      </c>
      <c r="D179" s="129">
        <v>34.200000000000003</v>
      </c>
      <c r="E179" s="129">
        <f t="shared" si="2"/>
        <v>7079.4000000000005</v>
      </c>
      <c r="F179" s="134" t="s">
        <v>12</v>
      </c>
    </row>
    <row r="180" spans="2:6" ht="12.5">
      <c r="B180" s="127">
        <v>0.7123842592592593</v>
      </c>
      <c r="C180" s="128">
        <v>389</v>
      </c>
      <c r="D180" s="129">
        <v>34.200000000000003</v>
      </c>
      <c r="E180" s="129">
        <f t="shared" si="2"/>
        <v>13303.800000000001</v>
      </c>
      <c r="F180" s="134" t="s">
        <v>12</v>
      </c>
    </row>
    <row r="181" spans="2:6" ht="12.5">
      <c r="B181" s="127">
        <v>0.7123842592592593</v>
      </c>
      <c r="C181" s="128">
        <v>132</v>
      </c>
      <c r="D181" s="129">
        <v>34.200000000000003</v>
      </c>
      <c r="E181" s="129">
        <f t="shared" si="2"/>
        <v>4514.4000000000005</v>
      </c>
      <c r="F181" s="134" t="s">
        <v>12</v>
      </c>
    </row>
    <row r="182" spans="2:6" ht="12.5">
      <c r="B182" s="127"/>
      <c r="C182" s="128"/>
      <c r="D182" s="129"/>
      <c r="E182" s="129"/>
      <c r="F182" s="134"/>
    </row>
    <row r="183" spans="2:6" ht="12.5">
      <c r="B183" s="127"/>
      <c r="C183" s="128"/>
      <c r="D183" s="129"/>
      <c r="E183" s="129"/>
      <c r="F183" s="134"/>
    </row>
    <row r="184" spans="2:6" ht="12.5">
      <c r="B184" s="127"/>
      <c r="C184" s="128"/>
      <c r="D184" s="129"/>
      <c r="E184" s="129"/>
      <c r="F184" s="134"/>
    </row>
    <row r="185" spans="2:6" ht="12.5">
      <c r="B185" s="127"/>
      <c r="C185" s="128"/>
      <c r="D185" s="129"/>
      <c r="E185" s="129"/>
      <c r="F185" s="134"/>
    </row>
    <row r="186" spans="2:6" ht="12.5">
      <c r="B186" s="127"/>
      <c r="C186" s="128"/>
      <c r="D186" s="129"/>
      <c r="E186" s="129"/>
      <c r="F186" s="134"/>
    </row>
    <row r="187" spans="2:6" ht="12.5">
      <c r="B187" s="127"/>
      <c r="C187" s="128"/>
      <c r="D187" s="129"/>
      <c r="E187" s="129"/>
      <c r="F187" s="134"/>
    </row>
    <row r="188" spans="2:6" ht="12.5">
      <c r="B188" s="127"/>
      <c r="C188" s="128"/>
      <c r="D188" s="129"/>
      <c r="E188" s="129"/>
      <c r="F188" s="134"/>
    </row>
    <row r="189" spans="2:6" ht="12.5">
      <c r="B189" s="127"/>
      <c r="C189" s="128"/>
      <c r="D189" s="129"/>
      <c r="E189" s="129"/>
      <c r="F189" s="134"/>
    </row>
    <row r="190" spans="2:6" ht="12.5">
      <c r="B190" s="127"/>
      <c r="C190" s="128"/>
      <c r="D190" s="129"/>
      <c r="E190" s="129"/>
      <c r="F190" s="134"/>
    </row>
    <row r="191" spans="2:6" ht="12.5">
      <c r="B191" s="127"/>
      <c r="C191" s="128"/>
      <c r="D191" s="129"/>
      <c r="E191" s="129"/>
      <c r="F191" s="134"/>
    </row>
    <row r="192" spans="2:6" ht="12.5">
      <c r="B192" s="127"/>
      <c r="C192" s="128"/>
      <c r="D192" s="129"/>
      <c r="E192" s="129"/>
      <c r="F192" s="134"/>
    </row>
    <row r="193" spans="2:6" ht="12.5">
      <c r="B193" s="127"/>
      <c r="C193" s="128"/>
      <c r="D193" s="129"/>
      <c r="E193" s="129"/>
      <c r="F193" s="134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7" priority="1">
      <formula>$D15&gt;#REF!</formula>
    </cfRule>
  </conditionalFormatting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5472-656A-43E7-9204-79120EB5066A}">
  <dimension ref="B1:L329"/>
  <sheetViews>
    <sheetView workbookViewId="0">
      <selection activeCell="I19" sqref="I1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46175</v>
      </c>
      <c r="C15" s="58">
        <f>SUMIF(F21:F4985,F15,C21:C4985)</f>
        <v>26575</v>
      </c>
      <c r="D15" s="59">
        <f>E15/C15</f>
        <v>33.714927563499529</v>
      </c>
      <c r="E15" s="59">
        <f>SUMIF(F21:F4985,F15,E21:E4985)</f>
        <v>895974.2</v>
      </c>
      <c r="F15" s="60" t="s">
        <v>12</v>
      </c>
    </row>
    <row r="16" spans="2:10">
      <c r="B16" s="26">
        <f>B15</f>
        <v>46175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0.37982638888888887</v>
      </c>
      <c r="C21" s="110">
        <v>835</v>
      </c>
      <c r="D21" s="111">
        <v>34.119999999999997</v>
      </c>
      <c r="E21" s="111">
        <v>28490.199999999997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100</v>
      </c>
      <c r="D22" s="111">
        <v>34.14</v>
      </c>
      <c r="E22" s="111">
        <v>3414</v>
      </c>
      <c r="F22" s="60" t="s">
        <v>12</v>
      </c>
    </row>
    <row r="23" spans="2:12">
      <c r="B23" s="109">
        <v>0.3840277777777778</v>
      </c>
      <c r="C23" s="110">
        <v>452</v>
      </c>
      <c r="D23" s="111">
        <v>34.119999999999997</v>
      </c>
      <c r="E23" s="111">
        <v>15422.239999999998</v>
      </c>
      <c r="F23" s="60" t="s">
        <v>12</v>
      </c>
    </row>
    <row r="24" spans="2:12">
      <c r="B24" s="109">
        <v>0.38513888888888886</v>
      </c>
      <c r="C24" s="110">
        <v>199</v>
      </c>
      <c r="D24" s="111">
        <v>34.1</v>
      </c>
      <c r="E24" s="111">
        <v>6785.9000000000005</v>
      </c>
      <c r="F24" s="60" t="s">
        <v>12</v>
      </c>
    </row>
    <row r="25" spans="2:12">
      <c r="B25" s="109">
        <v>0.38583333333333331</v>
      </c>
      <c r="C25" s="110">
        <v>181</v>
      </c>
      <c r="D25" s="111">
        <v>34.06</v>
      </c>
      <c r="E25" s="111">
        <v>6164.8600000000006</v>
      </c>
      <c r="F25" s="60" t="s">
        <v>12</v>
      </c>
    </row>
    <row r="26" spans="2:12">
      <c r="B26" s="109">
        <v>0.38642361111111112</v>
      </c>
      <c r="C26" s="110">
        <v>135</v>
      </c>
      <c r="D26" s="111">
        <v>34</v>
      </c>
      <c r="E26" s="111">
        <v>4590</v>
      </c>
      <c r="F26" s="60" t="s">
        <v>12</v>
      </c>
    </row>
    <row r="27" spans="2:12">
      <c r="B27" s="109">
        <v>0.38696759259259261</v>
      </c>
      <c r="C27" s="110">
        <v>94</v>
      </c>
      <c r="D27" s="111">
        <v>33.94</v>
      </c>
      <c r="E27" s="111">
        <v>3190.3599999999997</v>
      </c>
      <c r="F27" s="60" t="s">
        <v>12</v>
      </c>
    </row>
    <row r="28" spans="2:12">
      <c r="B28" s="109">
        <v>0.38921296296296298</v>
      </c>
      <c r="C28" s="110">
        <v>94</v>
      </c>
      <c r="D28" s="111">
        <v>33.9</v>
      </c>
      <c r="E28" s="111">
        <v>3186.6</v>
      </c>
      <c r="F28" s="60" t="s">
        <v>12</v>
      </c>
    </row>
    <row r="29" spans="2:12">
      <c r="B29" s="109">
        <v>0.39270833333333333</v>
      </c>
      <c r="C29" s="110">
        <v>351</v>
      </c>
      <c r="D29" s="111">
        <v>34.04</v>
      </c>
      <c r="E29" s="111">
        <v>11948.039999999999</v>
      </c>
      <c r="F29" s="60" t="s">
        <v>12</v>
      </c>
    </row>
    <row r="30" spans="2:12">
      <c r="B30" s="109">
        <v>0.39733796296296298</v>
      </c>
      <c r="C30" s="110">
        <v>454</v>
      </c>
      <c r="D30" s="111">
        <v>34.159999999999997</v>
      </c>
      <c r="E30" s="111">
        <v>15508.639999999998</v>
      </c>
      <c r="F30" s="60" t="s">
        <v>12</v>
      </c>
    </row>
    <row r="31" spans="2:12">
      <c r="B31" s="109">
        <v>0.39833333333333332</v>
      </c>
      <c r="C31" s="110">
        <v>97</v>
      </c>
      <c r="D31" s="111">
        <v>34.159999999999997</v>
      </c>
      <c r="E31" s="111">
        <v>3313.5199999999995</v>
      </c>
      <c r="F31" s="60" t="s">
        <v>12</v>
      </c>
    </row>
    <row r="32" spans="2:12">
      <c r="B32" s="109">
        <v>0.39928240740740739</v>
      </c>
      <c r="C32" s="110">
        <v>395</v>
      </c>
      <c r="D32" s="111">
        <v>34.159999999999997</v>
      </c>
      <c r="E32" s="111">
        <v>13493.199999999999</v>
      </c>
      <c r="F32" s="60" t="s">
        <v>12</v>
      </c>
    </row>
    <row r="33" spans="2:6">
      <c r="B33" s="109">
        <v>0.40221064814814816</v>
      </c>
      <c r="C33" s="110">
        <v>185</v>
      </c>
      <c r="D33" s="111">
        <v>34.119999999999997</v>
      </c>
      <c r="E33" s="111">
        <v>6312.2</v>
      </c>
      <c r="F33" s="60" t="s">
        <v>12</v>
      </c>
    </row>
    <row r="34" spans="2:6">
      <c r="B34" s="109">
        <v>0.40334490740740742</v>
      </c>
      <c r="C34" s="110">
        <v>191</v>
      </c>
      <c r="D34" s="111">
        <v>34.1</v>
      </c>
      <c r="E34" s="111">
        <v>6513.1</v>
      </c>
      <c r="F34" s="60" t="s">
        <v>12</v>
      </c>
    </row>
    <row r="35" spans="2:6">
      <c r="B35" s="109">
        <v>0.40704861111111112</v>
      </c>
      <c r="C35" s="110">
        <v>152</v>
      </c>
      <c r="D35" s="111">
        <v>34.06</v>
      </c>
      <c r="E35" s="111">
        <v>5177.1200000000008</v>
      </c>
      <c r="F35" s="60" t="s">
        <v>12</v>
      </c>
    </row>
    <row r="36" spans="2:6">
      <c r="B36" s="109">
        <v>0.40900462962962963</v>
      </c>
      <c r="C36" s="110">
        <v>113</v>
      </c>
      <c r="D36" s="111">
        <v>34.06</v>
      </c>
      <c r="E36" s="111">
        <v>3848.78</v>
      </c>
      <c r="F36" s="60" t="s">
        <v>12</v>
      </c>
    </row>
    <row r="37" spans="2:6">
      <c r="B37" s="109">
        <v>0.4115509259259259</v>
      </c>
      <c r="C37" s="110">
        <v>216</v>
      </c>
      <c r="D37" s="111">
        <v>34.020000000000003</v>
      </c>
      <c r="E37" s="111">
        <v>7348.3200000000006</v>
      </c>
      <c r="F37" s="60" t="s">
        <v>12</v>
      </c>
    </row>
    <row r="38" spans="2:6">
      <c r="B38" s="109">
        <v>0.4115509259259259</v>
      </c>
      <c r="C38" s="110">
        <v>19</v>
      </c>
      <c r="D38" s="111">
        <v>34.020000000000003</v>
      </c>
      <c r="E38" s="111">
        <v>646.38000000000011</v>
      </c>
      <c r="F38" s="60" t="s">
        <v>12</v>
      </c>
    </row>
    <row r="39" spans="2:6">
      <c r="B39" s="109">
        <v>0.4115509259259259</v>
      </c>
      <c r="C39" s="110">
        <v>53</v>
      </c>
      <c r="D39" s="111">
        <v>34.020000000000003</v>
      </c>
      <c r="E39" s="111">
        <v>1803.0600000000002</v>
      </c>
      <c r="F39" s="60" t="s">
        <v>12</v>
      </c>
    </row>
    <row r="40" spans="2:6">
      <c r="B40" s="109">
        <v>0.41321759259259261</v>
      </c>
      <c r="C40" s="110">
        <v>200</v>
      </c>
      <c r="D40" s="111">
        <v>34</v>
      </c>
      <c r="E40" s="111">
        <v>6800</v>
      </c>
      <c r="F40" s="60" t="s">
        <v>12</v>
      </c>
    </row>
    <row r="41" spans="2:6">
      <c r="B41" s="109">
        <v>0.41572916666666665</v>
      </c>
      <c r="C41" s="110">
        <v>102</v>
      </c>
      <c r="D41" s="111">
        <v>33.96</v>
      </c>
      <c r="E41" s="111">
        <v>3463.92</v>
      </c>
      <c r="F41" s="60" t="s">
        <v>12</v>
      </c>
    </row>
    <row r="42" spans="2:6">
      <c r="B42" s="109">
        <v>0.41671296296296295</v>
      </c>
      <c r="C42" s="110">
        <v>199</v>
      </c>
      <c r="D42" s="111">
        <v>33.94</v>
      </c>
      <c r="E42" s="111">
        <v>6754.0599999999995</v>
      </c>
      <c r="F42" s="60" t="s">
        <v>12</v>
      </c>
    </row>
    <row r="43" spans="2:6">
      <c r="B43" s="109">
        <v>0.419375</v>
      </c>
      <c r="C43" s="110">
        <v>270</v>
      </c>
      <c r="D43" s="111">
        <v>34</v>
      </c>
      <c r="E43" s="111">
        <v>9180</v>
      </c>
      <c r="F43" s="60" t="s">
        <v>12</v>
      </c>
    </row>
    <row r="44" spans="2:6">
      <c r="B44" s="109">
        <v>0.42609953703703701</v>
      </c>
      <c r="C44" s="110">
        <v>287</v>
      </c>
      <c r="D44" s="111">
        <v>33.979999999999997</v>
      </c>
      <c r="E44" s="111">
        <v>9752.2599999999984</v>
      </c>
      <c r="F44" s="60" t="s">
        <v>12</v>
      </c>
    </row>
    <row r="45" spans="2:6">
      <c r="B45" s="109">
        <v>0.42609953703703701</v>
      </c>
      <c r="C45" s="110">
        <v>168</v>
      </c>
      <c r="D45" s="111">
        <v>33.979999999999997</v>
      </c>
      <c r="E45" s="111">
        <v>5708.6399999999994</v>
      </c>
      <c r="F45" s="60" t="s">
        <v>12</v>
      </c>
    </row>
    <row r="46" spans="2:6">
      <c r="B46" s="109">
        <v>0.42609953703703701</v>
      </c>
      <c r="C46" s="110">
        <v>62</v>
      </c>
      <c r="D46" s="111">
        <v>33.979999999999997</v>
      </c>
      <c r="E46" s="111">
        <v>2106.7599999999998</v>
      </c>
      <c r="F46" s="60" t="s">
        <v>12</v>
      </c>
    </row>
    <row r="47" spans="2:6">
      <c r="B47" s="109">
        <v>0.43182870370370369</v>
      </c>
      <c r="C47" s="110">
        <v>5</v>
      </c>
      <c r="D47" s="111">
        <v>33.96</v>
      </c>
      <c r="E47" s="111">
        <v>169.8</v>
      </c>
      <c r="F47" s="60" t="s">
        <v>12</v>
      </c>
    </row>
    <row r="48" spans="2:6">
      <c r="B48" s="109">
        <v>0.43182870370370369</v>
      </c>
      <c r="C48" s="110">
        <v>134</v>
      </c>
      <c r="D48" s="111">
        <v>33.96</v>
      </c>
      <c r="E48" s="111">
        <v>4550.6400000000003</v>
      </c>
      <c r="F48" s="60" t="s">
        <v>12</v>
      </c>
    </row>
    <row r="49" spans="2:6">
      <c r="B49" s="109">
        <v>0.43182870370370369</v>
      </c>
      <c r="C49" s="110">
        <v>75</v>
      </c>
      <c r="D49" s="111">
        <v>33.96</v>
      </c>
      <c r="E49" s="111">
        <v>2547</v>
      </c>
      <c r="F49" s="60" t="s">
        <v>12</v>
      </c>
    </row>
    <row r="50" spans="2:6">
      <c r="B50" s="109">
        <v>0.43182870370370369</v>
      </c>
      <c r="C50" s="110">
        <v>167</v>
      </c>
      <c r="D50" s="111">
        <v>33.96</v>
      </c>
      <c r="E50" s="111">
        <v>5671.32</v>
      </c>
      <c r="F50" s="60" t="s">
        <v>12</v>
      </c>
    </row>
    <row r="51" spans="2:6">
      <c r="B51" s="109">
        <v>0.43252314814814813</v>
      </c>
      <c r="C51" s="110">
        <v>95</v>
      </c>
      <c r="D51" s="111">
        <v>33.94</v>
      </c>
      <c r="E51" s="111">
        <v>3224.2999999999997</v>
      </c>
      <c r="F51" s="60" t="s">
        <v>12</v>
      </c>
    </row>
    <row r="52" spans="2:6">
      <c r="B52" s="109">
        <v>0.43706018518518519</v>
      </c>
      <c r="C52" s="110">
        <v>204</v>
      </c>
      <c r="D52" s="111">
        <v>33.96</v>
      </c>
      <c r="E52" s="111">
        <v>6927.84</v>
      </c>
      <c r="F52" s="60" t="s">
        <v>12</v>
      </c>
    </row>
    <row r="53" spans="2:6">
      <c r="B53" s="109">
        <v>0.43751157407407409</v>
      </c>
      <c r="C53" s="110">
        <v>171</v>
      </c>
      <c r="D53" s="111">
        <v>33.94</v>
      </c>
      <c r="E53" s="111">
        <v>5803.74</v>
      </c>
      <c r="F53" s="60" t="s">
        <v>12</v>
      </c>
    </row>
    <row r="54" spans="2:6">
      <c r="B54" s="109">
        <v>0.44002314814814814</v>
      </c>
      <c r="C54" s="110">
        <v>134</v>
      </c>
      <c r="D54" s="111">
        <v>33.880000000000003</v>
      </c>
      <c r="E54" s="111">
        <v>4539.92</v>
      </c>
      <c r="F54" s="60" t="s">
        <v>12</v>
      </c>
    </row>
    <row r="55" spans="2:6">
      <c r="B55" s="109">
        <v>0.44195601851851851</v>
      </c>
      <c r="C55" s="110">
        <v>138</v>
      </c>
      <c r="D55" s="111">
        <v>33.86</v>
      </c>
      <c r="E55" s="111">
        <v>4672.68</v>
      </c>
      <c r="F55" s="60" t="s">
        <v>12</v>
      </c>
    </row>
    <row r="56" spans="2:6">
      <c r="B56" s="109">
        <v>0.4422800925925926</v>
      </c>
      <c r="C56" s="110">
        <v>88</v>
      </c>
      <c r="D56" s="111">
        <v>33.86</v>
      </c>
      <c r="E56" s="111">
        <v>2979.68</v>
      </c>
      <c r="F56" s="60" t="s">
        <v>12</v>
      </c>
    </row>
    <row r="57" spans="2:6">
      <c r="B57" s="109">
        <v>0.44429398148148147</v>
      </c>
      <c r="C57" s="110">
        <v>101</v>
      </c>
      <c r="D57" s="111">
        <v>33.78</v>
      </c>
      <c r="E57" s="111">
        <v>3411.78</v>
      </c>
      <c r="F57" s="60" t="s">
        <v>12</v>
      </c>
    </row>
    <row r="58" spans="2:6">
      <c r="B58" s="109">
        <v>0.44545138888888891</v>
      </c>
      <c r="C58" s="110">
        <v>90</v>
      </c>
      <c r="D58" s="111">
        <v>33.72</v>
      </c>
      <c r="E58" s="111">
        <v>3034.7999999999997</v>
      </c>
      <c r="F58" s="60" t="s">
        <v>12</v>
      </c>
    </row>
    <row r="59" spans="2:6">
      <c r="B59" s="109">
        <v>0.45156249999999998</v>
      </c>
      <c r="C59" s="110">
        <v>184</v>
      </c>
      <c r="D59" s="111">
        <v>33.68</v>
      </c>
      <c r="E59" s="111">
        <v>6197.12</v>
      </c>
      <c r="F59" s="60" t="s">
        <v>12</v>
      </c>
    </row>
    <row r="60" spans="2:6">
      <c r="B60" s="109">
        <v>0.45991898148148147</v>
      </c>
      <c r="C60" s="110">
        <v>93</v>
      </c>
      <c r="D60" s="111">
        <v>33.659999999999997</v>
      </c>
      <c r="E60" s="111">
        <v>3130.3799999999997</v>
      </c>
      <c r="F60" s="60" t="s">
        <v>12</v>
      </c>
    </row>
    <row r="61" spans="2:6">
      <c r="B61" s="109">
        <v>0.45991898148148147</v>
      </c>
      <c r="C61" s="110">
        <v>40</v>
      </c>
      <c r="D61" s="111">
        <v>33.659999999999997</v>
      </c>
      <c r="E61" s="111">
        <v>1346.3999999999999</v>
      </c>
      <c r="F61" s="60" t="s">
        <v>12</v>
      </c>
    </row>
    <row r="62" spans="2:6">
      <c r="B62" s="109">
        <v>0.46030092592592592</v>
      </c>
      <c r="C62" s="110">
        <v>188</v>
      </c>
      <c r="D62" s="111">
        <v>33.64</v>
      </c>
      <c r="E62" s="111">
        <v>6324.32</v>
      </c>
      <c r="F62" s="60" t="s">
        <v>12</v>
      </c>
    </row>
    <row r="63" spans="2:6">
      <c r="B63" s="109">
        <v>0.46030092592592592</v>
      </c>
      <c r="C63" s="110">
        <v>186</v>
      </c>
      <c r="D63" s="111">
        <v>33.64</v>
      </c>
      <c r="E63" s="111">
        <v>6257.04</v>
      </c>
      <c r="F63" s="60" t="s">
        <v>12</v>
      </c>
    </row>
    <row r="64" spans="2:6">
      <c r="B64" s="109">
        <v>0.46030092592592592</v>
      </c>
      <c r="C64" s="110">
        <v>148</v>
      </c>
      <c r="D64" s="111">
        <v>33.64</v>
      </c>
      <c r="E64" s="111">
        <v>4978.72</v>
      </c>
      <c r="F64" s="60" t="s">
        <v>12</v>
      </c>
    </row>
    <row r="65" spans="2:6">
      <c r="B65" s="109">
        <v>0.46260416666666665</v>
      </c>
      <c r="C65" s="110">
        <v>244</v>
      </c>
      <c r="D65" s="111">
        <v>33.68</v>
      </c>
      <c r="E65" s="111">
        <v>8217.92</v>
      </c>
      <c r="F65" s="60" t="s">
        <v>12</v>
      </c>
    </row>
    <row r="66" spans="2:6">
      <c r="B66" s="109">
        <v>0.46608796296296295</v>
      </c>
      <c r="C66" s="110">
        <v>100</v>
      </c>
      <c r="D66" s="111">
        <v>33.659999999999997</v>
      </c>
      <c r="E66" s="111">
        <v>3365.9999999999995</v>
      </c>
      <c r="F66" s="60" t="s">
        <v>12</v>
      </c>
    </row>
    <row r="67" spans="2:6">
      <c r="B67" s="109">
        <v>0.47224537037037034</v>
      </c>
      <c r="C67" s="110">
        <v>370</v>
      </c>
      <c r="D67" s="111">
        <v>33.68</v>
      </c>
      <c r="E67" s="111">
        <v>12461.6</v>
      </c>
      <c r="F67" s="60" t="s">
        <v>12</v>
      </c>
    </row>
    <row r="68" spans="2:6">
      <c r="B68" s="109">
        <v>0.47342592592592592</v>
      </c>
      <c r="C68" s="110">
        <v>139</v>
      </c>
      <c r="D68" s="111">
        <v>33.64</v>
      </c>
      <c r="E68" s="111">
        <v>4675.96</v>
      </c>
      <c r="F68" s="60" t="s">
        <v>12</v>
      </c>
    </row>
    <row r="69" spans="2:6">
      <c r="B69" s="109">
        <v>0.47479166666666667</v>
      </c>
      <c r="C69" s="110">
        <v>93</v>
      </c>
      <c r="D69" s="111">
        <v>33.64</v>
      </c>
      <c r="E69" s="111">
        <v>3128.52</v>
      </c>
      <c r="F69" s="60" t="s">
        <v>12</v>
      </c>
    </row>
    <row r="70" spans="2:6">
      <c r="B70" s="109">
        <v>0.48177083333333331</v>
      </c>
      <c r="C70" s="110">
        <v>293</v>
      </c>
      <c r="D70" s="111">
        <v>33.64</v>
      </c>
      <c r="E70" s="111">
        <v>9856.52</v>
      </c>
      <c r="F70" s="60" t="s">
        <v>12</v>
      </c>
    </row>
    <row r="71" spans="2:6">
      <c r="B71" s="109">
        <v>0.49395833333333333</v>
      </c>
      <c r="C71" s="110">
        <v>459</v>
      </c>
      <c r="D71" s="111">
        <v>33.700000000000003</v>
      </c>
      <c r="E71" s="111">
        <v>15468.300000000001</v>
      </c>
      <c r="F71" s="60" t="s">
        <v>12</v>
      </c>
    </row>
    <row r="72" spans="2:6">
      <c r="B72" s="109">
        <v>0.49398148148148147</v>
      </c>
      <c r="C72" s="110">
        <v>40</v>
      </c>
      <c r="D72" s="111">
        <v>33.68</v>
      </c>
      <c r="E72" s="111">
        <v>1347.2</v>
      </c>
      <c r="F72" s="60" t="s">
        <v>12</v>
      </c>
    </row>
    <row r="73" spans="2:6">
      <c r="B73" s="109">
        <v>0.49398148148148147</v>
      </c>
      <c r="C73" s="110">
        <v>149</v>
      </c>
      <c r="D73" s="111">
        <v>33.68</v>
      </c>
      <c r="E73" s="111">
        <v>5018.32</v>
      </c>
      <c r="F73" s="60" t="s">
        <v>12</v>
      </c>
    </row>
    <row r="74" spans="2:6">
      <c r="B74" s="109">
        <v>0.49664351851851851</v>
      </c>
      <c r="C74" s="110">
        <v>138</v>
      </c>
      <c r="D74" s="111">
        <v>33.68</v>
      </c>
      <c r="E74" s="111">
        <v>4647.84</v>
      </c>
      <c r="F74" s="60" t="s">
        <v>12</v>
      </c>
    </row>
    <row r="75" spans="2:6">
      <c r="B75" s="109">
        <v>0.50353009259259263</v>
      </c>
      <c r="C75" s="110">
        <v>218</v>
      </c>
      <c r="D75" s="111">
        <v>33.74</v>
      </c>
      <c r="E75" s="111">
        <v>7355.3200000000006</v>
      </c>
      <c r="F75" s="60" t="s">
        <v>12</v>
      </c>
    </row>
    <row r="76" spans="2:6">
      <c r="B76" s="109">
        <v>0.50353009259259263</v>
      </c>
      <c r="C76" s="110">
        <v>271</v>
      </c>
      <c r="D76" s="111">
        <v>33.74</v>
      </c>
      <c r="E76" s="111">
        <v>9143.5400000000009</v>
      </c>
      <c r="F76" s="60" t="s">
        <v>12</v>
      </c>
    </row>
    <row r="77" spans="2:6">
      <c r="B77" s="109">
        <v>0.50922453703703707</v>
      </c>
      <c r="C77" s="110">
        <v>93</v>
      </c>
      <c r="D77" s="111">
        <v>33.700000000000003</v>
      </c>
      <c r="E77" s="111">
        <v>3134.1000000000004</v>
      </c>
      <c r="F77" s="60" t="s">
        <v>12</v>
      </c>
    </row>
    <row r="78" spans="2:6">
      <c r="B78" s="109">
        <v>0.51186342592592593</v>
      </c>
      <c r="C78" s="110">
        <v>172</v>
      </c>
      <c r="D78" s="111">
        <v>33.68</v>
      </c>
      <c r="E78" s="111">
        <v>5792.96</v>
      </c>
      <c r="F78" s="60" t="s">
        <v>12</v>
      </c>
    </row>
    <row r="79" spans="2:6">
      <c r="B79" s="109">
        <v>0.51273148148148151</v>
      </c>
      <c r="C79" s="110">
        <v>115</v>
      </c>
      <c r="D79" s="111">
        <v>33.68</v>
      </c>
      <c r="E79" s="111">
        <v>3873.2</v>
      </c>
      <c r="F79" s="60" t="s">
        <v>12</v>
      </c>
    </row>
    <row r="80" spans="2:6">
      <c r="B80" s="109">
        <v>0.52181712962962967</v>
      </c>
      <c r="C80" s="110">
        <v>130</v>
      </c>
      <c r="D80" s="111">
        <v>33.68</v>
      </c>
      <c r="E80" s="111">
        <v>4378.3999999999996</v>
      </c>
      <c r="F80" s="60" t="s">
        <v>12</v>
      </c>
    </row>
    <row r="81" spans="2:6">
      <c r="B81" s="109">
        <v>0.52181712962962967</v>
      </c>
      <c r="C81" s="110">
        <v>145</v>
      </c>
      <c r="D81" s="111">
        <v>33.68</v>
      </c>
      <c r="E81" s="111">
        <v>4883.6000000000004</v>
      </c>
      <c r="F81" s="60" t="s">
        <v>12</v>
      </c>
    </row>
    <row r="82" spans="2:6">
      <c r="B82" s="109">
        <v>0.52842592592592597</v>
      </c>
      <c r="C82" s="110">
        <v>245</v>
      </c>
      <c r="D82" s="111">
        <v>33.68</v>
      </c>
      <c r="E82" s="111">
        <v>8251.6</v>
      </c>
      <c r="F82" s="60" t="s">
        <v>12</v>
      </c>
    </row>
    <row r="83" spans="2:6">
      <c r="B83" s="109">
        <v>0.52842592592592597</v>
      </c>
      <c r="C83" s="110">
        <v>252</v>
      </c>
      <c r="D83" s="111">
        <v>33.68</v>
      </c>
      <c r="E83" s="111">
        <v>8487.36</v>
      </c>
      <c r="F83" s="60" t="s">
        <v>12</v>
      </c>
    </row>
    <row r="84" spans="2:6">
      <c r="B84" s="109">
        <v>0.53184027777777776</v>
      </c>
      <c r="C84" s="110">
        <v>133</v>
      </c>
      <c r="D84" s="111">
        <v>33.6</v>
      </c>
      <c r="E84" s="111">
        <v>4468.8</v>
      </c>
      <c r="F84" s="60" t="s">
        <v>12</v>
      </c>
    </row>
    <row r="85" spans="2:6">
      <c r="B85" s="109">
        <v>0.53787037037037033</v>
      </c>
      <c r="C85" s="110">
        <v>195</v>
      </c>
      <c r="D85" s="111">
        <v>33.6</v>
      </c>
      <c r="E85" s="111">
        <v>6552</v>
      </c>
      <c r="F85" s="60" t="s">
        <v>12</v>
      </c>
    </row>
    <row r="86" spans="2:6">
      <c r="B86" s="109">
        <v>0.54795138888888884</v>
      </c>
      <c r="C86" s="110">
        <v>24</v>
      </c>
      <c r="D86" s="111">
        <v>33.6</v>
      </c>
      <c r="E86" s="111">
        <v>806.40000000000009</v>
      </c>
      <c r="F86" s="60" t="s">
        <v>12</v>
      </c>
    </row>
    <row r="87" spans="2:6">
      <c r="B87" s="109">
        <v>0.54795138888888884</v>
      </c>
      <c r="C87" s="110">
        <v>308</v>
      </c>
      <c r="D87" s="111">
        <v>33.6</v>
      </c>
      <c r="E87" s="111">
        <v>10348.800000000001</v>
      </c>
      <c r="F87" s="60" t="s">
        <v>12</v>
      </c>
    </row>
    <row r="88" spans="2:6">
      <c r="B88" s="109">
        <v>0.54851851851851852</v>
      </c>
      <c r="C88" s="110">
        <v>135</v>
      </c>
      <c r="D88" s="111">
        <v>33.58</v>
      </c>
      <c r="E88" s="111">
        <v>4533.3</v>
      </c>
      <c r="F88" s="60" t="s">
        <v>12</v>
      </c>
    </row>
    <row r="89" spans="2:6">
      <c r="B89" s="109">
        <v>0.55143518518518519</v>
      </c>
      <c r="C89" s="110">
        <v>96</v>
      </c>
      <c r="D89" s="111">
        <v>33.619999999999997</v>
      </c>
      <c r="E89" s="111">
        <v>3227.5199999999995</v>
      </c>
      <c r="F89" s="60" t="s">
        <v>12</v>
      </c>
    </row>
    <row r="90" spans="2:6">
      <c r="B90" s="109">
        <v>0.55553240740740739</v>
      </c>
      <c r="C90" s="110">
        <v>106</v>
      </c>
      <c r="D90" s="111">
        <v>33.64</v>
      </c>
      <c r="E90" s="111">
        <v>3565.84</v>
      </c>
      <c r="F90" s="60" t="s">
        <v>12</v>
      </c>
    </row>
    <row r="91" spans="2:6">
      <c r="B91" s="109">
        <v>0.56024305555555554</v>
      </c>
      <c r="C91" s="110">
        <v>144</v>
      </c>
      <c r="D91" s="111">
        <v>33.72</v>
      </c>
      <c r="E91" s="111">
        <v>4855.68</v>
      </c>
      <c r="F91" s="60" t="s">
        <v>12</v>
      </c>
    </row>
    <row r="92" spans="2:6">
      <c r="B92" s="109">
        <v>0.56513888888888886</v>
      </c>
      <c r="C92" s="110">
        <v>209</v>
      </c>
      <c r="D92" s="111">
        <v>33.78</v>
      </c>
      <c r="E92" s="111">
        <v>7060.02</v>
      </c>
      <c r="F92" s="60" t="s">
        <v>12</v>
      </c>
    </row>
    <row r="93" spans="2:6">
      <c r="B93" s="109">
        <v>0.56802083333333331</v>
      </c>
      <c r="C93" s="110">
        <v>101</v>
      </c>
      <c r="D93" s="111">
        <v>33.72</v>
      </c>
      <c r="E93" s="111">
        <v>3405.72</v>
      </c>
      <c r="F93" s="60" t="s">
        <v>12</v>
      </c>
    </row>
    <row r="94" spans="2:6">
      <c r="B94" s="109">
        <v>0.57013888888888886</v>
      </c>
      <c r="C94" s="110">
        <v>104</v>
      </c>
      <c r="D94" s="111">
        <v>33.68</v>
      </c>
      <c r="E94" s="111">
        <v>3502.72</v>
      </c>
      <c r="F94" s="60" t="s">
        <v>12</v>
      </c>
    </row>
    <row r="95" spans="2:6">
      <c r="B95" s="109">
        <v>0.57905092592592589</v>
      </c>
      <c r="C95" s="110">
        <v>231</v>
      </c>
      <c r="D95" s="111">
        <v>33.64</v>
      </c>
      <c r="E95" s="111">
        <v>7770.84</v>
      </c>
      <c r="F95" s="60" t="s">
        <v>12</v>
      </c>
    </row>
    <row r="96" spans="2:6">
      <c r="B96" s="109">
        <v>0.57905092592592589</v>
      </c>
      <c r="C96" s="110">
        <v>30</v>
      </c>
      <c r="D96" s="111">
        <v>33.64</v>
      </c>
      <c r="E96" s="111">
        <v>1009.2</v>
      </c>
      <c r="F96" s="60" t="s">
        <v>12</v>
      </c>
    </row>
    <row r="97" spans="2:6">
      <c r="B97" s="109">
        <v>0.58186342592592588</v>
      </c>
      <c r="C97" s="110">
        <v>65</v>
      </c>
      <c r="D97" s="111">
        <v>33.619999999999997</v>
      </c>
      <c r="E97" s="111">
        <v>2185.2999999999997</v>
      </c>
      <c r="F97" s="60" t="s">
        <v>12</v>
      </c>
    </row>
    <row r="98" spans="2:6">
      <c r="B98" s="109">
        <v>0.58186342592592588</v>
      </c>
      <c r="C98" s="110">
        <v>56</v>
      </c>
      <c r="D98" s="111">
        <v>33.619999999999997</v>
      </c>
      <c r="E98" s="111">
        <v>1882.7199999999998</v>
      </c>
      <c r="F98" s="60" t="s">
        <v>12</v>
      </c>
    </row>
    <row r="99" spans="2:6">
      <c r="B99" s="109">
        <v>0.58317129629629627</v>
      </c>
      <c r="C99" s="110">
        <v>101</v>
      </c>
      <c r="D99" s="111">
        <v>33.6</v>
      </c>
      <c r="E99" s="111">
        <v>3393.6000000000004</v>
      </c>
      <c r="F99" s="60" t="s">
        <v>12</v>
      </c>
    </row>
    <row r="100" spans="2:6">
      <c r="B100" s="109">
        <v>0.58887731481481487</v>
      </c>
      <c r="C100" s="110">
        <v>203</v>
      </c>
      <c r="D100" s="111">
        <v>33.58</v>
      </c>
      <c r="E100" s="111">
        <v>6816.74</v>
      </c>
      <c r="F100" s="60" t="s">
        <v>12</v>
      </c>
    </row>
    <row r="101" spans="2:6">
      <c r="B101" s="109">
        <v>0.58957175925925931</v>
      </c>
      <c r="C101" s="110">
        <v>118</v>
      </c>
      <c r="D101" s="111">
        <v>33.54</v>
      </c>
      <c r="E101" s="111">
        <v>3957.72</v>
      </c>
      <c r="F101" s="60" t="s">
        <v>12</v>
      </c>
    </row>
    <row r="102" spans="2:6">
      <c r="B102" s="109">
        <v>0.59646990740740746</v>
      </c>
      <c r="C102" s="110">
        <v>163</v>
      </c>
      <c r="D102" s="111">
        <v>33.6</v>
      </c>
      <c r="E102" s="111">
        <v>5476.8</v>
      </c>
      <c r="F102" s="60" t="s">
        <v>12</v>
      </c>
    </row>
    <row r="103" spans="2:6">
      <c r="B103" s="109">
        <v>0.6017824074074074</v>
      </c>
      <c r="C103" s="110">
        <v>233</v>
      </c>
      <c r="D103" s="111">
        <v>33.68</v>
      </c>
      <c r="E103" s="111">
        <v>7847.44</v>
      </c>
      <c r="F103" s="60" t="s">
        <v>12</v>
      </c>
    </row>
    <row r="104" spans="2:6">
      <c r="B104" s="109">
        <v>0.60815972222222225</v>
      </c>
      <c r="C104" s="110">
        <v>24</v>
      </c>
      <c r="D104" s="111">
        <v>33.659999999999997</v>
      </c>
      <c r="E104" s="111">
        <v>807.83999999999992</v>
      </c>
      <c r="F104" s="60" t="s">
        <v>12</v>
      </c>
    </row>
    <row r="105" spans="2:6">
      <c r="B105" s="109">
        <v>0.60815972222222225</v>
      </c>
      <c r="C105" s="110">
        <v>124</v>
      </c>
      <c r="D105" s="111">
        <v>33.659999999999997</v>
      </c>
      <c r="E105" s="111">
        <v>4173.8399999999992</v>
      </c>
      <c r="F105" s="60" t="s">
        <v>12</v>
      </c>
    </row>
    <row r="106" spans="2:6">
      <c r="B106" s="109">
        <v>0.60815972222222225</v>
      </c>
      <c r="C106" s="110">
        <v>179</v>
      </c>
      <c r="D106" s="111">
        <v>33.659999999999997</v>
      </c>
      <c r="E106" s="111">
        <v>6025.1399999999994</v>
      </c>
      <c r="F106" s="60" t="s">
        <v>12</v>
      </c>
    </row>
    <row r="107" spans="2:6">
      <c r="B107" s="109">
        <v>0.61083333333333334</v>
      </c>
      <c r="C107" s="110">
        <v>101</v>
      </c>
      <c r="D107" s="111">
        <v>33.659999999999997</v>
      </c>
      <c r="E107" s="111">
        <v>3399.66</v>
      </c>
      <c r="F107" s="60" t="s">
        <v>12</v>
      </c>
    </row>
    <row r="108" spans="2:6">
      <c r="B108" s="109">
        <v>0.61083333333333334</v>
      </c>
      <c r="C108" s="110">
        <v>174</v>
      </c>
      <c r="D108" s="111">
        <v>33.659999999999997</v>
      </c>
      <c r="E108" s="111">
        <v>5856.8399999999992</v>
      </c>
      <c r="F108" s="60" t="s">
        <v>12</v>
      </c>
    </row>
    <row r="109" spans="2:6">
      <c r="B109" s="109">
        <v>0.61444444444444446</v>
      </c>
      <c r="C109" s="110">
        <v>11</v>
      </c>
      <c r="D109" s="111">
        <v>33.64</v>
      </c>
      <c r="E109" s="111">
        <v>370.04</v>
      </c>
      <c r="F109" s="60" t="s">
        <v>12</v>
      </c>
    </row>
    <row r="110" spans="2:6">
      <c r="B110" s="109">
        <v>0.61444444444444446</v>
      </c>
      <c r="C110" s="110">
        <v>193</v>
      </c>
      <c r="D110" s="111">
        <v>33.64</v>
      </c>
      <c r="E110" s="111">
        <v>6492.52</v>
      </c>
      <c r="F110" s="60" t="s">
        <v>12</v>
      </c>
    </row>
    <row r="111" spans="2:6">
      <c r="B111" s="109">
        <v>0.61444444444444446</v>
      </c>
      <c r="C111" s="110">
        <v>64</v>
      </c>
      <c r="D111" s="111">
        <v>33.64</v>
      </c>
      <c r="E111" s="111">
        <v>2152.96</v>
      </c>
      <c r="F111" s="60" t="s">
        <v>12</v>
      </c>
    </row>
    <row r="112" spans="2:6">
      <c r="B112" s="109">
        <v>0.61630787037037038</v>
      </c>
      <c r="C112" s="110">
        <v>98</v>
      </c>
      <c r="D112" s="111">
        <v>33.6</v>
      </c>
      <c r="E112" s="111">
        <v>3292.8</v>
      </c>
      <c r="F112" s="60" t="s">
        <v>12</v>
      </c>
    </row>
    <row r="113" spans="2:6">
      <c r="B113" s="109">
        <v>0.62146990740740737</v>
      </c>
      <c r="C113" s="110">
        <v>95</v>
      </c>
      <c r="D113" s="111">
        <v>33.6</v>
      </c>
      <c r="E113" s="111">
        <v>3192</v>
      </c>
      <c r="F113" s="60" t="s">
        <v>12</v>
      </c>
    </row>
    <row r="114" spans="2:6">
      <c r="B114" s="109">
        <v>0.62185185185185188</v>
      </c>
      <c r="C114" s="110">
        <v>112</v>
      </c>
      <c r="D114" s="111">
        <v>33.58</v>
      </c>
      <c r="E114" s="111">
        <v>3760.96</v>
      </c>
      <c r="F114" s="60" t="s">
        <v>12</v>
      </c>
    </row>
    <row r="115" spans="2:6">
      <c r="B115" s="109">
        <v>0.62524305555555559</v>
      </c>
      <c r="C115" s="110">
        <v>189</v>
      </c>
      <c r="D115" s="111">
        <v>33.6</v>
      </c>
      <c r="E115" s="111">
        <v>6350.4000000000005</v>
      </c>
      <c r="F115" s="60" t="s">
        <v>12</v>
      </c>
    </row>
    <row r="116" spans="2:6">
      <c r="B116" s="109">
        <v>0.62524305555555559</v>
      </c>
      <c r="C116" s="110">
        <v>233</v>
      </c>
      <c r="D116" s="111">
        <v>33.6</v>
      </c>
      <c r="E116" s="111">
        <v>7828.8</v>
      </c>
      <c r="F116" s="60" t="s">
        <v>12</v>
      </c>
    </row>
    <row r="117" spans="2:6">
      <c r="B117" s="109">
        <v>0.62900462962962966</v>
      </c>
      <c r="C117" s="110">
        <v>15</v>
      </c>
      <c r="D117" s="111">
        <v>33.56</v>
      </c>
      <c r="E117" s="111">
        <v>503.40000000000003</v>
      </c>
      <c r="F117" s="60" t="s">
        <v>12</v>
      </c>
    </row>
    <row r="118" spans="2:6">
      <c r="B118" s="109">
        <v>0.62900462962962966</v>
      </c>
      <c r="C118" s="110">
        <v>139</v>
      </c>
      <c r="D118" s="111">
        <v>33.56</v>
      </c>
      <c r="E118" s="111">
        <v>4664.84</v>
      </c>
      <c r="F118" s="60" t="s">
        <v>12</v>
      </c>
    </row>
    <row r="119" spans="2:6">
      <c r="B119" s="109">
        <v>0.63134259259259262</v>
      </c>
      <c r="C119" s="110">
        <v>180</v>
      </c>
      <c r="D119" s="111">
        <v>33.619999999999997</v>
      </c>
      <c r="E119" s="111">
        <v>6051.5999999999995</v>
      </c>
      <c r="F119" s="60" t="s">
        <v>12</v>
      </c>
    </row>
    <row r="120" spans="2:6">
      <c r="B120" s="109">
        <v>0.63574074074074072</v>
      </c>
      <c r="C120" s="110">
        <v>112</v>
      </c>
      <c r="D120" s="111">
        <v>33.54</v>
      </c>
      <c r="E120" s="111">
        <v>3756.48</v>
      </c>
      <c r="F120" s="60" t="s">
        <v>12</v>
      </c>
    </row>
    <row r="121" spans="2:6">
      <c r="B121" s="109">
        <v>0.63631944444444444</v>
      </c>
      <c r="C121" s="110">
        <v>147</v>
      </c>
      <c r="D121" s="111">
        <v>33.520000000000003</v>
      </c>
      <c r="E121" s="111">
        <v>4927.4400000000005</v>
      </c>
      <c r="F121" s="60" t="s">
        <v>12</v>
      </c>
    </row>
    <row r="122" spans="2:6">
      <c r="B122" s="109">
        <v>0.6426736111111111</v>
      </c>
      <c r="C122" s="110">
        <v>56</v>
      </c>
      <c r="D122" s="111">
        <v>33.479999999999997</v>
      </c>
      <c r="E122" s="111">
        <v>1874.8799999999999</v>
      </c>
      <c r="F122" s="60" t="s">
        <v>12</v>
      </c>
    </row>
    <row r="123" spans="2:6">
      <c r="B123" s="109">
        <v>0.6426736111111111</v>
      </c>
      <c r="C123" s="110">
        <v>138</v>
      </c>
      <c r="D123" s="111">
        <v>33.479999999999997</v>
      </c>
      <c r="E123" s="111">
        <v>4620.24</v>
      </c>
      <c r="F123" s="60" t="s">
        <v>12</v>
      </c>
    </row>
    <row r="124" spans="2:6">
      <c r="B124" s="109">
        <v>0.6426736111111111</v>
      </c>
      <c r="C124" s="110">
        <v>26</v>
      </c>
      <c r="D124" s="111">
        <v>33.479999999999997</v>
      </c>
      <c r="E124" s="111">
        <v>870.4799999999999</v>
      </c>
      <c r="F124" s="60" t="s">
        <v>12</v>
      </c>
    </row>
    <row r="125" spans="2:6">
      <c r="B125" s="109">
        <v>0.6426736111111111</v>
      </c>
      <c r="C125" s="110">
        <v>35</v>
      </c>
      <c r="D125" s="111">
        <v>33.479999999999997</v>
      </c>
      <c r="E125" s="111">
        <v>1171.8</v>
      </c>
      <c r="F125" s="60" t="s">
        <v>12</v>
      </c>
    </row>
    <row r="126" spans="2:6">
      <c r="B126" s="109">
        <v>0.64444444444444449</v>
      </c>
      <c r="C126" s="110">
        <v>150</v>
      </c>
      <c r="D126" s="111">
        <v>33.5</v>
      </c>
      <c r="E126" s="111">
        <v>5025</v>
      </c>
      <c r="F126" s="60" t="s">
        <v>12</v>
      </c>
    </row>
    <row r="127" spans="2:6">
      <c r="B127" s="109">
        <v>0.6478356481481482</v>
      </c>
      <c r="C127" s="110">
        <v>236</v>
      </c>
      <c r="D127" s="111">
        <v>33.56</v>
      </c>
      <c r="E127" s="111">
        <v>7920.1600000000008</v>
      </c>
      <c r="F127" s="60" t="s">
        <v>12</v>
      </c>
    </row>
    <row r="128" spans="2:6">
      <c r="B128" s="109">
        <v>0.64798611111111115</v>
      </c>
      <c r="C128" s="110">
        <v>131</v>
      </c>
      <c r="D128" s="111">
        <v>33.54</v>
      </c>
      <c r="E128" s="111">
        <v>4393.74</v>
      </c>
      <c r="F128" s="60" t="s">
        <v>12</v>
      </c>
    </row>
    <row r="129" spans="2:6">
      <c r="B129" s="109">
        <v>0.64798611111111115</v>
      </c>
      <c r="C129" s="110">
        <v>168</v>
      </c>
      <c r="D129" s="111">
        <v>33.54</v>
      </c>
      <c r="E129" s="111">
        <v>5634.72</v>
      </c>
      <c r="F129" s="60" t="s">
        <v>12</v>
      </c>
    </row>
    <row r="130" spans="2:6">
      <c r="B130" s="109">
        <v>0.64798611111111115</v>
      </c>
      <c r="C130" s="110">
        <v>268</v>
      </c>
      <c r="D130" s="111">
        <v>33.54</v>
      </c>
      <c r="E130" s="111">
        <v>8988.7199999999993</v>
      </c>
      <c r="F130" s="60" t="s">
        <v>12</v>
      </c>
    </row>
    <row r="131" spans="2:6">
      <c r="B131" s="109">
        <v>0.6514699074074074</v>
      </c>
      <c r="C131" s="110">
        <v>1</v>
      </c>
      <c r="D131" s="111">
        <v>33.6</v>
      </c>
      <c r="E131" s="111">
        <v>33.6</v>
      </c>
      <c r="F131" s="60" t="s">
        <v>12</v>
      </c>
    </row>
    <row r="132" spans="2:6">
      <c r="B132" s="109">
        <v>0.6514699074074074</v>
      </c>
      <c r="C132" s="110">
        <v>299</v>
      </c>
      <c r="D132" s="111">
        <v>33.6</v>
      </c>
      <c r="E132" s="111">
        <v>10046.4</v>
      </c>
      <c r="F132" s="60" t="s">
        <v>12</v>
      </c>
    </row>
    <row r="133" spans="2:6">
      <c r="B133" s="109">
        <v>0.6514699074074074</v>
      </c>
      <c r="C133" s="110">
        <v>471</v>
      </c>
      <c r="D133" s="111">
        <v>33.6</v>
      </c>
      <c r="E133" s="111">
        <v>15825.6</v>
      </c>
      <c r="F133" s="60" t="s">
        <v>12</v>
      </c>
    </row>
    <row r="134" spans="2:6">
      <c r="B134" s="109">
        <v>0.65238425925925925</v>
      </c>
      <c r="C134" s="110">
        <v>106</v>
      </c>
      <c r="D134" s="111">
        <v>33.58</v>
      </c>
      <c r="E134" s="111">
        <v>3559.48</v>
      </c>
      <c r="F134" s="60" t="s">
        <v>12</v>
      </c>
    </row>
    <row r="135" spans="2:6">
      <c r="B135" s="109">
        <v>0.65238425925925925</v>
      </c>
      <c r="C135" s="110">
        <v>7</v>
      </c>
      <c r="D135" s="111">
        <v>33.58</v>
      </c>
      <c r="E135" s="111">
        <v>235.06</v>
      </c>
      <c r="F135" s="60" t="s">
        <v>12</v>
      </c>
    </row>
    <row r="136" spans="2:6">
      <c r="B136" s="109">
        <v>0.65314814814814814</v>
      </c>
      <c r="C136" s="110">
        <v>190</v>
      </c>
      <c r="D136" s="111">
        <v>33.56</v>
      </c>
      <c r="E136" s="111">
        <v>6376.4000000000005</v>
      </c>
      <c r="F136" s="60" t="s">
        <v>12</v>
      </c>
    </row>
    <row r="137" spans="2:6">
      <c r="B137" s="109">
        <v>0.65376157407407409</v>
      </c>
      <c r="C137" s="110">
        <v>125</v>
      </c>
      <c r="D137" s="111">
        <v>33.58</v>
      </c>
      <c r="E137" s="111">
        <v>4197.5</v>
      </c>
      <c r="F137" s="60" t="s">
        <v>12</v>
      </c>
    </row>
    <row r="138" spans="2:6">
      <c r="B138" s="109">
        <v>0.66043981481481484</v>
      </c>
      <c r="C138" s="110">
        <v>157</v>
      </c>
      <c r="D138" s="111">
        <v>33.64</v>
      </c>
      <c r="E138" s="111">
        <v>5281.4800000000005</v>
      </c>
      <c r="F138" s="60" t="s">
        <v>12</v>
      </c>
    </row>
    <row r="139" spans="2:6">
      <c r="B139" s="109">
        <v>0.66043981481481484</v>
      </c>
      <c r="C139" s="110">
        <v>305</v>
      </c>
      <c r="D139" s="111">
        <v>33.64</v>
      </c>
      <c r="E139" s="111">
        <v>10260.200000000001</v>
      </c>
      <c r="F139" s="60" t="s">
        <v>12</v>
      </c>
    </row>
    <row r="140" spans="2:6">
      <c r="B140" s="109">
        <v>0.66079861111111116</v>
      </c>
      <c r="C140" s="110">
        <v>270</v>
      </c>
      <c r="D140" s="111">
        <v>33.619999999999997</v>
      </c>
      <c r="E140" s="111">
        <v>9077.4</v>
      </c>
      <c r="F140" s="60" t="s">
        <v>12</v>
      </c>
    </row>
    <row r="141" spans="2:6">
      <c r="B141" s="109">
        <v>0.66403935185185181</v>
      </c>
      <c r="C141" s="110">
        <v>103</v>
      </c>
      <c r="D141" s="111">
        <v>33.6</v>
      </c>
      <c r="E141" s="111">
        <v>3460.8</v>
      </c>
      <c r="F141" s="60" t="s">
        <v>12</v>
      </c>
    </row>
    <row r="142" spans="2:6">
      <c r="B142" s="109">
        <v>0.66427083333333337</v>
      </c>
      <c r="C142" s="110">
        <v>288</v>
      </c>
      <c r="D142" s="111">
        <v>33.58</v>
      </c>
      <c r="E142" s="111">
        <v>9671.0399999999991</v>
      </c>
      <c r="F142" s="60" t="s">
        <v>12</v>
      </c>
    </row>
    <row r="143" spans="2:6">
      <c r="B143" s="109">
        <v>0.66752314814814817</v>
      </c>
      <c r="C143" s="110">
        <v>73</v>
      </c>
      <c r="D143" s="111">
        <v>33.64</v>
      </c>
      <c r="E143" s="111">
        <v>2455.7200000000003</v>
      </c>
      <c r="F143" s="60" t="s">
        <v>12</v>
      </c>
    </row>
    <row r="144" spans="2:6">
      <c r="B144" s="109">
        <v>0.66752314814814817</v>
      </c>
      <c r="C144" s="110">
        <v>39</v>
      </c>
      <c r="D144" s="111">
        <v>33.64</v>
      </c>
      <c r="E144" s="111">
        <v>1311.96</v>
      </c>
      <c r="F144" s="60" t="s">
        <v>12</v>
      </c>
    </row>
    <row r="145" spans="2:6">
      <c r="B145" s="109">
        <v>0.67018518518518522</v>
      </c>
      <c r="C145" s="110">
        <v>536</v>
      </c>
      <c r="D145" s="111">
        <v>33.6</v>
      </c>
      <c r="E145" s="111">
        <v>18009.600000000002</v>
      </c>
      <c r="F145" s="60" t="s">
        <v>12</v>
      </c>
    </row>
    <row r="146" spans="2:6">
      <c r="B146" s="109">
        <v>0.67098379629629634</v>
      </c>
      <c r="C146" s="110">
        <v>174</v>
      </c>
      <c r="D146" s="111">
        <v>33.58</v>
      </c>
      <c r="E146" s="111">
        <v>5842.92</v>
      </c>
      <c r="F146" s="60" t="s">
        <v>12</v>
      </c>
    </row>
    <row r="147" spans="2:6">
      <c r="B147" s="109">
        <v>0.67098379629629634</v>
      </c>
      <c r="C147" s="110">
        <v>100</v>
      </c>
      <c r="D147" s="111">
        <v>33.58</v>
      </c>
      <c r="E147" s="111">
        <v>3358</v>
      </c>
      <c r="F147" s="60" t="s">
        <v>12</v>
      </c>
    </row>
    <row r="148" spans="2:6">
      <c r="B148" s="109">
        <v>0.67200231481481476</v>
      </c>
      <c r="C148" s="110">
        <v>212</v>
      </c>
      <c r="D148" s="111">
        <v>33.54</v>
      </c>
      <c r="E148" s="111">
        <v>7110.48</v>
      </c>
      <c r="F148" s="60" t="s">
        <v>12</v>
      </c>
    </row>
    <row r="149" spans="2:6">
      <c r="B149" s="109">
        <v>0.67585648148148147</v>
      </c>
      <c r="C149" s="110">
        <v>317</v>
      </c>
      <c r="D149" s="111">
        <v>33.46</v>
      </c>
      <c r="E149" s="111">
        <v>10606.82</v>
      </c>
      <c r="F149" s="60" t="s">
        <v>12</v>
      </c>
    </row>
    <row r="150" spans="2:6">
      <c r="B150" s="109">
        <v>0.67585648148148147</v>
      </c>
      <c r="C150" s="110">
        <v>7</v>
      </c>
      <c r="D150" s="111">
        <v>33.46</v>
      </c>
      <c r="E150" s="111">
        <v>234.22</v>
      </c>
      <c r="F150" s="60" t="s">
        <v>12</v>
      </c>
    </row>
    <row r="151" spans="2:6">
      <c r="B151" s="109">
        <v>0.68048611111111112</v>
      </c>
      <c r="C151" s="110">
        <v>322</v>
      </c>
      <c r="D151" s="111">
        <v>33.5</v>
      </c>
      <c r="E151" s="111">
        <v>10787</v>
      </c>
      <c r="F151" s="60" t="s">
        <v>12</v>
      </c>
    </row>
    <row r="152" spans="2:6">
      <c r="B152" s="109">
        <v>0.68048611111111112</v>
      </c>
      <c r="C152" s="110">
        <v>310</v>
      </c>
      <c r="D152" s="111">
        <v>33.5</v>
      </c>
      <c r="E152" s="111">
        <v>10385</v>
      </c>
      <c r="F152" s="60" t="s">
        <v>12</v>
      </c>
    </row>
    <row r="153" spans="2:6">
      <c r="B153" s="109">
        <v>0.68487268518518518</v>
      </c>
      <c r="C153" s="110">
        <v>155</v>
      </c>
      <c r="D153" s="111">
        <v>33.6</v>
      </c>
      <c r="E153" s="111">
        <v>5208</v>
      </c>
      <c r="F153" s="60" t="s">
        <v>12</v>
      </c>
    </row>
    <row r="154" spans="2:6">
      <c r="B154" s="109">
        <v>0.68487268518518518</v>
      </c>
      <c r="C154" s="110">
        <v>248</v>
      </c>
      <c r="D154" s="111">
        <v>33.6</v>
      </c>
      <c r="E154" s="111">
        <v>8332.8000000000011</v>
      </c>
      <c r="F154" s="60" t="s">
        <v>12</v>
      </c>
    </row>
    <row r="155" spans="2:6">
      <c r="B155" s="109">
        <v>0.68752314814814819</v>
      </c>
      <c r="C155" s="110">
        <v>138</v>
      </c>
      <c r="D155" s="111">
        <v>33.619999999999997</v>
      </c>
      <c r="E155" s="111">
        <v>4639.5599999999995</v>
      </c>
      <c r="F155" s="60" t="s">
        <v>12</v>
      </c>
    </row>
    <row r="156" spans="2:6">
      <c r="B156" s="109">
        <v>0.68788194444444439</v>
      </c>
      <c r="C156" s="110">
        <v>248</v>
      </c>
      <c r="D156" s="111">
        <v>33.6</v>
      </c>
      <c r="E156" s="111">
        <v>8332.8000000000011</v>
      </c>
      <c r="F156" s="60" t="s">
        <v>12</v>
      </c>
    </row>
    <row r="157" spans="2:6">
      <c r="B157" s="109">
        <v>0.6894675925925926</v>
      </c>
      <c r="C157" s="110">
        <v>130</v>
      </c>
      <c r="D157" s="111">
        <v>33.6</v>
      </c>
      <c r="E157" s="111">
        <v>4368</v>
      </c>
      <c r="F157" s="60" t="s">
        <v>12</v>
      </c>
    </row>
    <row r="158" spans="2:6">
      <c r="B158" s="109">
        <v>0.69104166666666667</v>
      </c>
      <c r="C158" s="110">
        <v>95</v>
      </c>
      <c r="D158" s="111">
        <v>33.54</v>
      </c>
      <c r="E158" s="111">
        <v>3186.2999999999997</v>
      </c>
      <c r="F158" s="60" t="s">
        <v>12</v>
      </c>
    </row>
    <row r="159" spans="2:6">
      <c r="B159" s="109">
        <v>0.69137731481481479</v>
      </c>
      <c r="C159" s="110">
        <v>312</v>
      </c>
      <c r="D159" s="111">
        <v>33.520000000000003</v>
      </c>
      <c r="E159" s="111">
        <v>10458.240000000002</v>
      </c>
      <c r="F159" s="60" t="s">
        <v>12</v>
      </c>
    </row>
    <row r="160" spans="2:6">
      <c r="B160" s="109">
        <v>0.69628472222222226</v>
      </c>
      <c r="C160" s="110">
        <v>58</v>
      </c>
      <c r="D160" s="111">
        <v>33.54</v>
      </c>
      <c r="E160" s="111">
        <v>1945.32</v>
      </c>
      <c r="F160" s="60" t="s">
        <v>12</v>
      </c>
    </row>
    <row r="161" spans="2:6">
      <c r="B161" s="109">
        <v>0.70417824074074076</v>
      </c>
      <c r="C161" s="110">
        <v>128</v>
      </c>
      <c r="D161" s="111">
        <v>33.54</v>
      </c>
      <c r="E161" s="111">
        <v>4293.12</v>
      </c>
      <c r="F161" s="60" t="s">
        <v>12</v>
      </c>
    </row>
    <row r="162" spans="2:6">
      <c r="B162" s="109">
        <v>0.70417824074074076</v>
      </c>
      <c r="C162" s="110">
        <v>268</v>
      </c>
      <c r="D162" s="111">
        <v>33.54</v>
      </c>
      <c r="E162" s="111">
        <v>8988.7199999999993</v>
      </c>
      <c r="F162" s="60" t="s">
        <v>12</v>
      </c>
    </row>
    <row r="163" spans="2:6">
      <c r="B163" s="109">
        <v>0.70417824074074076</v>
      </c>
      <c r="C163" s="110">
        <v>732</v>
      </c>
      <c r="D163" s="111">
        <v>33.54</v>
      </c>
      <c r="E163" s="111">
        <v>24551.279999999999</v>
      </c>
      <c r="F163" s="60" t="s">
        <v>12</v>
      </c>
    </row>
    <row r="164" spans="2:6">
      <c r="B164" s="109">
        <v>0.70695601851851853</v>
      </c>
      <c r="C164" s="110">
        <v>326</v>
      </c>
      <c r="D164" s="111">
        <v>33.54</v>
      </c>
      <c r="E164" s="111">
        <v>10934.039999999999</v>
      </c>
      <c r="F164" s="60" t="s">
        <v>12</v>
      </c>
    </row>
    <row r="165" spans="2:6">
      <c r="B165" s="109">
        <v>0.7072222222222222</v>
      </c>
      <c r="C165" s="110">
        <v>148</v>
      </c>
      <c r="D165" s="111">
        <v>33.520000000000003</v>
      </c>
      <c r="E165" s="111">
        <v>4960.96</v>
      </c>
      <c r="F165" s="60" t="s">
        <v>12</v>
      </c>
    </row>
    <row r="166" spans="2:6">
      <c r="B166" s="109">
        <v>0.71074074074074078</v>
      </c>
      <c r="C166" s="110">
        <v>393</v>
      </c>
      <c r="D166" s="111">
        <v>33.54</v>
      </c>
      <c r="E166" s="111">
        <v>13181.22</v>
      </c>
      <c r="F166" s="60" t="s">
        <v>12</v>
      </c>
    </row>
    <row r="167" spans="2:6">
      <c r="B167" s="109">
        <v>0.71246527777777779</v>
      </c>
      <c r="C167" s="110">
        <v>568</v>
      </c>
      <c r="D167" s="111">
        <v>33.520000000000003</v>
      </c>
      <c r="E167" s="111">
        <v>19039.36</v>
      </c>
      <c r="F167" s="60" t="s">
        <v>12</v>
      </c>
    </row>
    <row r="168" spans="2:6">
      <c r="B168" s="109">
        <v>0.71450231481481485</v>
      </c>
      <c r="C168" s="110">
        <v>276</v>
      </c>
      <c r="D168" s="111">
        <v>33.46</v>
      </c>
      <c r="E168" s="111">
        <v>9234.9600000000009</v>
      </c>
      <c r="F168" s="60" t="s">
        <v>12</v>
      </c>
    </row>
    <row r="169" spans="2:6">
      <c r="B169" s="109">
        <v>0.71505787037037039</v>
      </c>
      <c r="C169" s="110">
        <v>1</v>
      </c>
      <c r="D169" s="111">
        <v>33.479999999999997</v>
      </c>
      <c r="E169" s="111">
        <v>33.479999999999997</v>
      </c>
      <c r="F169" s="60" t="s">
        <v>12</v>
      </c>
    </row>
    <row r="170" spans="2:6">
      <c r="B170" s="109">
        <v>0.71607638888888892</v>
      </c>
      <c r="C170" s="110">
        <v>30</v>
      </c>
      <c r="D170" s="111">
        <v>33.479999999999997</v>
      </c>
      <c r="E170" s="111">
        <v>1004.3999999999999</v>
      </c>
      <c r="F170" s="60" t="s">
        <v>12</v>
      </c>
    </row>
    <row r="171" spans="2:6">
      <c r="B171" s="109">
        <v>0.71607638888888892</v>
      </c>
      <c r="C171" s="110">
        <v>245</v>
      </c>
      <c r="D171" s="111">
        <v>33.479999999999997</v>
      </c>
      <c r="E171" s="111">
        <v>8202.5999999999985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4" priority="1">
      <formula>$D15&gt;#REF!</formula>
    </cfRule>
  </conditionalFormatting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74F2-3AE9-44E9-ACF3-649AEF69B333}">
  <dimension ref="B1:L329"/>
  <sheetViews>
    <sheetView workbookViewId="0">
      <selection activeCell="I18" sqref="I1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46174</v>
      </c>
      <c r="C15" s="58">
        <f>SUMIF(F21:F4985,F15,C21:C4985)</f>
        <v>26350</v>
      </c>
      <c r="D15" s="59">
        <f>E15/C15</f>
        <v>34.003337381404187</v>
      </c>
      <c r="E15" s="59">
        <f>SUMIF(F21:F4985,F15,E21:E4985)</f>
        <v>895987.94000000041</v>
      </c>
      <c r="F15" s="60" t="s">
        <v>12</v>
      </c>
    </row>
    <row r="16" spans="2:10">
      <c r="B16" s="26">
        <f>B15</f>
        <v>46174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0.38097222222222221</v>
      </c>
      <c r="C21" s="110">
        <v>590</v>
      </c>
      <c r="D21" s="111">
        <v>33.5</v>
      </c>
      <c r="E21" s="111">
        <v>19765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0.38097222222222221</v>
      </c>
      <c r="C22" s="110">
        <v>450</v>
      </c>
      <c r="D22" s="111">
        <v>33.5</v>
      </c>
      <c r="E22" s="111">
        <v>15075</v>
      </c>
      <c r="F22" s="60" t="s">
        <v>12</v>
      </c>
    </row>
    <row r="23" spans="2:12">
      <c r="B23" s="109">
        <v>0.38177083333333334</v>
      </c>
      <c r="C23" s="110">
        <v>102</v>
      </c>
      <c r="D23" s="111">
        <v>33.44</v>
      </c>
      <c r="E23" s="111">
        <v>3410.8799999999997</v>
      </c>
      <c r="F23" s="60" t="s">
        <v>12</v>
      </c>
    </row>
    <row r="24" spans="2:12">
      <c r="B24" s="109">
        <v>0.38473379629629628</v>
      </c>
      <c r="C24" s="110">
        <v>604</v>
      </c>
      <c r="D24" s="111">
        <v>33.54</v>
      </c>
      <c r="E24" s="111">
        <v>20258.16</v>
      </c>
      <c r="F24" s="60" t="s">
        <v>12</v>
      </c>
    </row>
    <row r="25" spans="2:12">
      <c r="B25" s="109">
        <v>0.38614583333333335</v>
      </c>
      <c r="C25" s="110">
        <v>266</v>
      </c>
      <c r="D25" s="111">
        <v>33.56</v>
      </c>
      <c r="E25" s="111">
        <v>8926.9600000000009</v>
      </c>
      <c r="F25" s="60" t="s">
        <v>12</v>
      </c>
    </row>
    <row r="26" spans="2:12">
      <c r="B26" s="109">
        <v>0.3886574074074074</v>
      </c>
      <c r="C26" s="110">
        <v>206</v>
      </c>
      <c r="D26" s="111">
        <v>33.56</v>
      </c>
      <c r="E26" s="111">
        <v>6913.3600000000006</v>
      </c>
      <c r="F26" s="60" t="s">
        <v>12</v>
      </c>
    </row>
    <row r="27" spans="2:12">
      <c r="B27" s="109">
        <v>0.39195601851851852</v>
      </c>
      <c r="C27" s="110">
        <v>221</v>
      </c>
      <c r="D27" s="111">
        <v>33.6</v>
      </c>
      <c r="E27" s="111">
        <v>7425.6</v>
      </c>
      <c r="F27" s="60" t="s">
        <v>12</v>
      </c>
    </row>
    <row r="28" spans="2:12">
      <c r="B28" s="109">
        <v>0.39254629629629628</v>
      </c>
      <c r="C28" s="110">
        <v>266</v>
      </c>
      <c r="D28" s="111">
        <v>33.58</v>
      </c>
      <c r="E28" s="111">
        <v>8932.2799999999988</v>
      </c>
      <c r="F28" s="60" t="s">
        <v>12</v>
      </c>
    </row>
    <row r="29" spans="2:12">
      <c r="B29" s="109">
        <v>0.39430555555555558</v>
      </c>
      <c r="C29" s="110">
        <v>145</v>
      </c>
      <c r="D29" s="111">
        <v>33.5</v>
      </c>
      <c r="E29" s="111">
        <v>4857.5</v>
      </c>
      <c r="F29" s="60" t="s">
        <v>12</v>
      </c>
    </row>
    <row r="30" spans="2:12">
      <c r="B30" s="109">
        <v>0.39493055555555556</v>
      </c>
      <c r="C30" s="110">
        <v>181</v>
      </c>
      <c r="D30" s="111">
        <v>33.479999999999997</v>
      </c>
      <c r="E30" s="111">
        <v>6059.8799999999992</v>
      </c>
      <c r="F30" s="60" t="s">
        <v>12</v>
      </c>
    </row>
    <row r="31" spans="2:12">
      <c r="B31" s="109">
        <v>0.39677083333333335</v>
      </c>
      <c r="C31" s="110">
        <v>210</v>
      </c>
      <c r="D31" s="111">
        <v>33.5</v>
      </c>
      <c r="E31" s="111">
        <v>7035</v>
      </c>
      <c r="F31" s="60" t="s">
        <v>12</v>
      </c>
    </row>
    <row r="32" spans="2:12">
      <c r="B32" s="109">
        <v>0.40038194444444447</v>
      </c>
      <c r="C32" s="110">
        <v>203</v>
      </c>
      <c r="D32" s="111">
        <v>33.479999999999997</v>
      </c>
      <c r="E32" s="111">
        <v>6796.44</v>
      </c>
      <c r="F32" s="60" t="s">
        <v>12</v>
      </c>
    </row>
    <row r="33" spans="2:6">
      <c r="B33" s="109">
        <v>0.40480324074074076</v>
      </c>
      <c r="C33" s="110">
        <v>466</v>
      </c>
      <c r="D33" s="111">
        <v>33.46</v>
      </c>
      <c r="E33" s="111">
        <v>15592.36</v>
      </c>
      <c r="F33" s="60" t="s">
        <v>12</v>
      </c>
    </row>
    <row r="34" spans="2:6">
      <c r="B34" s="109">
        <v>0.4060185185185185</v>
      </c>
      <c r="C34" s="110">
        <v>96</v>
      </c>
      <c r="D34" s="111">
        <v>33.479999999999997</v>
      </c>
      <c r="E34" s="111">
        <v>3214.08</v>
      </c>
      <c r="F34" s="60" t="s">
        <v>12</v>
      </c>
    </row>
    <row r="35" spans="2:6">
      <c r="B35" s="109">
        <v>0.40672453703703704</v>
      </c>
      <c r="C35" s="110">
        <v>256</v>
      </c>
      <c r="D35" s="111">
        <v>33.44</v>
      </c>
      <c r="E35" s="111">
        <v>8560.64</v>
      </c>
      <c r="F35" s="60" t="s">
        <v>12</v>
      </c>
    </row>
    <row r="36" spans="2:6">
      <c r="B36" s="109">
        <v>0.41499999999999998</v>
      </c>
      <c r="C36" s="110">
        <v>241</v>
      </c>
      <c r="D36" s="111">
        <v>33.74</v>
      </c>
      <c r="E36" s="111">
        <v>8131.34</v>
      </c>
      <c r="F36" s="60" t="s">
        <v>12</v>
      </c>
    </row>
    <row r="37" spans="2:6">
      <c r="B37" s="109">
        <v>0.41499999999999998</v>
      </c>
      <c r="C37" s="110">
        <v>143</v>
      </c>
      <c r="D37" s="111">
        <v>33.74</v>
      </c>
      <c r="E37" s="111">
        <v>4824.8200000000006</v>
      </c>
      <c r="F37" s="60" t="s">
        <v>12</v>
      </c>
    </row>
    <row r="38" spans="2:6">
      <c r="B38" s="109">
        <v>0.4176273148148148</v>
      </c>
      <c r="C38" s="110">
        <v>404</v>
      </c>
      <c r="D38" s="111">
        <v>33.880000000000003</v>
      </c>
      <c r="E38" s="111">
        <v>13687.52</v>
      </c>
      <c r="F38" s="60" t="s">
        <v>12</v>
      </c>
    </row>
    <row r="39" spans="2:6">
      <c r="B39" s="109">
        <v>0.41783564814814816</v>
      </c>
      <c r="C39" s="110">
        <v>211</v>
      </c>
      <c r="D39" s="111">
        <v>33.86</v>
      </c>
      <c r="E39" s="111">
        <v>7144.46</v>
      </c>
      <c r="F39" s="60" t="s">
        <v>12</v>
      </c>
    </row>
    <row r="40" spans="2:6">
      <c r="B40" s="109">
        <v>0.42302083333333335</v>
      </c>
      <c r="C40" s="110">
        <v>256</v>
      </c>
      <c r="D40" s="111">
        <v>33.96</v>
      </c>
      <c r="E40" s="111">
        <v>8693.76</v>
      </c>
      <c r="F40" s="60" t="s">
        <v>12</v>
      </c>
    </row>
    <row r="41" spans="2:6">
      <c r="B41" s="109">
        <v>0.42327546296296298</v>
      </c>
      <c r="C41" s="110">
        <v>236</v>
      </c>
      <c r="D41" s="111">
        <v>33.94</v>
      </c>
      <c r="E41" s="111">
        <v>8009.8399999999992</v>
      </c>
      <c r="F41" s="60" t="s">
        <v>12</v>
      </c>
    </row>
    <row r="42" spans="2:6">
      <c r="B42" s="109">
        <v>0.42715277777777777</v>
      </c>
      <c r="C42" s="110">
        <v>98</v>
      </c>
      <c r="D42" s="111">
        <v>33.96</v>
      </c>
      <c r="E42" s="111">
        <v>3328.08</v>
      </c>
      <c r="F42" s="60" t="s">
        <v>12</v>
      </c>
    </row>
    <row r="43" spans="2:6">
      <c r="B43" s="109">
        <v>0.42715277777777777</v>
      </c>
      <c r="C43" s="110">
        <v>226</v>
      </c>
      <c r="D43" s="111">
        <v>33.96</v>
      </c>
      <c r="E43" s="111">
        <v>7674.96</v>
      </c>
      <c r="F43" s="60" t="s">
        <v>12</v>
      </c>
    </row>
    <row r="44" spans="2:6">
      <c r="B44" s="109">
        <v>0.42936342592592591</v>
      </c>
      <c r="C44" s="110">
        <v>173</v>
      </c>
      <c r="D44" s="111">
        <v>34.04</v>
      </c>
      <c r="E44" s="111">
        <v>5888.92</v>
      </c>
      <c r="F44" s="60" t="s">
        <v>12</v>
      </c>
    </row>
    <row r="45" spans="2:6">
      <c r="B45" s="109">
        <v>0.43129629629629629</v>
      </c>
      <c r="C45" s="110">
        <v>94</v>
      </c>
      <c r="D45" s="111">
        <v>34.06</v>
      </c>
      <c r="E45" s="111">
        <v>3201.6400000000003</v>
      </c>
      <c r="F45" s="60" t="s">
        <v>12</v>
      </c>
    </row>
    <row r="46" spans="2:6">
      <c r="B46" s="109">
        <v>0.43715277777777778</v>
      </c>
      <c r="C46" s="110">
        <v>308</v>
      </c>
      <c r="D46" s="111">
        <v>34.08</v>
      </c>
      <c r="E46" s="111">
        <v>10496.64</v>
      </c>
      <c r="F46" s="60" t="s">
        <v>12</v>
      </c>
    </row>
    <row r="47" spans="2:6">
      <c r="B47" s="109">
        <v>0.43979166666666669</v>
      </c>
      <c r="C47" s="110">
        <v>123</v>
      </c>
      <c r="D47" s="111">
        <v>34.119999999999997</v>
      </c>
      <c r="E47" s="111">
        <v>4196.7599999999993</v>
      </c>
      <c r="F47" s="60" t="s">
        <v>12</v>
      </c>
    </row>
    <row r="48" spans="2:6">
      <c r="B48" s="109">
        <v>0.44284722222222223</v>
      </c>
      <c r="C48" s="110">
        <v>304</v>
      </c>
      <c r="D48" s="111">
        <v>34.119999999999997</v>
      </c>
      <c r="E48" s="111">
        <v>10372.48</v>
      </c>
      <c r="F48" s="60" t="s">
        <v>12</v>
      </c>
    </row>
    <row r="49" spans="2:6">
      <c r="B49" s="109">
        <v>0.44516203703703705</v>
      </c>
      <c r="C49" s="110">
        <v>176</v>
      </c>
      <c r="D49" s="111">
        <v>34.14</v>
      </c>
      <c r="E49" s="111">
        <v>6008.64</v>
      </c>
      <c r="F49" s="60" t="s">
        <v>12</v>
      </c>
    </row>
    <row r="50" spans="2:6">
      <c r="B50" s="109">
        <v>0.44658564814814816</v>
      </c>
      <c r="C50" s="110">
        <v>149</v>
      </c>
      <c r="D50" s="111">
        <v>34.1</v>
      </c>
      <c r="E50" s="111">
        <v>5080.9000000000005</v>
      </c>
      <c r="F50" s="60" t="s">
        <v>12</v>
      </c>
    </row>
    <row r="51" spans="2:6">
      <c r="B51" s="109">
        <v>0.4485763888888889</v>
      </c>
      <c r="C51" s="110">
        <v>102</v>
      </c>
      <c r="D51" s="111">
        <v>34.06</v>
      </c>
      <c r="E51" s="111">
        <v>3474.1200000000003</v>
      </c>
      <c r="F51" s="60" t="s">
        <v>12</v>
      </c>
    </row>
    <row r="52" spans="2:6">
      <c r="B52" s="109">
        <v>0.45326388888888891</v>
      </c>
      <c r="C52" s="110">
        <v>91</v>
      </c>
      <c r="D52" s="111">
        <v>34.06</v>
      </c>
      <c r="E52" s="111">
        <v>3099.46</v>
      </c>
      <c r="F52" s="60" t="s">
        <v>12</v>
      </c>
    </row>
    <row r="53" spans="2:6">
      <c r="B53" s="109">
        <v>0.45326388888888891</v>
      </c>
      <c r="C53" s="110">
        <v>30</v>
      </c>
      <c r="D53" s="111">
        <v>34.06</v>
      </c>
      <c r="E53" s="111">
        <v>1021.8000000000001</v>
      </c>
      <c r="F53" s="60" t="s">
        <v>12</v>
      </c>
    </row>
    <row r="54" spans="2:6">
      <c r="B54" s="109">
        <v>0.45326388888888891</v>
      </c>
      <c r="C54" s="110">
        <v>146</v>
      </c>
      <c r="D54" s="111">
        <v>34.06</v>
      </c>
      <c r="E54" s="111">
        <v>4972.76</v>
      </c>
      <c r="F54" s="60" t="s">
        <v>12</v>
      </c>
    </row>
    <row r="55" spans="2:6">
      <c r="B55" s="109">
        <v>0.45380787037037035</v>
      </c>
      <c r="C55" s="110">
        <v>120</v>
      </c>
      <c r="D55" s="111">
        <v>34.04</v>
      </c>
      <c r="E55" s="111">
        <v>4084.7999999999997</v>
      </c>
      <c r="F55" s="60" t="s">
        <v>12</v>
      </c>
    </row>
    <row r="56" spans="2:6">
      <c r="B56" s="109">
        <v>0.46155092592592595</v>
      </c>
      <c r="C56" s="110">
        <v>143</v>
      </c>
      <c r="D56" s="111">
        <v>34.06</v>
      </c>
      <c r="E56" s="111">
        <v>4870.58</v>
      </c>
      <c r="F56" s="60" t="s">
        <v>12</v>
      </c>
    </row>
    <row r="57" spans="2:6">
      <c r="B57" s="109">
        <v>0.46234953703703702</v>
      </c>
      <c r="C57" s="110">
        <v>412</v>
      </c>
      <c r="D57" s="111">
        <v>34.06</v>
      </c>
      <c r="E57" s="111">
        <v>14032.720000000001</v>
      </c>
      <c r="F57" s="60" t="s">
        <v>12</v>
      </c>
    </row>
    <row r="58" spans="2:6">
      <c r="B58" s="109">
        <v>0.46369212962962963</v>
      </c>
      <c r="C58" s="110">
        <v>133</v>
      </c>
      <c r="D58" s="111">
        <v>34.04</v>
      </c>
      <c r="E58" s="111">
        <v>4527.32</v>
      </c>
      <c r="F58" s="60" t="s">
        <v>12</v>
      </c>
    </row>
    <row r="59" spans="2:6">
      <c r="B59" s="109">
        <v>0.46530092592592592</v>
      </c>
      <c r="C59" s="110">
        <v>109</v>
      </c>
      <c r="D59" s="111">
        <v>34.020000000000003</v>
      </c>
      <c r="E59" s="111">
        <v>3708.1800000000003</v>
      </c>
      <c r="F59" s="60" t="s">
        <v>12</v>
      </c>
    </row>
    <row r="60" spans="2:6">
      <c r="B60" s="109">
        <v>0.47273148148148147</v>
      </c>
      <c r="C60" s="110">
        <v>201</v>
      </c>
      <c r="D60" s="111">
        <v>34.04</v>
      </c>
      <c r="E60" s="111">
        <v>6842.04</v>
      </c>
      <c r="F60" s="60" t="s">
        <v>12</v>
      </c>
    </row>
    <row r="61" spans="2:6">
      <c r="B61" s="109">
        <v>0.47273148148148147</v>
      </c>
      <c r="C61" s="110">
        <v>179</v>
      </c>
      <c r="D61" s="111">
        <v>34.04</v>
      </c>
      <c r="E61" s="111">
        <v>6093.16</v>
      </c>
      <c r="F61" s="60" t="s">
        <v>12</v>
      </c>
    </row>
    <row r="62" spans="2:6">
      <c r="B62" s="109">
        <v>0.47734953703703703</v>
      </c>
      <c r="C62" s="110">
        <v>163</v>
      </c>
      <c r="D62" s="111">
        <v>34.06</v>
      </c>
      <c r="E62" s="111">
        <v>5551.7800000000007</v>
      </c>
      <c r="F62" s="60" t="s">
        <v>12</v>
      </c>
    </row>
    <row r="63" spans="2:6">
      <c r="B63" s="109">
        <v>0.48674768518518519</v>
      </c>
      <c r="C63" s="110">
        <v>162</v>
      </c>
      <c r="D63" s="111">
        <v>34.08</v>
      </c>
      <c r="E63" s="111">
        <v>5520.96</v>
      </c>
      <c r="F63" s="60" t="s">
        <v>12</v>
      </c>
    </row>
    <row r="64" spans="2:6">
      <c r="B64" s="109">
        <v>0.48674768518518519</v>
      </c>
      <c r="C64" s="110">
        <v>473</v>
      </c>
      <c r="D64" s="111">
        <v>34.08</v>
      </c>
      <c r="E64" s="111">
        <v>16119.839999999998</v>
      </c>
      <c r="F64" s="60" t="s">
        <v>12</v>
      </c>
    </row>
    <row r="65" spans="2:6">
      <c r="B65" s="109">
        <v>0.49349537037037039</v>
      </c>
      <c r="C65" s="110">
        <v>345</v>
      </c>
      <c r="D65" s="111">
        <v>34.119999999999997</v>
      </c>
      <c r="E65" s="111">
        <v>11771.4</v>
      </c>
      <c r="F65" s="60" t="s">
        <v>12</v>
      </c>
    </row>
    <row r="66" spans="2:6">
      <c r="B66" s="109">
        <v>0.4994675925925926</v>
      </c>
      <c r="C66" s="110">
        <v>129</v>
      </c>
      <c r="D66" s="111">
        <v>34.08</v>
      </c>
      <c r="E66" s="111">
        <v>4396.32</v>
      </c>
      <c r="F66" s="60" t="s">
        <v>12</v>
      </c>
    </row>
    <row r="67" spans="2:6">
      <c r="B67" s="109">
        <v>0.4994675925925926</v>
      </c>
      <c r="C67" s="110">
        <v>31</v>
      </c>
      <c r="D67" s="111">
        <v>34.08</v>
      </c>
      <c r="E67" s="111">
        <v>1056.48</v>
      </c>
      <c r="F67" s="60" t="s">
        <v>12</v>
      </c>
    </row>
    <row r="68" spans="2:6">
      <c r="B68" s="109">
        <v>0.4994675925925926</v>
      </c>
      <c r="C68" s="110">
        <v>196</v>
      </c>
      <c r="D68" s="111">
        <v>34.08</v>
      </c>
      <c r="E68" s="111">
        <v>6679.6799999999994</v>
      </c>
      <c r="F68" s="60" t="s">
        <v>12</v>
      </c>
    </row>
    <row r="69" spans="2:6">
      <c r="B69" s="109">
        <v>0.50444444444444447</v>
      </c>
      <c r="C69" s="110">
        <v>237</v>
      </c>
      <c r="D69" s="111">
        <v>34.1</v>
      </c>
      <c r="E69" s="111">
        <v>8081.7000000000007</v>
      </c>
      <c r="F69" s="60" t="s">
        <v>12</v>
      </c>
    </row>
    <row r="70" spans="2:6">
      <c r="B70" s="109">
        <v>0.50996527777777778</v>
      </c>
      <c r="C70" s="110">
        <v>183</v>
      </c>
      <c r="D70" s="111">
        <v>34.08</v>
      </c>
      <c r="E70" s="111">
        <v>6236.6399999999994</v>
      </c>
      <c r="F70" s="60" t="s">
        <v>12</v>
      </c>
    </row>
    <row r="71" spans="2:6">
      <c r="B71" s="109">
        <v>0.5100231481481482</v>
      </c>
      <c r="C71" s="110">
        <v>136</v>
      </c>
      <c r="D71" s="111">
        <v>34.08</v>
      </c>
      <c r="E71" s="111">
        <v>4634.88</v>
      </c>
      <c r="F71" s="60" t="s">
        <v>12</v>
      </c>
    </row>
    <row r="72" spans="2:6">
      <c r="B72" s="109">
        <v>0.51358796296296294</v>
      </c>
      <c r="C72" s="110">
        <v>177</v>
      </c>
      <c r="D72" s="111">
        <v>34.04</v>
      </c>
      <c r="E72" s="111">
        <v>6025.08</v>
      </c>
      <c r="F72" s="60" t="s">
        <v>12</v>
      </c>
    </row>
    <row r="73" spans="2:6">
      <c r="B73" s="109">
        <v>0.51575231481481476</v>
      </c>
      <c r="C73" s="110">
        <v>130</v>
      </c>
      <c r="D73" s="111">
        <v>34</v>
      </c>
      <c r="E73" s="111">
        <v>4420</v>
      </c>
      <c r="F73" s="60" t="s">
        <v>12</v>
      </c>
    </row>
    <row r="74" spans="2:6">
      <c r="B74" s="109">
        <v>0.52060185185185182</v>
      </c>
      <c r="C74" s="110">
        <v>94</v>
      </c>
      <c r="D74" s="111">
        <v>34</v>
      </c>
      <c r="E74" s="111">
        <v>3196</v>
      </c>
      <c r="F74" s="60" t="s">
        <v>12</v>
      </c>
    </row>
    <row r="75" spans="2:6">
      <c r="B75" s="109">
        <v>0.52060185185185182</v>
      </c>
      <c r="C75" s="110">
        <v>167</v>
      </c>
      <c r="D75" s="111">
        <v>34</v>
      </c>
      <c r="E75" s="111">
        <v>5678</v>
      </c>
      <c r="F75" s="60" t="s">
        <v>12</v>
      </c>
    </row>
    <row r="76" spans="2:6">
      <c r="B76" s="109">
        <v>0.52331018518518524</v>
      </c>
      <c r="C76" s="110">
        <v>150</v>
      </c>
      <c r="D76" s="111">
        <v>34.020000000000003</v>
      </c>
      <c r="E76" s="111">
        <v>5103.0000000000009</v>
      </c>
      <c r="F76" s="60" t="s">
        <v>12</v>
      </c>
    </row>
    <row r="77" spans="2:6">
      <c r="B77" s="109">
        <v>0.52629629629629626</v>
      </c>
      <c r="C77" s="110">
        <v>155</v>
      </c>
      <c r="D77" s="111">
        <v>34</v>
      </c>
      <c r="E77" s="111">
        <v>5270</v>
      </c>
      <c r="F77" s="60" t="s">
        <v>12</v>
      </c>
    </row>
    <row r="78" spans="2:6">
      <c r="B78" s="109">
        <v>0.53042824074074069</v>
      </c>
      <c r="C78" s="110">
        <v>164</v>
      </c>
      <c r="D78" s="111">
        <v>34</v>
      </c>
      <c r="E78" s="111">
        <v>5576</v>
      </c>
      <c r="F78" s="60" t="s">
        <v>12</v>
      </c>
    </row>
    <row r="79" spans="2:6">
      <c r="B79" s="109">
        <v>0.53216435185185185</v>
      </c>
      <c r="C79" s="110">
        <v>17</v>
      </c>
      <c r="D79" s="111">
        <v>33.94</v>
      </c>
      <c r="E79" s="111">
        <v>576.98</v>
      </c>
      <c r="F79" s="60" t="s">
        <v>12</v>
      </c>
    </row>
    <row r="80" spans="2:6">
      <c r="B80" s="109">
        <v>0.53216435185185185</v>
      </c>
      <c r="C80" s="110">
        <v>77</v>
      </c>
      <c r="D80" s="111">
        <v>33.94</v>
      </c>
      <c r="E80" s="111">
        <v>2613.3799999999997</v>
      </c>
      <c r="F80" s="60" t="s">
        <v>12</v>
      </c>
    </row>
    <row r="81" spans="2:6">
      <c r="B81" s="109">
        <v>0.53369212962962964</v>
      </c>
      <c r="C81" s="110">
        <v>94</v>
      </c>
      <c r="D81" s="111">
        <v>33.94</v>
      </c>
      <c r="E81" s="111">
        <v>3190.3599999999997</v>
      </c>
      <c r="F81" s="60" t="s">
        <v>12</v>
      </c>
    </row>
    <row r="82" spans="2:6">
      <c r="B82" s="109">
        <v>0.5357291666666667</v>
      </c>
      <c r="C82" s="110">
        <v>93</v>
      </c>
      <c r="D82" s="111">
        <v>34.020000000000003</v>
      </c>
      <c r="E82" s="111">
        <v>3163.86</v>
      </c>
      <c r="F82" s="60" t="s">
        <v>12</v>
      </c>
    </row>
    <row r="83" spans="2:6">
      <c r="B83" s="109">
        <v>0.54172453703703705</v>
      </c>
      <c r="C83" s="110">
        <v>154</v>
      </c>
      <c r="D83" s="111">
        <v>34.1</v>
      </c>
      <c r="E83" s="111">
        <v>5251.4000000000005</v>
      </c>
      <c r="F83" s="60" t="s">
        <v>12</v>
      </c>
    </row>
    <row r="84" spans="2:6">
      <c r="B84" s="109">
        <v>0.54200231481481487</v>
      </c>
      <c r="C84" s="110">
        <v>178</v>
      </c>
      <c r="D84" s="111">
        <v>34.08</v>
      </c>
      <c r="E84" s="111">
        <v>6066.24</v>
      </c>
      <c r="F84" s="60" t="s">
        <v>12</v>
      </c>
    </row>
    <row r="85" spans="2:6">
      <c r="B85" s="109">
        <v>0.5494444444444444</v>
      </c>
      <c r="C85" s="110">
        <v>121</v>
      </c>
      <c r="D85" s="111">
        <v>33.979999999999997</v>
      </c>
      <c r="E85" s="111">
        <v>4111.58</v>
      </c>
      <c r="F85" s="60" t="s">
        <v>12</v>
      </c>
    </row>
    <row r="86" spans="2:6">
      <c r="B86" s="109">
        <v>0.5494444444444444</v>
      </c>
      <c r="C86" s="110">
        <v>26</v>
      </c>
      <c r="D86" s="111">
        <v>33.979999999999997</v>
      </c>
      <c r="E86" s="111">
        <v>883.4799999999999</v>
      </c>
      <c r="F86" s="60" t="s">
        <v>12</v>
      </c>
    </row>
    <row r="87" spans="2:6">
      <c r="B87" s="109">
        <v>0.55136574074074074</v>
      </c>
      <c r="C87" s="110">
        <v>95</v>
      </c>
      <c r="D87" s="111">
        <v>33.96</v>
      </c>
      <c r="E87" s="111">
        <v>3226.2000000000003</v>
      </c>
      <c r="F87" s="60" t="s">
        <v>12</v>
      </c>
    </row>
    <row r="88" spans="2:6">
      <c r="B88" s="109">
        <v>0.5543865740740741</v>
      </c>
      <c r="C88" s="110">
        <v>143</v>
      </c>
      <c r="D88" s="111">
        <v>34</v>
      </c>
      <c r="E88" s="111">
        <v>4862</v>
      </c>
      <c r="F88" s="60" t="s">
        <v>12</v>
      </c>
    </row>
    <row r="89" spans="2:6">
      <c r="B89" s="109">
        <v>0.55797453703703703</v>
      </c>
      <c r="C89" s="110">
        <v>156</v>
      </c>
      <c r="D89" s="111">
        <v>34.020000000000003</v>
      </c>
      <c r="E89" s="111">
        <v>5307.1200000000008</v>
      </c>
      <c r="F89" s="60" t="s">
        <v>12</v>
      </c>
    </row>
    <row r="90" spans="2:6">
      <c r="B90" s="109">
        <v>0.56504629629629632</v>
      </c>
      <c r="C90" s="110">
        <v>161</v>
      </c>
      <c r="D90" s="111">
        <v>34.020000000000003</v>
      </c>
      <c r="E90" s="111">
        <v>5477.22</v>
      </c>
      <c r="F90" s="60" t="s">
        <v>12</v>
      </c>
    </row>
    <row r="91" spans="2:6">
      <c r="B91" s="109">
        <v>0.57243055555555555</v>
      </c>
      <c r="C91" s="110">
        <v>248</v>
      </c>
      <c r="D91" s="111">
        <v>34.020000000000003</v>
      </c>
      <c r="E91" s="111">
        <v>8436.9600000000009</v>
      </c>
      <c r="F91" s="60" t="s">
        <v>12</v>
      </c>
    </row>
    <row r="92" spans="2:6">
      <c r="B92" s="109">
        <v>0.57576388888888885</v>
      </c>
      <c r="C92" s="110">
        <v>185</v>
      </c>
      <c r="D92" s="111">
        <v>34.020000000000003</v>
      </c>
      <c r="E92" s="111">
        <v>6293.7000000000007</v>
      </c>
      <c r="F92" s="60" t="s">
        <v>12</v>
      </c>
    </row>
    <row r="93" spans="2:6">
      <c r="B93" s="109">
        <v>0.57670138888888889</v>
      </c>
      <c r="C93" s="110">
        <v>119</v>
      </c>
      <c r="D93" s="111">
        <v>34</v>
      </c>
      <c r="E93" s="111">
        <v>4046</v>
      </c>
      <c r="F93" s="60" t="s">
        <v>12</v>
      </c>
    </row>
    <row r="94" spans="2:6">
      <c r="B94" s="109">
        <v>0.57953703703703707</v>
      </c>
      <c r="C94" s="110">
        <v>97</v>
      </c>
      <c r="D94" s="111">
        <v>33.979999999999997</v>
      </c>
      <c r="E94" s="111">
        <v>3296.0599999999995</v>
      </c>
      <c r="F94" s="60" t="s">
        <v>12</v>
      </c>
    </row>
    <row r="95" spans="2:6">
      <c r="B95" s="109">
        <v>0.58207175925925925</v>
      </c>
      <c r="C95" s="110">
        <v>125</v>
      </c>
      <c r="D95" s="111">
        <v>33.96</v>
      </c>
      <c r="E95" s="111">
        <v>4245</v>
      </c>
      <c r="F95" s="60" t="s">
        <v>12</v>
      </c>
    </row>
    <row r="96" spans="2:6">
      <c r="B96" s="109">
        <v>0.58574074074074078</v>
      </c>
      <c r="C96" s="110">
        <v>182</v>
      </c>
      <c r="D96" s="111">
        <v>33.979999999999997</v>
      </c>
      <c r="E96" s="111">
        <v>6184.36</v>
      </c>
      <c r="F96" s="60" t="s">
        <v>12</v>
      </c>
    </row>
    <row r="97" spans="2:6">
      <c r="B97" s="109">
        <v>0.59766203703703702</v>
      </c>
      <c r="C97" s="110">
        <v>205</v>
      </c>
      <c r="D97" s="111">
        <v>33.979999999999997</v>
      </c>
      <c r="E97" s="111">
        <v>6965.9</v>
      </c>
      <c r="F97" s="60" t="s">
        <v>12</v>
      </c>
    </row>
    <row r="98" spans="2:6">
      <c r="B98" s="109">
        <v>0.59766203703703702</v>
      </c>
      <c r="C98" s="110">
        <v>65</v>
      </c>
      <c r="D98" s="111">
        <v>33.979999999999997</v>
      </c>
      <c r="E98" s="111">
        <v>2208.6999999999998</v>
      </c>
      <c r="F98" s="60" t="s">
        <v>12</v>
      </c>
    </row>
    <row r="99" spans="2:6">
      <c r="B99" s="109">
        <v>0.59766203703703702</v>
      </c>
      <c r="C99" s="110">
        <v>106</v>
      </c>
      <c r="D99" s="111">
        <v>33.979999999999997</v>
      </c>
      <c r="E99" s="111">
        <v>3601.8799999999997</v>
      </c>
      <c r="F99" s="60" t="s">
        <v>12</v>
      </c>
    </row>
    <row r="100" spans="2:6">
      <c r="B100" s="109">
        <v>0.60018518518518515</v>
      </c>
      <c r="C100" s="110">
        <v>243</v>
      </c>
      <c r="D100" s="111">
        <v>33.96</v>
      </c>
      <c r="E100" s="111">
        <v>8252.2800000000007</v>
      </c>
      <c r="F100" s="60" t="s">
        <v>12</v>
      </c>
    </row>
    <row r="101" spans="2:6">
      <c r="B101" s="109">
        <v>0.60297453703703707</v>
      </c>
      <c r="C101" s="110">
        <v>134</v>
      </c>
      <c r="D101" s="111">
        <v>33.96</v>
      </c>
      <c r="E101" s="111">
        <v>4550.6400000000003</v>
      </c>
      <c r="F101" s="60" t="s">
        <v>12</v>
      </c>
    </row>
    <row r="102" spans="2:6">
      <c r="B102" s="109">
        <v>0.60567129629629635</v>
      </c>
      <c r="C102" s="110">
        <v>102</v>
      </c>
      <c r="D102" s="111">
        <v>33.96</v>
      </c>
      <c r="E102" s="111">
        <v>3463.92</v>
      </c>
      <c r="F102" s="60" t="s">
        <v>12</v>
      </c>
    </row>
    <row r="103" spans="2:6">
      <c r="B103" s="109">
        <v>0.60909722222222218</v>
      </c>
      <c r="C103" s="110">
        <v>148</v>
      </c>
      <c r="D103" s="111">
        <v>33.94</v>
      </c>
      <c r="E103" s="111">
        <v>5023.12</v>
      </c>
      <c r="F103" s="60" t="s">
        <v>12</v>
      </c>
    </row>
    <row r="104" spans="2:6">
      <c r="B104" s="109">
        <v>0.60909722222222218</v>
      </c>
      <c r="C104" s="110">
        <v>187</v>
      </c>
      <c r="D104" s="111">
        <v>33.94</v>
      </c>
      <c r="E104" s="111">
        <v>6346.78</v>
      </c>
      <c r="F104" s="60" t="s">
        <v>12</v>
      </c>
    </row>
    <row r="105" spans="2:6">
      <c r="B105" s="109">
        <v>0.61400462962962965</v>
      </c>
      <c r="C105" s="110">
        <v>117</v>
      </c>
      <c r="D105" s="111">
        <v>33.880000000000003</v>
      </c>
      <c r="E105" s="111">
        <v>3963.9600000000005</v>
      </c>
      <c r="F105" s="60" t="s">
        <v>12</v>
      </c>
    </row>
    <row r="106" spans="2:6">
      <c r="B106" s="109">
        <v>0.61400462962962965</v>
      </c>
      <c r="C106" s="110">
        <v>177</v>
      </c>
      <c r="D106" s="111">
        <v>33.880000000000003</v>
      </c>
      <c r="E106" s="111">
        <v>5996.76</v>
      </c>
      <c r="F106" s="60" t="s">
        <v>12</v>
      </c>
    </row>
    <row r="107" spans="2:6">
      <c r="B107" s="109">
        <v>0.61549768518518522</v>
      </c>
      <c r="C107" s="110">
        <v>95</v>
      </c>
      <c r="D107" s="111">
        <v>33.82</v>
      </c>
      <c r="E107" s="111">
        <v>3212.9</v>
      </c>
      <c r="F107" s="60" t="s">
        <v>12</v>
      </c>
    </row>
    <row r="108" spans="2:6">
      <c r="B108" s="109">
        <v>0.62356481481481485</v>
      </c>
      <c r="C108" s="110">
        <v>416</v>
      </c>
      <c r="D108" s="111">
        <v>33.94</v>
      </c>
      <c r="E108" s="111">
        <v>14119.039999999999</v>
      </c>
      <c r="F108" s="60" t="s">
        <v>12</v>
      </c>
    </row>
    <row r="109" spans="2:6">
      <c r="B109" s="109">
        <v>0.62495370370370373</v>
      </c>
      <c r="C109" s="110">
        <v>202</v>
      </c>
      <c r="D109" s="111">
        <v>33.9</v>
      </c>
      <c r="E109" s="111">
        <v>6847.7999999999993</v>
      </c>
      <c r="F109" s="60" t="s">
        <v>12</v>
      </c>
    </row>
    <row r="110" spans="2:6">
      <c r="B110" s="109">
        <v>0.6306018518518518</v>
      </c>
      <c r="C110" s="110">
        <v>304</v>
      </c>
      <c r="D110" s="111">
        <v>33.9</v>
      </c>
      <c r="E110" s="111">
        <v>10305.6</v>
      </c>
      <c r="F110" s="60" t="s">
        <v>12</v>
      </c>
    </row>
    <row r="111" spans="2:6">
      <c r="B111" s="109">
        <v>0.63277777777777777</v>
      </c>
      <c r="C111" s="110">
        <v>265</v>
      </c>
      <c r="D111" s="111">
        <v>34</v>
      </c>
      <c r="E111" s="111">
        <v>9010</v>
      </c>
      <c r="F111" s="60" t="s">
        <v>12</v>
      </c>
    </row>
    <row r="112" spans="2:6">
      <c r="B112" s="109">
        <v>0.6347800925925926</v>
      </c>
      <c r="C112" s="110">
        <v>132</v>
      </c>
      <c r="D112" s="111">
        <v>34.04</v>
      </c>
      <c r="E112" s="111">
        <v>4493.28</v>
      </c>
      <c r="F112" s="60" t="s">
        <v>12</v>
      </c>
    </row>
    <row r="113" spans="2:6">
      <c r="B113" s="109">
        <v>0.63680555555555551</v>
      </c>
      <c r="C113" s="110">
        <v>114</v>
      </c>
      <c r="D113" s="111">
        <v>34.08</v>
      </c>
      <c r="E113" s="111">
        <v>3885.12</v>
      </c>
      <c r="F113" s="60" t="s">
        <v>12</v>
      </c>
    </row>
    <row r="114" spans="2:6">
      <c r="B114" s="109">
        <v>0.63982638888888888</v>
      </c>
      <c r="C114" s="110">
        <v>28</v>
      </c>
      <c r="D114" s="111">
        <v>34.119999999999997</v>
      </c>
      <c r="E114" s="111">
        <v>955.3599999999999</v>
      </c>
      <c r="F114" s="60" t="s">
        <v>12</v>
      </c>
    </row>
    <row r="115" spans="2:6">
      <c r="B115" s="109">
        <v>0.64082175925925922</v>
      </c>
      <c r="C115" s="110">
        <v>119</v>
      </c>
      <c r="D115" s="111">
        <v>34.119999999999997</v>
      </c>
      <c r="E115" s="111">
        <v>4060.2799999999997</v>
      </c>
      <c r="F115" s="60" t="s">
        <v>12</v>
      </c>
    </row>
    <row r="116" spans="2:6">
      <c r="B116" s="109">
        <v>0.64252314814814815</v>
      </c>
      <c r="C116" s="110">
        <v>130</v>
      </c>
      <c r="D116" s="111">
        <v>34.159999999999997</v>
      </c>
      <c r="E116" s="111">
        <v>4440.7999999999993</v>
      </c>
      <c r="F116" s="60" t="s">
        <v>12</v>
      </c>
    </row>
    <row r="117" spans="2:6">
      <c r="B117" s="109">
        <v>0.64275462962962959</v>
      </c>
      <c r="C117" s="110">
        <v>165</v>
      </c>
      <c r="D117" s="111">
        <v>34.14</v>
      </c>
      <c r="E117" s="111">
        <v>5633.1</v>
      </c>
      <c r="F117" s="60" t="s">
        <v>12</v>
      </c>
    </row>
    <row r="118" spans="2:6">
      <c r="B118" s="109">
        <v>0.64572916666666669</v>
      </c>
      <c r="C118" s="110">
        <v>109</v>
      </c>
      <c r="D118" s="111">
        <v>34.22</v>
      </c>
      <c r="E118" s="111">
        <v>3729.98</v>
      </c>
      <c r="F118" s="60" t="s">
        <v>12</v>
      </c>
    </row>
    <row r="119" spans="2:6">
      <c r="B119" s="109">
        <v>0.64674768518518522</v>
      </c>
      <c r="C119" s="110">
        <v>319</v>
      </c>
      <c r="D119" s="111">
        <v>34.159999999999997</v>
      </c>
      <c r="E119" s="111">
        <v>10897.039999999999</v>
      </c>
      <c r="F119" s="60" t="s">
        <v>12</v>
      </c>
    </row>
    <row r="120" spans="2:6">
      <c r="B120" s="109">
        <v>0.64842592592592596</v>
      </c>
      <c r="C120" s="110">
        <v>400</v>
      </c>
      <c r="D120" s="111">
        <v>34.18</v>
      </c>
      <c r="E120" s="111">
        <v>13672</v>
      </c>
      <c r="F120" s="60" t="s">
        <v>12</v>
      </c>
    </row>
    <row r="121" spans="2:6">
      <c r="B121" s="109">
        <v>0.64997685185185183</v>
      </c>
      <c r="C121" s="110">
        <v>305</v>
      </c>
      <c r="D121" s="111">
        <v>34.24</v>
      </c>
      <c r="E121" s="111">
        <v>10443.200000000001</v>
      </c>
      <c r="F121" s="60" t="s">
        <v>12</v>
      </c>
    </row>
    <row r="122" spans="2:6">
      <c r="B122" s="109">
        <v>0.6504861111111111</v>
      </c>
      <c r="C122" s="110">
        <v>116</v>
      </c>
      <c r="D122" s="111">
        <v>34.22</v>
      </c>
      <c r="E122" s="111">
        <v>3969.52</v>
      </c>
      <c r="F122" s="60" t="s">
        <v>12</v>
      </c>
    </row>
    <row r="123" spans="2:6">
      <c r="B123" s="109">
        <v>0.65099537037037036</v>
      </c>
      <c r="C123" s="110">
        <v>325</v>
      </c>
      <c r="D123" s="111">
        <v>34.18</v>
      </c>
      <c r="E123" s="111">
        <v>11108.5</v>
      </c>
      <c r="F123" s="60" t="s">
        <v>12</v>
      </c>
    </row>
    <row r="124" spans="2:6">
      <c r="B124" s="109">
        <v>0.65700231481481486</v>
      </c>
      <c r="C124" s="110">
        <v>84</v>
      </c>
      <c r="D124" s="111">
        <v>34.28</v>
      </c>
      <c r="E124" s="111">
        <v>2879.52</v>
      </c>
      <c r="F124" s="60" t="s">
        <v>12</v>
      </c>
    </row>
    <row r="125" spans="2:6">
      <c r="B125" s="109">
        <v>0.6570138888888889</v>
      </c>
      <c r="C125" s="110">
        <v>43</v>
      </c>
      <c r="D125" s="111">
        <v>34.28</v>
      </c>
      <c r="E125" s="111">
        <v>1474.04</v>
      </c>
      <c r="F125" s="60" t="s">
        <v>12</v>
      </c>
    </row>
    <row r="126" spans="2:6">
      <c r="B126" s="109">
        <v>0.6570138888888889</v>
      </c>
      <c r="C126" s="110">
        <v>242</v>
      </c>
      <c r="D126" s="111">
        <v>34.28</v>
      </c>
      <c r="E126" s="111">
        <v>8295.76</v>
      </c>
      <c r="F126" s="60" t="s">
        <v>12</v>
      </c>
    </row>
    <row r="127" spans="2:6">
      <c r="B127" s="109">
        <v>0.6570138888888889</v>
      </c>
      <c r="C127" s="110">
        <v>262</v>
      </c>
      <c r="D127" s="111">
        <v>34.28</v>
      </c>
      <c r="E127" s="111">
        <v>8981.36</v>
      </c>
      <c r="F127" s="60" t="s">
        <v>12</v>
      </c>
    </row>
    <row r="128" spans="2:6">
      <c r="B128" s="109">
        <v>0.65737268518518521</v>
      </c>
      <c r="C128" s="110">
        <v>259</v>
      </c>
      <c r="D128" s="111">
        <v>34.24</v>
      </c>
      <c r="E128" s="111">
        <v>8868.16</v>
      </c>
      <c r="F128" s="60" t="s">
        <v>12</v>
      </c>
    </row>
    <row r="129" spans="2:6">
      <c r="B129" s="109">
        <v>0.65901620370370373</v>
      </c>
      <c r="C129" s="110">
        <v>108</v>
      </c>
      <c r="D129" s="111">
        <v>34.18</v>
      </c>
      <c r="E129" s="111">
        <v>3691.44</v>
      </c>
      <c r="F129" s="60" t="s">
        <v>12</v>
      </c>
    </row>
    <row r="130" spans="2:6">
      <c r="B130" s="109">
        <v>0.65954861111111107</v>
      </c>
      <c r="C130" s="110">
        <v>114</v>
      </c>
      <c r="D130" s="111">
        <v>34.14</v>
      </c>
      <c r="E130" s="111">
        <v>3891.96</v>
      </c>
      <c r="F130" s="60" t="s">
        <v>12</v>
      </c>
    </row>
    <row r="131" spans="2:6">
      <c r="B131" s="109">
        <v>0.66194444444444445</v>
      </c>
      <c r="C131" s="110">
        <v>231</v>
      </c>
      <c r="D131" s="111">
        <v>34.119999999999997</v>
      </c>
      <c r="E131" s="111">
        <v>7881.7199999999993</v>
      </c>
      <c r="F131" s="60" t="s">
        <v>12</v>
      </c>
    </row>
    <row r="132" spans="2:6">
      <c r="B132" s="109">
        <v>0.66515046296296299</v>
      </c>
      <c r="C132" s="110">
        <v>181</v>
      </c>
      <c r="D132" s="111">
        <v>34.08</v>
      </c>
      <c r="E132" s="111">
        <v>6168.48</v>
      </c>
      <c r="F132" s="60" t="s">
        <v>12</v>
      </c>
    </row>
    <row r="133" spans="2:6">
      <c r="B133" s="109">
        <v>0.66597222222222219</v>
      </c>
      <c r="C133" s="110">
        <v>95</v>
      </c>
      <c r="D133" s="111">
        <v>34.119999999999997</v>
      </c>
      <c r="E133" s="111">
        <v>3241.3999999999996</v>
      </c>
      <c r="F133" s="60" t="s">
        <v>12</v>
      </c>
    </row>
    <row r="134" spans="2:6">
      <c r="B134" s="109">
        <v>0.66782407407407407</v>
      </c>
      <c r="C134" s="110">
        <v>268</v>
      </c>
      <c r="D134" s="111">
        <v>34.119999999999997</v>
      </c>
      <c r="E134" s="111">
        <v>9144.16</v>
      </c>
      <c r="F134" s="60" t="s">
        <v>12</v>
      </c>
    </row>
    <row r="135" spans="2:6">
      <c r="B135" s="109">
        <v>0.67236111111111108</v>
      </c>
      <c r="C135" s="110">
        <v>708</v>
      </c>
      <c r="D135" s="111">
        <v>34.24</v>
      </c>
      <c r="E135" s="111">
        <v>24241.920000000002</v>
      </c>
      <c r="F135" s="60" t="s">
        <v>12</v>
      </c>
    </row>
    <row r="136" spans="2:6">
      <c r="B136" s="109">
        <v>0.67500000000000004</v>
      </c>
      <c r="C136" s="110">
        <v>513</v>
      </c>
      <c r="D136" s="111">
        <v>34.24</v>
      </c>
      <c r="E136" s="111">
        <v>17565.120000000003</v>
      </c>
      <c r="F136" s="60" t="s">
        <v>12</v>
      </c>
    </row>
    <row r="137" spans="2:6">
      <c r="B137" s="109">
        <v>0.67827546296296293</v>
      </c>
      <c r="C137" s="110">
        <v>669</v>
      </c>
      <c r="D137" s="111">
        <v>34.18</v>
      </c>
      <c r="E137" s="111">
        <v>22866.42</v>
      </c>
      <c r="F137" s="60" t="s">
        <v>12</v>
      </c>
    </row>
    <row r="138" spans="2:6">
      <c r="B138" s="109">
        <v>0.68070601851851853</v>
      </c>
      <c r="C138" s="110">
        <v>173</v>
      </c>
      <c r="D138" s="111">
        <v>34.159999999999997</v>
      </c>
      <c r="E138" s="111">
        <v>5909.6799999999994</v>
      </c>
      <c r="F138" s="60" t="s">
        <v>12</v>
      </c>
    </row>
    <row r="139" spans="2:6">
      <c r="B139" s="109">
        <v>0.68560185185185185</v>
      </c>
      <c r="C139" s="110">
        <v>39</v>
      </c>
      <c r="D139" s="111">
        <v>34.22</v>
      </c>
      <c r="E139" s="111">
        <v>1334.58</v>
      </c>
      <c r="F139" s="60" t="s">
        <v>12</v>
      </c>
    </row>
    <row r="140" spans="2:6">
      <c r="B140" s="109">
        <v>0.68709490740740742</v>
      </c>
      <c r="C140" s="110">
        <v>201</v>
      </c>
      <c r="D140" s="111">
        <v>34.26</v>
      </c>
      <c r="E140" s="111">
        <v>6886.2599999999993</v>
      </c>
      <c r="F140" s="60" t="s">
        <v>12</v>
      </c>
    </row>
    <row r="141" spans="2:6">
      <c r="B141" s="109">
        <v>0.68784722222222228</v>
      </c>
      <c r="C141" s="110">
        <v>97</v>
      </c>
      <c r="D141" s="111">
        <v>34.24</v>
      </c>
      <c r="E141" s="111">
        <v>3321.28</v>
      </c>
      <c r="F141" s="60" t="s">
        <v>12</v>
      </c>
    </row>
    <row r="142" spans="2:6">
      <c r="B142" s="109">
        <v>0.69162037037037039</v>
      </c>
      <c r="C142" s="110">
        <v>272</v>
      </c>
      <c r="D142" s="111">
        <v>34.24</v>
      </c>
      <c r="E142" s="111">
        <v>9313.2800000000007</v>
      </c>
      <c r="F142" s="60" t="s">
        <v>12</v>
      </c>
    </row>
    <row r="143" spans="2:6">
      <c r="B143" s="109">
        <v>0.69289351851851855</v>
      </c>
      <c r="C143" s="110">
        <v>2</v>
      </c>
      <c r="D143" s="111">
        <v>34.26</v>
      </c>
      <c r="E143" s="111">
        <v>68.52</v>
      </c>
      <c r="F143" s="60" t="s">
        <v>12</v>
      </c>
    </row>
    <row r="144" spans="2:6">
      <c r="B144" s="109">
        <v>0.69289351851851855</v>
      </c>
      <c r="C144" s="110">
        <v>168</v>
      </c>
      <c r="D144" s="111">
        <v>34.26</v>
      </c>
      <c r="E144" s="111">
        <v>5755.6799999999994</v>
      </c>
      <c r="F144" s="60" t="s">
        <v>12</v>
      </c>
    </row>
    <row r="145" spans="2:6">
      <c r="B145" s="109">
        <v>0.69467592592592597</v>
      </c>
      <c r="C145" s="110">
        <v>103</v>
      </c>
      <c r="D145" s="111">
        <v>34.24</v>
      </c>
      <c r="E145" s="111">
        <v>3526.7200000000003</v>
      </c>
      <c r="F145" s="60" t="s">
        <v>12</v>
      </c>
    </row>
    <row r="146" spans="2:6">
      <c r="B146" s="109">
        <v>0.69674768518518515</v>
      </c>
      <c r="C146" s="110">
        <v>5</v>
      </c>
      <c r="D146" s="111">
        <v>34.26</v>
      </c>
      <c r="E146" s="111">
        <v>171.29999999999998</v>
      </c>
      <c r="F146" s="60" t="s">
        <v>12</v>
      </c>
    </row>
    <row r="147" spans="2:6">
      <c r="B147" s="109">
        <v>0.69674768518518515</v>
      </c>
      <c r="C147" s="110">
        <v>209</v>
      </c>
      <c r="D147" s="111">
        <v>34.26</v>
      </c>
      <c r="E147" s="111">
        <v>7160.3399999999992</v>
      </c>
      <c r="F147" s="60" t="s">
        <v>12</v>
      </c>
    </row>
    <row r="148" spans="2:6">
      <c r="B148" s="109">
        <v>0.69674768518518515</v>
      </c>
      <c r="C148" s="110">
        <v>9</v>
      </c>
      <c r="D148" s="111">
        <v>34.26</v>
      </c>
      <c r="E148" s="111">
        <v>308.33999999999997</v>
      </c>
      <c r="F148" s="60" t="s">
        <v>12</v>
      </c>
    </row>
    <row r="149" spans="2:6">
      <c r="B149" s="109">
        <v>0.6986458333333333</v>
      </c>
      <c r="C149" s="110">
        <v>208</v>
      </c>
      <c r="D149" s="111">
        <v>34.299999999999997</v>
      </c>
      <c r="E149" s="111">
        <v>7134.4</v>
      </c>
      <c r="F149" s="60" t="s">
        <v>12</v>
      </c>
    </row>
    <row r="150" spans="2:6">
      <c r="B150" s="109">
        <v>0.70324074074074072</v>
      </c>
      <c r="C150" s="110">
        <v>335</v>
      </c>
      <c r="D150" s="111">
        <v>34.340000000000003</v>
      </c>
      <c r="E150" s="111">
        <v>11503.900000000001</v>
      </c>
      <c r="F150" s="60" t="s">
        <v>12</v>
      </c>
    </row>
    <row r="151" spans="2:6">
      <c r="B151" s="109">
        <v>0.70679398148148154</v>
      </c>
      <c r="C151" s="110">
        <v>295</v>
      </c>
      <c r="D151" s="111">
        <v>34.36</v>
      </c>
      <c r="E151" s="111">
        <v>10136.200000000001</v>
      </c>
      <c r="F151" s="60" t="s">
        <v>12</v>
      </c>
    </row>
    <row r="152" spans="2:6">
      <c r="B152" s="109">
        <v>0.70835648148148145</v>
      </c>
      <c r="C152" s="110">
        <v>297</v>
      </c>
      <c r="D152" s="111">
        <v>34.36</v>
      </c>
      <c r="E152" s="111">
        <v>10204.92</v>
      </c>
      <c r="F152" s="60" t="s">
        <v>12</v>
      </c>
    </row>
    <row r="153" spans="2:6">
      <c r="B153" s="109">
        <v>0.71091435185185181</v>
      </c>
      <c r="C153" s="110">
        <v>99</v>
      </c>
      <c r="D153" s="111">
        <v>34.4</v>
      </c>
      <c r="E153" s="111">
        <v>3405.6</v>
      </c>
      <c r="F153" s="60" t="s">
        <v>12</v>
      </c>
    </row>
    <row r="154" spans="2:6">
      <c r="B154" s="109">
        <v>0.71269675925925924</v>
      </c>
      <c r="C154" s="110">
        <v>162</v>
      </c>
      <c r="D154" s="111">
        <v>34.4</v>
      </c>
      <c r="E154" s="111">
        <v>5572.8</v>
      </c>
      <c r="F154" s="60" t="s">
        <v>12</v>
      </c>
    </row>
    <row r="155" spans="2:6">
      <c r="B155" s="109">
        <v>0.71641203703703704</v>
      </c>
      <c r="C155" s="110">
        <v>438</v>
      </c>
      <c r="D155" s="111">
        <v>34.44</v>
      </c>
      <c r="E155" s="111">
        <v>15084.72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3" priority="1">
      <formula>$D15&gt;#REF!</formula>
    </cfRule>
  </conditionalFormatting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145B-883D-4A83-AB65-64FF3B40806A}">
  <dimension ref="B1:L329"/>
  <sheetViews>
    <sheetView workbookViewId="0">
      <selection activeCell="I20" sqref="I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46171</v>
      </c>
      <c r="C15" s="58">
        <f>SUMIF(F21:F4985,F15,C21:C4985)</f>
        <v>27547</v>
      </c>
      <c r="D15" s="59">
        <f>E15/C15</f>
        <v>32.525268813300912</v>
      </c>
      <c r="E15" s="59">
        <f>SUMIF(F21:F4985,F15,E21:E4985)</f>
        <v>895973.58000000031</v>
      </c>
      <c r="F15" s="60" t="s">
        <v>12</v>
      </c>
    </row>
    <row r="16" spans="2:10">
      <c r="B16" s="26">
        <f>B15</f>
        <v>46171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0.38190972222222225</v>
      </c>
      <c r="C21" s="110">
        <v>821</v>
      </c>
      <c r="D21" s="111">
        <v>32.44</v>
      </c>
      <c r="E21" s="111">
        <v>26633.239999999998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0.3828125</v>
      </c>
      <c r="C22" s="110">
        <v>165</v>
      </c>
      <c r="D22" s="111">
        <v>32.4</v>
      </c>
      <c r="E22" s="111">
        <v>5346</v>
      </c>
      <c r="F22" s="60" t="s">
        <v>12</v>
      </c>
    </row>
    <row r="23" spans="2:12">
      <c r="B23" s="109">
        <v>0.39383101851851854</v>
      </c>
      <c r="C23" s="110">
        <v>239</v>
      </c>
      <c r="D23" s="111">
        <v>32.4</v>
      </c>
      <c r="E23" s="111">
        <v>7743.5999999999995</v>
      </c>
      <c r="F23" s="60" t="s">
        <v>12</v>
      </c>
    </row>
    <row r="24" spans="2:12">
      <c r="B24" s="109">
        <v>0.39383101851851854</v>
      </c>
      <c r="C24" s="110">
        <v>259</v>
      </c>
      <c r="D24" s="111">
        <v>32.4</v>
      </c>
      <c r="E24" s="111">
        <v>8391.6</v>
      </c>
      <c r="F24" s="60" t="s">
        <v>12</v>
      </c>
    </row>
    <row r="25" spans="2:12">
      <c r="B25" s="109">
        <v>0.39385416666666667</v>
      </c>
      <c r="C25" s="110">
        <v>651</v>
      </c>
      <c r="D25" s="111">
        <v>32.380000000000003</v>
      </c>
      <c r="E25" s="111">
        <v>21079.38</v>
      </c>
      <c r="F25" s="60" t="s">
        <v>12</v>
      </c>
    </row>
    <row r="26" spans="2:12">
      <c r="B26" s="109">
        <v>0.39606481481481481</v>
      </c>
      <c r="C26" s="110">
        <v>117</v>
      </c>
      <c r="D26" s="111">
        <v>32.28</v>
      </c>
      <c r="E26" s="111">
        <v>3776.76</v>
      </c>
      <c r="F26" s="60" t="s">
        <v>12</v>
      </c>
    </row>
    <row r="27" spans="2:12">
      <c r="B27" s="109">
        <v>0.40156249999999999</v>
      </c>
      <c r="C27" s="110">
        <v>360</v>
      </c>
      <c r="D27" s="111">
        <v>32.340000000000003</v>
      </c>
      <c r="E27" s="111">
        <v>11642.400000000001</v>
      </c>
      <c r="F27" s="60" t="s">
        <v>12</v>
      </c>
    </row>
    <row r="28" spans="2:12">
      <c r="B28" s="109">
        <v>0.40156249999999999</v>
      </c>
      <c r="C28" s="110">
        <v>188</v>
      </c>
      <c r="D28" s="111">
        <v>32.340000000000003</v>
      </c>
      <c r="E28" s="111">
        <v>6079.920000000001</v>
      </c>
      <c r="F28" s="60" t="s">
        <v>12</v>
      </c>
    </row>
    <row r="29" spans="2:12">
      <c r="B29" s="109">
        <v>0.40156249999999999</v>
      </c>
      <c r="C29" s="110">
        <v>56</v>
      </c>
      <c r="D29" s="111">
        <v>32.340000000000003</v>
      </c>
      <c r="E29" s="111">
        <v>1811.0400000000002</v>
      </c>
      <c r="F29" s="60" t="s">
        <v>12</v>
      </c>
    </row>
    <row r="30" spans="2:12">
      <c r="B30" s="109">
        <v>0.40376157407407409</v>
      </c>
      <c r="C30" s="110">
        <v>99</v>
      </c>
      <c r="D30" s="111">
        <v>32.36</v>
      </c>
      <c r="E30" s="111">
        <v>3203.64</v>
      </c>
      <c r="F30" s="60" t="s">
        <v>12</v>
      </c>
    </row>
    <row r="31" spans="2:12">
      <c r="B31" s="109">
        <v>0.40413194444444445</v>
      </c>
      <c r="C31" s="110">
        <v>144</v>
      </c>
      <c r="D31" s="111">
        <v>32.46</v>
      </c>
      <c r="E31" s="111">
        <v>4674.24</v>
      </c>
      <c r="F31" s="60" t="s">
        <v>12</v>
      </c>
    </row>
    <row r="32" spans="2:12">
      <c r="B32" s="109">
        <v>0.40671296296296294</v>
      </c>
      <c r="C32" s="110">
        <v>25</v>
      </c>
      <c r="D32" s="111">
        <v>32.479999999999997</v>
      </c>
      <c r="E32" s="111">
        <v>811.99999999999989</v>
      </c>
      <c r="F32" s="60" t="s">
        <v>12</v>
      </c>
    </row>
    <row r="33" spans="2:6">
      <c r="B33" s="109">
        <v>0.40671296296296294</v>
      </c>
      <c r="C33" s="110">
        <v>25</v>
      </c>
      <c r="D33" s="111">
        <v>32.479999999999997</v>
      </c>
      <c r="E33" s="111">
        <v>811.99999999999989</v>
      </c>
      <c r="F33" s="60" t="s">
        <v>12</v>
      </c>
    </row>
    <row r="34" spans="2:6">
      <c r="B34" s="109">
        <v>0.40703703703703703</v>
      </c>
      <c r="C34" s="110">
        <v>50</v>
      </c>
      <c r="D34" s="111">
        <v>32.479999999999997</v>
      </c>
      <c r="E34" s="111">
        <v>1623.9999999999998</v>
      </c>
      <c r="F34" s="60" t="s">
        <v>12</v>
      </c>
    </row>
    <row r="35" spans="2:6">
      <c r="B35" s="109">
        <v>0.41273148148148148</v>
      </c>
      <c r="C35" s="110">
        <v>355</v>
      </c>
      <c r="D35" s="111">
        <v>32.54</v>
      </c>
      <c r="E35" s="111">
        <v>11551.699999999999</v>
      </c>
      <c r="F35" s="60" t="s">
        <v>12</v>
      </c>
    </row>
    <row r="36" spans="2:6">
      <c r="B36" s="109">
        <v>0.41458333333333336</v>
      </c>
      <c r="C36" s="110">
        <v>144</v>
      </c>
      <c r="D36" s="111">
        <v>32.520000000000003</v>
      </c>
      <c r="E36" s="111">
        <v>4682.88</v>
      </c>
      <c r="F36" s="60" t="s">
        <v>12</v>
      </c>
    </row>
    <row r="37" spans="2:6">
      <c r="B37" s="109">
        <v>0.41958333333333331</v>
      </c>
      <c r="C37" s="110">
        <v>308</v>
      </c>
      <c r="D37" s="111">
        <v>32.58</v>
      </c>
      <c r="E37" s="111">
        <v>10034.64</v>
      </c>
      <c r="F37" s="60" t="s">
        <v>12</v>
      </c>
    </row>
    <row r="38" spans="2:6">
      <c r="B38" s="109">
        <v>0.41958333333333331</v>
      </c>
      <c r="C38" s="110">
        <v>174</v>
      </c>
      <c r="D38" s="111">
        <v>32.58</v>
      </c>
      <c r="E38" s="111">
        <v>5668.92</v>
      </c>
      <c r="F38" s="60" t="s">
        <v>12</v>
      </c>
    </row>
    <row r="39" spans="2:6">
      <c r="B39" s="109">
        <v>0.42254629629629631</v>
      </c>
      <c r="C39" s="110">
        <v>96</v>
      </c>
      <c r="D39" s="111">
        <v>32.520000000000003</v>
      </c>
      <c r="E39" s="111">
        <v>3121.92</v>
      </c>
      <c r="F39" s="60" t="s">
        <v>12</v>
      </c>
    </row>
    <row r="40" spans="2:6">
      <c r="B40" s="109">
        <v>0.42428240740740741</v>
      </c>
      <c r="C40" s="110">
        <v>125</v>
      </c>
      <c r="D40" s="111">
        <v>32.5</v>
      </c>
      <c r="E40" s="111">
        <v>4062.5</v>
      </c>
      <c r="F40" s="60" t="s">
        <v>12</v>
      </c>
    </row>
    <row r="41" spans="2:6">
      <c r="B41" s="109">
        <v>0.42673611111111109</v>
      </c>
      <c r="C41" s="110">
        <v>231</v>
      </c>
      <c r="D41" s="111">
        <v>32.479999999999997</v>
      </c>
      <c r="E41" s="111">
        <v>7502.8799999999992</v>
      </c>
      <c r="F41" s="60" t="s">
        <v>12</v>
      </c>
    </row>
    <row r="42" spans="2:6">
      <c r="B42" s="109">
        <v>0.42865740740740743</v>
      </c>
      <c r="C42" s="110">
        <v>99</v>
      </c>
      <c r="D42" s="111">
        <v>32.44</v>
      </c>
      <c r="E42" s="111">
        <v>3211.56</v>
      </c>
      <c r="F42" s="60" t="s">
        <v>12</v>
      </c>
    </row>
    <row r="43" spans="2:6">
      <c r="B43" s="109">
        <v>0.43596064814814817</v>
      </c>
      <c r="C43" s="110">
        <v>55</v>
      </c>
      <c r="D43" s="111">
        <v>32.42</v>
      </c>
      <c r="E43" s="111">
        <v>1783.1000000000001</v>
      </c>
      <c r="F43" s="60" t="s">
        <v>12</v>
      </c>
    </row>
    <row r="44" spans="2:6">
      <c r="B44" s="109">
        <v>0.43596064814814817</v>
      </c>
      <c r="C44" s="110">
        <v>216</v>
      </c>
      <c r="D44" s="111">
        <v>32.42</v>
      </c>
      <c r="E44" s="111">
        <v>7002.72</v>
      </c>
      <c r="F44" s="60" t="s">
        <v>12</v>
      </c>
    </row>
    <row r="45" spans="2:6">
      <c r="B45" s="109">
        <v>0.44113425925925925</v>
      </c>
      <c r="C45" s="110">
        <v>142</v>
      </c>
      <c r="D45" s="111">
        <v>32.4</v>
      </c>
      <c r="E45" s="111">
        <v>4600.8</v>
      </c>
      <c r="F45" s="60" t="s">
        <v>12</v>
      </c>
    </row>
    <row r="46" spans="2:6">
      <c r="B46" s="109">
        <v>0.44113425925925925</v>
      </c>
      <c r="C46" s="110">
        <v>11</v>
      </c>
      <c r="D46" s="111">
        <v>32.4</v>
      </c>
      <c r="E46" s="111">
        <v>356.4</v>
      </c>
      <c r="F46" s="60" t="s">
        <v>12</v>
      </c>
    </row>
    <row r="47" spans="2:6">
      <c r="B47" s="109">
        <v>0.44113425925925925</v>
      </c>
      <c r="C47" s="110">
        <v>163</v>
      </c>
      <c r="D47" s="111">
        <v>32.4</v>
      </c>
      <c r="E47" s="111">
        <v>5281.2</v>
      </c>
      <c r="F47" s="60" t="s">
        <v>12</v>
      </c>
    </row>
    <row r="48" spans="2:6">
      <c r="B48" s="109">
        <v>0.44113425925925925</v>
      </c>
      <c r="C48" s="110">
        <v>124</v>
      </c>
      <c r="D48" s="111">
        <v>32.4</v>
      </c>
      <c r="E48" s="111">
        <v>4017.6</v>
      </c>
      <c r="F48" s="60" t="s">
        <v>12</v>
      </c>
    </row>
    <row r="49" spans="2:6">
      <c r="B49" s="109">
        <v>0.44144675925925925</v>
      </c>
      <c r="C49" s="110">
        <v>139</v>
      </c>
      <c r="D49" s="111">
        <v>32.380000000000003</v>
      </c>
      <c r="E49" s="111">
        <v>4500.8200000000006</v>
      </c>
      <c r="F49" s="60" t="s">
        <v>12</v>
      </c>
    </row>
    <row r="50" spans="2:6">
      <c r="B50" s="109">
        <v>0.44452546296296297</v>
      </c>
      <c r="C50" s="110">
        <v>97</v>
      </c>
      <c r="D50" s="111">
        <v>32.380000000000003</v>
      </c>
      <c r="E50" s="111">
        <v>3140.86</v>
      </c>
      <c r="F50" s="60" t="s">
        <v>12</v>
      </c>
    </row>
    <row r="51" spans="2:6">
      <c r="B51" s="109">
        <v>0.4456134259259259</v>
      </c>
      <c r="C51" s="110">
        <v>96</v>
      </c>
      <c r="D51" s="111">
        <v>32.36</v>
      </c>
      <c r="E51" s="111">
        <v>3106.56</v>
      </c>
      <c r="F51" s="60" t="s">
        <v>12</v>
      </c>
    </row>
    <row r="52" spans="2:6">
      <c r="B52" s="109">
        <v>0.45708333333333334</v>
      </c>
      <c r="C52" s="110">
        <v>191</v>
      </c>
      <c r="D52" s="111">
        <v>32.36</v>
      </c>
      <c r="E52" s="111">
        <v>6180.76</v>
      </c>
      <c r="F52" s="60" t="s">
        <v>12</v>
      </c>
    </row>
    <row r="53" spans="2:6">
      <c r="B53" s="109">
        <v>0.45708333333333334</v>
      </c>
      <c r="C53" s="110">
        <v>306</v>
      </c>
      <c r="D53" s="111">
        <v>32.36</v>
      </c>
      <c r="E53" s="111">
        <v>9902.16</v>
      </c>
      <c r="F53" s="60" t="s">
        <v>12</v>
      </c>
    </row>
    <row r="54" spans="2:6">
      <c r="B54" s="109">
        <v>0.45708333333333334</v>
      </c>
      <c r="C54" s="110">
        <v>14</v>
      </c>
      <c r="D54" s="111">
        <v>32.36</v>
      </c>
      <c r="E54" s="111">
        <v>453.03999999999996</v>
      </c>
      <c r="F54" s="60" t="s">
        <v>12</v>
      </c>
    </row>
    <row r="55" spans="2:6">
      <c r="B55" s="109">
        <v>0.46142361111111113</v>
      </c>
      <c r="C55" s="110">
        <v>263</v>
      </c>
      <c r="D55" s="111">
        <v>32.42</v>
      </c>
      <c r="E55" s="111">
        <v>8526.4600000000009</v>
      </c>
      <c r="F55" s="60" t="s">
        <v>12</v>
      </c>
    </row>
    <row r="56" spans="2:6">
      <c r="B56" s="109">
        <v>0.46310185185185188</v>
      </c>
      <c r="C56" s="110">
        <v>178</v>
      </c>
      <c r="D56" s="111">
        <v>32.42</v>
      </c>
      <c r="E56" s="111">
        <v>5770.76</v>
      </c>
      <c r="F56" s="60" t="s">
        <v>12</v>
      </c>
    </row>
    <row r="57" spans="2:6">
      <c r="B57" s="109">
        <v>0.46370370370370373</v>
      </c>
      <c r="C57" s="110">
        <v>132</v>
      </c>
      <c r="D57" s="111">
        <v>32.4</v>
      </c>
      <c r="E57" s="111">
        <v>4276.8</v>
      </c>
      <c r="F57" s="60" t="s">
        <v>12</v>
      </c>
    </row>
    <row r="58" spans="2:6">
      <c r="B58" s="109">
        <v>0.46998842592592593</v>
      </c>
      <c r="C58" s="110">
        <v>125</v>
      </c>
      <c r="D58" s="111">
        <v>32.42</v>
      </c>
      <c r="E58" s="111">
        <v>4052.5</v>
      </c>
      <c r="F58" s="60" t="s">
        <v>12</v>
      </c>
    </row>
    <row r="59" spans="2:6">
      <c r="B59" s="109">
        <v>0.46998842592592593</v>
      </c>
      <c r="C59" s="110">
        <v>153</v>
      </c>
      <c r="D59" s="111">
        <v>32.42</v>
      </c>
      <c r="E59" s="111">
        <v>4960.26</v>
      </c>
      <c r="F59" s="60" t="s">
        <v>12</v>
      </c>
    </row>
    <row r="60" spans="2:6">
      <c r="B60" s="109">
        <v>0.47871527777777778</v>
      </c>
      <c r="C60" s="110">
        <v>445</v>
      </c>
      <c r="D60" s="111">
        <v>32.46</v>
      </c>
      <c r="E60" s="111">
        <v>14444.7</v>
      </c>
      <c r="F60" s="60" t="s">
        <v>12</v>
      </c>
    </row>
    <row r="61" spans="2:6">
      <c r="B61" s="109">
        <v>0.48503472222222221</v>
      </c>
      <c r="C61" s="110">
        <v>261</v>
      </c>
      <c r="D61" s="111">
        <v>32.5</v>
      </c>
      <c r="E61" s="111">
        <v>8482.5</v>
      </c>
      <c r="F61" s="60" t="s">
        <v>12</v>
      </c>
    </row>
    <row r="62" spans="2:6">
      <c r="B62" s="109">
        <v>0.4879398148148148</v>
      </c>
      <c r="C62" s="110">
        <v>198</v>
      </c>
      <c r="D62" s="111">
        <v>32.479999999999997</v>
      </c>
      <c r="E62" s="111">
        <v>6431.0399999999991</v>
      </c>
      <c r="F62" s="60" t="s">
        <v>12</v>
      </c>
    </row>
    <row r="63" spans="2:6">
      <c r="B63" s="109">
        <v>0.4879398148148148</v>
      </c>
      <c r="C63" s="110">
        <v>151</v>
      </c>
      <c r="D63" s="111">
        <v>32.479999999999997</v>
      </c>
      <c r="E63" s="111">
        <v>4904.4799999999996</v>
      </c>
      <c r="F63" s="60" t="s">
        <v>12</v>
      </c>
    </row>
    <row r="64" spans="2:6">
      <c r="B64" s="109">
        <v>0.49108796296296298</v>
      </c>
      <c r="C64" s="110">
        <v>98</v>
      </c>
      <c r="D64" s="111">
        <v>32.44</v>
      </c>
      <c r="E64" s="111">
        <v>3179.12</v>
      </c>
      <c r="F64" s="60" t="s">
        <v>12</v>
      </c>
    </row>
    <row r="65" spans="2:6">
      <c r="B65" s="109">
        <v>0.4954513888888889</v>
      </c>
      <c r="C65" s="110">
        <v>142</v>
      </c>
      <c r="D65" s="111">
        <v>32.42</v>
      </c>
      <c r="E65" s="111">
        <v>4603.6400000000003</v>
      </c>
      <c r="F65" s="60" t="s">
        <v>12</v>
      </c>
    </row>
    <row r="66" spans="2:6">
      <c r="B66" s="109">
        <v>0.4954513888888889</v>
      </c>
      <c r="C66" s="110">
        <v>382</v>
      </c>
      <c r="D66" s="111">
        <v>32.42</v>
      </c>
      <c r="E66" s="111">
        <v>12384.44</v>
      </c>
      <c r="F66" s="60" t="s">
        <v>12</v>
      </c>
    </row>
    <row r="67" spans="2:6">
      <c r="B67" s="109">
        <v>0.49928240740740742</v>
      </c>
      <c r="C67" s="110">
        <v>98</v>
      </c>
      <c r="D67" s="111">
        <v>32.4</v>
      </c>
      <c r="E67" s="111">
        <v>3175.2</v>
      </c>
      <c r="F67" s="60" t="s">
        <v>12</v>
      </c>
    </row>
    <row r="68" spans="2:6">
      <c r="B68" s="109">
        <v>0.49928240740740742</v>
      </c>
      <c r="C68" s="110">
        <v>144</v>
      </c>
      <c r="D68" s="111">
        <v>32.4</v>
      </c>
      <c r="E68" s="111">
        <v>4665.5999999999995</v>
      </c>
      <c r="F68" s="60" t="s">
        <v>12</v>
      </c>
    </row>
    <row r="69" spans="2:6">
      <c r="B69" s="109">
        <v>0.50075231481481486</v>
      </c>
      <c r="C69" s="110">
        <v>213</v>
      </c>
      <c r="D69" s="111">
        <v>32.42</v>
      </c>
      <c r="E69" s="111">
        <v>6905.46</v>
      </c>
      <c r="F69" s="60" t="s">
        <v>12</v>
      </c>
    </row>
    <row r="70" spans="2:6">
      <c r="B70" s="109">
        <v>0.51163194444444449</v>
      </c>
      <c r="C70" s="110">
        <v>220</v>
      </c>
      <c r="D70" s="111">
        <v>32.479999999999997</v>
      </c>
      <c r="E70" s="111">
        <v>7145.5999999999995</v>
      </c>
      <c r="F70" s="60" t="s">
        <v>12</v>
      </c>
    </row>
    <row r="71" spans="2:6">
      <c r="B71" s="109">
        <v>0.5169097222222222</v>
      </c>
      <c r="C71" s="110">
        <v>224</v>
      </c>
      <c r="D71" s="111">
        <v>32.479999999999997</v>
      </c>
      <c r="E71" s="111">
        <v>7275.5199999999995</v>
      </c>
      <c r="F71" s="60" t="s">
        <v>12</v>
      </c>
    </row>
    <row r="72" spans="2:6">
      <c r="B72" s="109">
        <v>0.5169097222222222</v>
      </c>
      <c r="C72" s="110">
        <v>164</v>
      </c>
      <c r="D72" s="111">
        <v>32.479999999999997</v>
      </c>
      <c r="E72" s="111">
        <v>5326.7199999999993</v>
      </c>
      <c r="F72" s="60" t="s">
        <v>12</v>
      </c>
    </row>
    <row r="73" spans="2:6">
      <c r="B73" s="109">
        <v>0.5276967592592593</v>
      </c>
      <c r="C73" s="110">
        <v>386</v>
      </c>
      <c r="D73" s="111">
        <v>32.56</v>
      </c>
      <c r="E73" s="111">
        <v>12568.160000000002</v>
      </c>
      <c r="F73" s="60" t="s">
        <v>12</v>
      </c>
    </row>
    <row r="74" spans="2:6">
      <c r="B74" s="109">
        <v>0.52840277777777778</v>
      </c>
      <c r="C74" s="110">
        <v>142</v>
      </c>
      <c r="D74" s="111">
        <v>32.56</v>
      </c>
      <c r="E74" s="111">
        <v>4623.5200000000004</v>
      </c>
      <c r="F74" s="60" t="s">
        <v>12</v>
      </c>
    </row>
    <row r="75" spans="2:6">
      <c r="B75" s="109">
        <v>0.53099537037037037</v>
      </c>
      <c r="C75" s="110">
        <v>176</v>
      </c>
      <c r="D75" s="111">
        <v>32.54</v>
      </c>
      <c r="E75" s="111">
        <v>5727.04</v>
      </c>
      <c r="F75" s="60" t="s">
        <v>12</v>
      </c>
    </row>
    <row r="76" spans="2:6">
      <c r="B76" s="109">
        <v>0.53422453703703698</v>
      </c>
      <c r="C76" s="110">
        <v>146</v>
      </c>
      <c r="D76" s="111">
        <v>32.520000000000003</v>
      </c>
      <c r="E76" s="111">
        <v>4747.92</v>
      </c>
      <c r="F76" s="60" t="s">
        <v>12</v>
      </c>
    </row>
    <row r="77" spans="2:6">
      <c r="B77" s="109">
        <v>0.53991898148148143</v>
      </c>
      <c r="C77" s="110">
        <v>95</v>
      </c>
      <c r="D77" s="111">
        <v>32.5</v>
      </c>
      <c r="E77" s="111">
        <v>3087.5</v>
      </c>
      <c r="F77" s="60" t="s">
        <v>12</v>
      </c>
    </row>
    <row r="78" spans="2:6">
      <c r="B78" s="109">
        <v>0.53991898148148143</v>
      </c>
      <c r="C78" s="110">
        <v>244</v>
      </c>
      <c r="D78" s="111">
        <v>32.5</v>
      </c>
      <c r="E78" s="111">
        <v>7930</v>
      </c>
      <c r="F78" s="60" t="s">
        <v>12</v>
      </c>
    </row>
    <row r="79" spans="2:6">
      <c r="B79" s="109">
        <v>0.54634259259259255</v>
      </c>
      <c r="C79" s="110">
        <v>231</v>
      </c>
      <c r="D79" s="111">
        <v>32.54</v>
      </c>
      <c r="E79" s="111">
        <v>7516.74</v>
      </c>
      <c r="F79" s="60" t="s">
        <v>12</v>
      </c>
    </row>
    <row r="80" spans="2:6">
      <c r="B80" s="109">
        <v>0.54895833333333333</v>
      </c>
      <c r="C80" s="110">
        <v>98</v>
      </c>
      <c r="D80" s="111">
        <v>32.520000000000003</v>
      </c>
      <c r="E80" s="111">
        <v>3186.9600000000005</v>
      </c>
      <c r="F80" s="60" t="s">
        <v>12</v>
      </c>
    </row>
    <row r="81" spans="2:6">
      <c r="B81" s="109">
        <v>0.5552893518518518</v>
      </c>
      <c r="C81" s="110">
        <v>117</v>
      </c>
      <c r="D81" s="111">
        <v>32.520000000000003</v>
      </c>
      <c r="E81" s="111">
        <v>3804.84</v>
      </c>
      <c r="F81" s="60" t="s">
        <v>12</v>
      </c>
    </row>
    <row r="82" spans="2:6">
      <c r="B82" s="109">
        <v>0.5552893518518518</v>
      </c>
      <c r="C82" s="110">
        <v>117</v>
      </c>
      <c r="D82" s="111">
        <v>32.520000000000003</v>
      </c>
      <c r="E82" s="111">
        <v>3804.84</v>
      </c>
      <c r="F82" s="60" t="s">
        <v>12</v>
      </c>
    </row>
    <row r="83" spans="2:6">
      <c r="B83" s="109">
        <v>0.55906250000000002</v>
      </c>
      <c r="C83" s="110">
        <v>115</v>
      </c>
      <c r="D83" s="111">
        <v>32.5</v>
      </c>
      <c r="E83" s="111">
        <v>3737.5</v>
      </c>
      <c r="F83" s="60" t="s">
        <v>12</v>
      </c>
    </row>
    <row r="84" spans="2:6">
      <c r="B84" s="109">
        <v>0.55906250000000002</v>
      </c>
      <c r="C84" s="110">
        <v>126</v>
      </c>
      <c r="D84" s="111">
        <v>32.5</v>
      </c>
      <c r="E84" s="111">
        <v>4095</v>
      </c>
      <c r="F84" s="60" t="s">
        <v>12</v>
      </c>
    </row>
    <row r="85" spans="2:6">
      <c r="B85" s="109">
        <v>0.56461805555555555</v>
      </c>
      <c r="C85" s="110">
        <v>107</v>
      </c>
      <c r="D85" s="111">
        <v>32.5</v>
      </c>
      <c r="E85" s="111">
        <v>3477.5</v>
      </c>
      <c r="F85" s="60" t="s">
        <v>12</v>
      </c>
    </row>
    <row r="86" spans="2:6">
      <c r="B86" s="109">
        <v>0.56535879629629626</v>
      </c>
      <c r="C86" s="110">
        <v>104</v>
      </c>
      <c r="D86" s="111">
        <v>32.479999999999997</v>
      </c>
      <c r="E86" s="111">
        <v>3377.9199999999996</v>
      </c>
      <c r="F86" s="60" t="s">
        <v>12</v>
      </c>
    </row>
    <row r="87" spans="2:6">
      <c r="B87" s="109">
        <v>0.56848379629629631</v>
      </c>
      <c r="C87" s="110">
        <v>137</v>
      </c>
      <c r="D87" s="111">
        <v>32.44</v>
      </c>
      <c r="E87" s="111">
        <v>4444.28</v>
      </c>
      <c r="F87" s="60" t="s">
        <v>12</v>
      </c>
    </row>
    <row r="88" spans="2:6">
      <c r="B88" s="109">
        <v>0.56893518518518515</v>
      </c>
      <c r="C88" s="110">
        <v>102</v>
      </c>
      <c r="D88" s="111">
        <v>32.42</v>
      </c>
      <c r="E88" s="111">
        <v>3306.84</v>
      </c>
      <c r="F88" s="60" t="s">
        <v>12</v>
      </c>
    </row>
    <row r="89" spans="2:6">
      <c r="B89" s="109">
        <v>0.5788888888888889</v>
      </c>
      <c r="C89" s="110">
        <v>42</v>
      </c>
      <c r="D89" s="111">
        <v>32.44</v>
      </c>
      <c r="E89" s="111">
        <v>1362.48</v>
      </c>
      <c r="F89" s="60" t="s">
        <v>12</v>
      </c>
    </row>
    <row r="90" spans="2:6">
      <c r="B90" s="109">
        <v>0.5788888888888889</v>
      </c>
      <c r="C90" s="110">
        <v>380</v>
      </c>
      <c r="D90" s="111">
        <v>32.44</v>
      </c>
      <c r="E90" s="111">
        <v>12327.199999999999</v>
      </c>
      <c r="F90" s="60" t="s">
        <v>12</v>
      </c>
    </row>
    <row r="91" spans="2:6">
      <c r="B91" s="109">
        <v>0.5848726851851852</v>
      </c>
      <c r="C91" s="110">
        <v>178</v>
      </c>
      <c r="D91" s="111">
        <v>32.46</v>
      </c>
      <c r="E91" s="111">
        <v>5777.88</v>
      </c>
      <c r="F91" s="60" t="s">
        <v>12</v>
      </c>
    </row>
    <row r="92" spans="2:6">
      <c r="B92" s="109">
        <v>0.5893518518518519</v>
      </c>
      <c r="C92" s="110">
        <v>135</v>
      </c>
      <c r="D92" s="111">
        <v>32.46</v>
      </c>
      <c r="E92" s="111">
        <v>4382.1000000000004</v>
      </c>
      <c r="F92" s="60" t="s">
        <v>12</v>
      </c>
    </row>
    <row r="93" spans="2:6">
      <c r="B93" s="109">
        <v>0.59510416666666666</v>
      </c>
      <c r="C93" s="110">
        <v>417</v>
      </c>
      <c r="D93" s="111">
        <v>32.54</v>
      </c>
      <c r="E93" s="111">
        <v>13569.18</v>
      </c>
      <c r="F93" s="60" t="s">
        <v>12</v>
      </c>
    </row>
    <row r="94" spans="2:6">
      <c r="B94" s="109">
        <v>0.59791666666666665</v>
      </c>
      <c r="C94" s="110">
        <v>119</v>
      </c>
      <c r="D94" s="111">
        <v>32.54</v>
      </c>
      <c r="E94" s="111">
        <v>3872.2599999999998</v>
      </c>
      <c r="F94" s="60" t="s">
        <v>12</v>
      </c>
    </row>
    <row r="95" spans="2:6">
      <c r="B95" s="109">
        <v>0.6026273148148148</v>
      </c>
      <c r="C95" s="110">
        <v>908</v>
      </c>
      <c r="D95" s="111">
        <v>32.619999999999997</v>
      </c>
      <c r="E95" s="111">
        <v>29618.959999999999</v>
      </c>
      <c r="F95" s="60" t="s">
        <v>12</v>
      </c>
    </row>
    <row r="96" spans="2:6">
      <c r="B96" s="109">
        <v>0.60645833333333332</v>
      </c>
      <c r="C96" s="110">
        <v>97</v>
      </c>
      <c r="D96" s="111">
        <v>32.619999999999997</v>
      </c>
      <c r="E96" s="111">
        <v>3164.14</v>
      </c>
      <c r="F96" s="60" t="s">
        <v>12</v>
      </c>
    </row>
    <row r="97" spans="2:6">
      <c r="B97" s="109">
        <v>0.60645833333333332</v>
      </c>
      <c r="C97" s="110">
        <v>270</v>
      </c>
      <c r="D97" s="111">
        <v>32.619999999999997</v>
      </c>
      <c r="E97" s="111">
        <v>8807.4</v>
      </c>
      <c r="F97" s="60" t="s">
        <v>12</v>
      </c>
    </row>
    <row r="98" spans="2:6">
      <c r="B98" s="109">
        <v>0.61041666666666672</v>
      </c>
      <c r="C98" s="110">
        <v>125</v>
      </c>
      <c r="D98" s="111">
        <v>32.64</v>
      </c>
      <c r="E98" s="111">
        <v>4080</v>
      </c>
      <c r="F98" s="60" t="s">
        <v>12</v>
      </c>
    </row>
    <row r="99" spans="2:6">
      <c r="B99" s="109">
        <v>0.61239583333333336</v>
      </c>
      <c r="C99" s="110">
        <v>227</v>
      </c>
      <c r="D99" s="111">
        <v>32.619999999999997</v>
      </c>
      <c r="E99" s="111">
        <v>7404.74</v>
      </c>
      <c r="F99" s="60" t="s">
        <v>12</v>
      </c>
    </row>
    <row r="100" spans="2:6">
      <c r="B100" s="109">
        <v>0.61577546296296293</v>
      </c>
      <c r="C100" s="110">
        <v>295</v>
      </c>
      <c r="D100" s="111">
        <v>32.619999999999997</v>
      </c>
      <c r="E100" s="111">
        <v>9622.9</v>
      </c>
      <c r="F100" s="60" t="s">
        <v>12</v>
      </c>
    </row>
    <row r="101" spans="2:6">
      <c r="B101" s="109">
        <v>0.61895833333333339</v>
      </c>
      <c r="C101" s="110">
        <v>104</v>
      </c>
      <c r="D101" s="111">
        <v>32.6</v>
      </c>
      <c r="E101" s="111">
        <v>3390.4</v>
      </c>
      <c r="F101" s="60" t="s">
        <v>12</v>
      </c>
    </row>
    <row r="102" spans="2:6">
      <c r="B102" s="109">
        <v>0.62071759259259263</v>
      </c>
      <c r="C102" s="110">
        <v>110</v>
      </c>
      <c r="D102" s="111">
        <v>32.58</v>
      </c>
      <c r="E102" s="111">
        <v>3583.7999999999997</v>
      </c>
      <c r="F102" s="60" t="s">
        <v>12</v>
      </c>
    </row>
    <row r="103" spans="2:6">
      <c r="B103" s="109">
        <v>0.62577546296296294</v>
      </c>
      <c r="C103" s="110">
        <v>118</v>
      </c>
      <c r="D103" s="111">
        <v>32.56</v>
      </c>
      <c r="E103" s="111">
        <v>3842.0800000000004</v>
      </c>
      <c r="F103" s="60" t="s">
        <v>12</v>
      </c>
    </row>
    <row r="104" spans="2:6">
      <c r="B104" s="109">
        <v>0.62577546296296294</v>
      </c>
      <c r="C104" s="110">
        <v>195</v>
      </c>
      <c r="D104" s="111">
        <v>32.56</v>
      </c>
      <c r="E104" s="111">
        <v>6349.2000000000007</v>
      </c>
      <c r="F104" s="60" t="s">
        <v>12</v>
      </c>
    </row>
    <row r="105" spans="2:6">
      <c r="B105" s="109">
        <v>0.62717592592592597</v>
      </c>
      <c r="C105" s="110">
        <v>165</v>
      </c>
      <c r="D105" s="111">
        <v>32.520000000000003</v>
      </c>
      <c r="E105" s="111">
        <v>5365.8</v>
      </c>
      <c r="F105" s="60" t="s">
        <v>12</v>
      </c>
    </row>
    <row r="106" spans="2:6">
      <c r="B106" s="109">
        <v>0.62825231481481481</v>
      </c>
      <c r="C106" s="110">
        <v>98</v>
      </c>
      <c r="D106" s="111">
        <v>32.5</v>
      </c>
      <c r="E106" s="111">
        <v>3185</v>
      </c>
      <c r="F106" s="60" t="s">
        <v>12</v>
      </c>
    </row>
    <row r="107" spans="2:6">
      <c r="B107" s="109">
        <v>0.63065972222222222</v>
      </c>
      <c r="C107" s="110">
        <v>92</v>
      </c>
      <c r="D107" s="111">
        <v>32.479999999999997</v>
      </c>
      <c r="E107" s="111">
        <v>2988.16</v>
      </c>
      <c r="F107" s="60" t="s">
        <v>12</v>
      </c>
    </row>
    <row r="108" spans="2:6">
      <c r="B108" s="109">
        <v>0.63151620370370365</v>
      </c>
      <c r="C108" s="110">
        <v>102</v>
      </c>
      <c r="D108" s="111">
        <v>32.46</v>
      </c>
      <c r="E108" s="111">
        <v>3310.92</v>
      </c>
      <c r="F108" s="60" t="s">
        <v>12</v>
      </c>
    </row>
    <row r="109" spans="2:6">
      <c r="B109" s="109">
        <v>0.63324074074074077</v>
      </c>
      <c r="C109" s="110">
        <v>101</v>
      </c>
      <c r="D109" s="111">
        <v>32.44</v>
      </c>
      <c r="E109" s="111">
        <v>3276.4399999999996</v>
      </c>
      <c r="F109" s="60" t="s">
        <v>12</v>
      </c>
    </row>
    <row r="110" spans="2:6">
      <c r="B110" s="109">
        <v>0.64517361111111116</v>
      </c>
      <c r="C110" s="110">
        <v>317</v>
      </c>
      <c r="D110" s="111">
        <v>32.479999999999997</v>
      </c>
      <c r="E110" s="111">
        <v>10296.16</v>
      </c>
      <c r="F110" s="60" t="s">
        <v>12</v>
      </c>
    </row>
    <row r="111" spans="2:6">
      <c r="B111" s="109">
        <v>0.64517361111111116</v>
      </c>
      <c r="C111" s="110">
        <v>863</v>
      </c>
      <c r="D111" s="111">
        <v>32.479999999999997</v>
      </c>
      <c r="E111" s="111">
        <v>28030.239999999998</v>
      </c>
      <c r="F111" s="60" t="s">
        <v>12</v>
      </c>
    </row>
    <row r="112" spans="2:6">
      <c r="B112" s="109">
        <v>0.64706018518518515</v>
      </c>
      <c r="C112" s="110">
        <v>383</v>
      </c>
      <c r="D112" s="111">
        <v>32.479999999999997</v>
      </c>
      <c r="E112" s="111">
        <v>12439.839999999998</v>
      </c>
      <c r="F112" s="60" t="s">
        <v>12</v>
      </c>
    </row>
    <row r="113" spans="2:6">
      <c r="B113" s="109">
        <v>0.6494212962962963</v>
      </c>
      <c r="C113" s="110">
        <v>35</v>
      </c>
      <c r="D113" s="111">
        <v>32.5</v>
      </c>
      <c r="E113" s="111">
        <v>1137.5</v>
      </c>
      <c r="F113" s="60" t="s">
        <v>12</v>
      </c>
    </row>
    <row r="114" spans="2:6">
      <c r="B114" s="109">
        <v>0.6494212962962963</v>
      </c>
      <c r="C114" s="110">
        <v>35</v>
      </c>
      <c r="D114" s="111">
        <v>32.5</v>
      </c>
      <c r="E114" s="111">
        <v>1137.5</v>
      </c>
      <c r="F114" s="60" t="s">
        <v>12</v>
      </c>
    </row>
    <row r="115" spans="2:6">
      <c r="B115" s="109">
        <v>0.6494212962962963</v>
      </c>
      <c r="C115" s="110">
        <v>227</v>
      </c>
      <c r="D115" s="111">
        <v>32.5</v>
      </c>
      <c r="E115" s="111">
        <v>7377.5</v>
      </c>
      <c r="F115" s="60" t="s">
        <v>12</v>
      </c>
    </row>
    <row r="116" spans="2:6">
      <c r="B116" s="109">
        <v>0.65033564814814815</v>
      </c>
      <c r="C116" s="110">
        <v>148</v>
      </c>
      <c r="D116" s="111">
        <v>32.54</v>
      </c>
      <c r="E116" s="111">
        <v>4815.92</v>
      </c>
      <c r="F116" s="60" t="s">
        <v>12</v>
      </c>
    </row>
    <row r="117" spans="2:6">
      <c r="B117" s="109">
        <v>0.6524537037037037</v>
      </c>
      <c r="C117" s="110">
        <v>29</v>
      </c>
      <c r="D117" s="111">
        <v>32.54</v>
      </c>
      <c r="E117" s="111">
        <v>943.66</v>
      </c>
      <c r="F117" s="60" t="s">
        <v>12</v>
      </c>
    </row>
    <row r="118" spans="2:6">
      <c r="B118" s="109">
        <v>0.6524537037037037</v>
      </c>
      <c r="C118" s="110">
        <v>29</v>
      </c>
      <c r="D118" s="111">
        <v>32.54</v>
      </c>
      <c r="E118" s="111">
        <v>943.66</v>
      </c>
      <c r="F118" s="60" t="s">
        <v>12</v>
      </c>
    </row>
    <row r="119" spans="2:6">
      <c r="B119" s="109">
        <v>0.65292824074074074</v>
      </c>
      <c r="C119" s="110">
        <v>127</v>
      </c>
      <c r="D119" s="111">
        <v>32.54</v>
      </c>
      <c r="E119" s="111">
        <v>4132.58</v>
      </c>
      <c r="F119" s="60" t="s">
        <v>12</v>
      </c>
    </row>
    <row r="120" spans="2:6">
      <c r="B120" s="109">
        <v>0.65292824074074074</v>
      </c>
      <c r="C120" s="110">
        <v>278</v>
      </c>
      <c r="D120" s="111">
        <v>32.54</v>
      </c>
      <c r="E120" s="111">
        <v>9046.119999999999</v>
      </c>
      <c r="F120" s="60" t="s">
        <v>12</v>
      </c>
    </row>
    <row r="121" spans="2:6">
      <c r="B121" s="109">
        <v>0.65370370370370368</v>
      </c>
      <c r="C121" s="110">
        <v>285</v>
      </c>
      <c r="D121" s="111">
        <v>32.5</v>
      </c>
      <c r="E121" s="111">
        <v>9262.5</v>
      </c>
      <c r="F121" s="60" t="s">
        <v>12</v>
      </c>
    </row>
    <row r="122" spans="2:6">
      <c r="B122" s="109">
        <v>0.65774305555555557</v>
      </c>
      <c r="C122" s="110">
        <v>1</v>
      </c>
      <c r="D122" s="111">
        <v>32.520000000000003</v>
      </c>
      <c r="E122" s="111">
        <v>32.520000000000003</v>
      </c>
      <c r="F122" s="60" t="s">
        <v>12</v>
      </c>
    </row>
    <row r="123" spans="2:6">
      <c r="B123" s="109">
        <v>0.65774305555555557</v>
      </c>
      <c r="C123" s="110">
        <v>116</v>
      </c>
      <c r="D123" s="111">
        <v>32.520000000000003</v>
      </c>
      <c r="E123" s="111">
        <v>3772.32</v>
      </c>
      <c r="F123" s="60" t="s">
        <v>12</v>
      </c>
    </row>
    <row r="124" spans="2:6">
      <c r="B124" s="109">
        <v>0.65774305555555557</v>
      </c>
      <c r="C124" s="110">
        <v>317</v>
      </c>
      <c r="D124" s="111">
        <v>32.520000000000003</v>
      </c>
      <c r="E124" s="111">
        <v>10308.84</v>
      </c>
      <c r="F124" s="60" t="s">
        <v>12</v>
      </c>
    </row>
    <row r="125" spans="2:6">
      <c r="B125" s="109">
        <v>0.65774305555555557</v>
      </c>
      <c r="C125" s="110">
        <v>163</v>
      </c>
      <c r="D125" s="111">
        <v>32.520000000000003</v>
      </c>
      <c r="E125" s="111">
        <v>5300.76</v>
      </c>
      <c r="F125" s="60" t="s">
        <v>12</v>
      </c>
    </row>
    <row r="126" spans="2:6">
      <c r="B126" s="109">
        <v>0.66114583333333332</v>
      </c>
      <c r="C126" s="110">
        <v>100</v>
      </c>
      <c r="D126" s="111">
        <v>32.520000000000003</v>
      </c>
      <c r="E126" s="111">
        <v>3252.0000000000005</v>
      </c>
      <c r="F126" s="60" t="s">
        <v>12</v>
      </c>
    </row>
    <row r="127" spans="2:6">
      <c r="B127" s="109">
        <v>0.66114583333333332</v>
      </c>
      <c r="C127" s="110">
        <v>95</v>
      </c>
      <c r="D127" s="111">
        <v>32.520000000000003</v>
      </c>
      <c r="E127" s="111">
        <v>3089.4</v>
      </c>
      <c r="F127" s="60" t="s">
        <v>12</v>
      </c>
    </row>
    <row r="128" spans="2:6">
      <c r="B128" s="109">
        <v>0.66430555555555559</v>
      </c>
      <c r="C128" s="110">
        <v>438</v>
      </c>
      <c r="D128" s="111">
        <v>32.5</v>
      </c>
      <c r="E128" s="111">
        <v>14235</v>
      </c>
      <c r="F128" s="60" t="s">
        <v>12</v>
      </c>
    </row>
    <row r="129" spans="2:6">
      <c r="B129" s="109">
        <v>0.66524305555555552</v>
      </c>
      <c r="C129" s="110">
        <v>336</v>
      </c>
      <c r="D129" s="111">
        <v>32.46</v>
      </c>
      <c r="E129" s="111">
        <v>10906.56</v>
      </c>
      <c r="F129" s="60" t="s">
        <v>12</v>
      </c>
    </row>
    <row r="130" spans="2:6">
      <c r="B130" s="109">
        <v>0.67797453703703703</v>
      </c>
      <c r="C130" s="110">
        <v>32</v>
      </c>
      <c r="D130" s="111">
        <v>32.659999999999997</v>
      </c>
      <c r="E130" s="111">
        <v>1045.1199999999999</v>
      </c>
      <c r="F130" s="60" t="s">
        <v>12</v>
      </c>
    </row>
    <row r="131" spans="2:6">
      <c r="B131" s="109">
        <v>0.67797453703703703</v>
      </c>
      <c r="C131" s="110">
        <v>17</v>
      </c>
      <c r="D131" s="111">
        <v>32.659999999999997</v>
      </c>
      <c r="E131" s="111">
        <v>555.21999999999991</v>
      </c>
      <c r="F131" s="60" t="s">
        <v>12</v>
      </c>
    </row>
    <row r="132" spans="2:6">
      <c r="B132" s="109">
        <v>0.67797453703703703</v>
      </c>
      <c r="C132" s="110">
        <v>234</v>
      </c>
      <c r="D132" s="111">
        <v>32.659999999999997</v>
      </c>
      <c r="E132" s="111">
        <v>7642.44</v>
      </c>
      <c r="F132" s="60" t="s">
        <v>12</v>
      </c>
    </row>
    <row r="133" spans="2:6">
      <c r="B133" s="109">
        <v>0.67797453703703703</v>
      </c>
      <c r="C133" s="110">
        <v>1231</v>
      </c>
      <c r="D133" s="111">
        <v>32.659999999999997</v>
      </c>
      <c r="E133" s="111">
        <v>40204.46</v>
      </c>
      <c r="F133" s="60" t="s">
        <v>12</v>
      </c>
    </row>
    <row r="134" spans="2:6">
      <c r="B134" s="109">
        <v>0.68090277777777775</v>
      </c>
      <c r="C134" s="110">
        <v>97</v>
      </c>
      <c r="D134" s="111">
        <v>32.68</v>
      </c>
      <c r="E134" s="111">
        <v>3169.96</v>
      </c>
      <c r="F134" s="60" t="s">
        <v>12</v>
      </c>
    </row>
    <row r="135" spans="2:6">
      <c r="B135" s="109">
        <v>0.68090277777777775</v>
      </c>
      <c r="C135" s="110">
        <v>237</v>
      </c>
      <c r="D135" s="111">
        <v>32.68</v>
      </c>
      <c r="E135" s="111">
        <v>7745.16</v>
      </c>
      <c r="F135" s="60" t="s">
        <v>12</v>
      </c>
    </row>
    <row r="136" spans="2:6">
      <c r="B136" s="109">
        <v>0.68182870370370374</v>
      </c>
      <c r="C136" s="110">
        <v>261</v>
      </c>
      <c r="D136" s="111">
        <v>32.659999999999997</v>
      </c>
      <c r="E136" s="111">
        <v>8524.2599999999984</v>
      </c>
      <c r="F136" s="60" t="s">
        <v>12</v>
      </c>
    </row>
    <row r="137" spans="2:6">
      <c r="B137" s="109">
        <v>0.68914351851851852</v>
      </c>
      <c r="C137" s="110">
        <v>616</v>
      </c>
      <c r="D137" s="111">
        <v>32.74</v>
      </c>
      <c r="E137" s="111">
        <v>20167.84</v>
      </c>
      <c r="F137" s="60" t="s">
        <v>12</v>
      </c>
    </row>
    <row r="138" spans="2:6">
      <c r="B138" s="109">
        <v>0.68914351851851852</v>
      </c>
      <c r="C138" s="110">
        <v>314</v>
      </c>
      <c r="D138" s="111">
        <v>32.74</v>
      </c>
      <c r="E138" s="111">
        <v>10280.36</v>
      </c>
      <c r="F138" s="60" t="s">
        <v>12</v>
      </c>
    </row>
    <row r="139" spans="2:6">
      <c r="B139" s="109">
        <v>0.69017361111111108</v>
      </c>
      <c r="C139" s="110">
        <v>102</v>
      </c>
      <c r="D139" s="111">
        <v>32.700000000000003</v>
      </c>
      <c r="E139" s="111">
        <v>3335.4</v>
      </c>
      <c r="F139" s="60" t="s">
        <v>12</v>
      </c>
    </row>
    <row r="140" spans="2:6">
      <c r="B140" s="109">
        <v>0.69239583333333332</v>
      </c>
      <c r="C140" s="110">
        <v>98</v>
      </c>
      <c r="D140" s="111">
        <v>32.68</v>
      </c>
      <c r="E140" s="111">
        <v>3202.64</v>
      </c>
      <c r="F140" s="60" t="s">
        <v>12</v>
      </c>
    </row>
    <row r="141" spans="2:6">
      <c r="B141" s="109">
        <v>0.69770833333333337</v>
      </c>
      <c r="C141" s="110">
        <v>205</v>
      </c>
      <c r="D141" s="111">
        <v>32.659999999999997</v>
      </c>
      <c r="E141" s="111">
        <v>6695.2999999999993</v>
      </c>
      <c r="F141" s="60" t="s">
        <v>12</v>
      </c>
    </row>
    <row r="142" spans="2:6">
      <c r="B142" s="109">
        <v>0.69770833333333337</v>
      </c>
      <c r="C142" s="110">
        <v>335</v>
      </c>
      <c r="D142" s="111">
        <v>32.659999999999997</v>
      </c>
      <c r="E142" s="111">
        <v>10941.099999999999</v>
      </c>
      <c r="F142" s="60" t="s">
        <v>12</v>
      </c>
    </row>
    <row r="143" spans="2:6">
      <c r="B143" s="109">
        <v>0.70193287037037033</v>
      </c>
      <c r="C143" s="110">
        <v>269</v>
      </c>
      <c r="D143" s="111">
        <v>32.64</v>
      </c>
      <c r="E143" s="111">
        <v>8780.16</v>
      </c>
      <c r="F143" s="60" t="s">
        <v>12</v>
      </c>
    </row>
    <row r="144" spans="2:6">
      <c r="B144" s="109">
        <v>0.70193287037037033</v>
      </c>
      <c r="C144" s="110">
        <v>151</v>
      </c>
      <c r="D144" s="111">
        <v>32.64</v>
      </c>
      <c r="E144" s="111">
        <v>4928.6400000000003</v>
      </c>
      <c r="F144" s="60" t="s">
        <v>12</v>
      </c>
    </row>
    <row r="145" spans="2:6">
      <c r="B145" s="109">
        <v>0.70238425925925929</v>
      </c>
      <c r="C145" s="110">
        <v>3</v>
      </c>
      <c r="D145" s="111">
        <v>32.64</v>
      </c>
      <c r="E145" s="111">
        <v>97.92</v>
      </c>
      <c r="F145" s="60" t="s">
        <v>12</v>
      </c>
    </row>
    <row r="146" spans="2:6">
      <c r="B146" s="109">
        <v>0.70238425925925929</v>
      </c>
      <c r="C146" s="110">
        <v>69</v>
      </c>
      <c r="D146" s="111">
        <v>32.64</v>
      </c>
      <c r="E146" s="111">
        <v>2252.16</v>
      </c>
      <c r="F146" s="60" t="s">
        <v>12</v>
      </c>
    </row>
    <row r="147" spans="2:6">
      <c r="B147" s="109">
        <v>0.70238425925925929</v>
      </c>
      <c r="C147" s="110">
        <v>69</v>
      </c>
      <c r="D147" s="111">
        <v>32.64</v>
      </c>
      <c r="E147" s="111">
        <v>2252.16</v>
      </c>
      <c r="F147" s="60" t="s">
        <v>12</v>
      </c>
    </row>
    <row r="148" spans="2:6">
      <c r="B148" s="109">
        <v>0.70238425925925929</v>
      </c>
      <c r="C148" s="110">
        <v>225</v>
      </c>
      <c r="D148" s="111">
        <v>32.64</v>
      </c>
      <c r="E148" s="111">
        <v>7344</v>
      </c>
      <c r="F148" s="60" t="s">
        <v>12</v>
      </c>
    </row>
    <row r="149" spans="2:6">
      <c r="B149" s="109">
        <v>0.70344907407407409</v>
      </c>
      <c r="C149" s="110">
        <v>99</v>
      </c>
      <c r="D149" s="111">
        <v>32.659999999999997</v>
      </c>
      <c r="E149" s="111">
        <v>3233.3399999999997</v>
      </c>
      <c r="F149" s="60" t="s">
        <v>12</v>
      </c>
    </row>
    <row r="150" spans="2:6">
      <c r="B150" s="109">
        <v>0.70390046296296294</v>
      </c>
      <c r="C150" s="110">
        <v>106</v>
      </c>
      <c r="D150" s="111">
        <v>32.64</v>
      </c>
      <c r="E150" s="111">
        <v>3459.84</v>
      </c>
      <c r="F150" s="60" t="s">
        <v>12</v>
      </c>
    </row>
    <row r="151" spans="2:6">
      <c r="B151" s="109">
        <v>0.70608796296296295</v>
      </c>
      <c r="C151" s="110">
        <v>134</v>
      </c>
      <c r="D151" s="111">
        <v>32.64</v>
      </c>
      <c r="E151" s="111">
        <v>4373.76</v>
      </c>
      <c r="F151" s="60" t="s">
        <v>12</v>
      </c>
    </row>
    <row r="152" spans="2:6">
      <c r="B152" s="109">
        <v>0.7091898148148148</v>
      </c>
      <c r="C152" s="110">
        <v>143</v>
      </c>
      <c r="D152" s="111">
        <v>32.68</v>
      </c>
      <c r="E152" s="111">
        <v>4673.24</v>
      </c>
      <c r="F152" s="60" t="s">
        <v>12</v>
      </c>
    </row>
    <row r="153" spans="2:6">
      <c r="B153" s="109">
        <v>0.7091898148148148</v>
      </c>
      <c r="C153" s="110">
        <v>143</v>
      </c>
      <c r="D153" s="111">
        <v>32.68</v>
      </c>
      <c r="E153" s="111">
        <v>4673.24</v>
      </c>
      <c r="F153" s="60" t="s">
        <v>12</v>
      </c>
    </row>
    <row r="154" spans="2:6">
      <c r="B154" s="109">
        <v>0.7091898148148148</v>
      </c>
      <c r="C154" s="110">
        <v>198</v>
      </c>
      <c r="D154" s="111">
        <v>32.68</v>
      </c>
      <c r="E154" s="111">
        <v>6470.64</v>
      </c>
      <c r="F154" s="60" t="s">
        <v>12</v>
      </c>
    </row>
    <row r="155" spans="2:6">
      <c r="B155" s="109">
        <v>0.71077546296296301</v>
      </c>
      <c r="C155" s="110">
        <v>117</v>
      </c>
      <c r="D155" s="111">
        <v>32.68</v>
      </c>
      <c r="E155" s="111">
        <v>3823.56</v>
      </c>
      <c r="F155" s="60" t="s">
        <v>12</v>
      </c>
    </row>
    <row r="156" spans="2:6">
      <c r="B156" s="109">
        <v>0.71134259259259258</v>
      </c>
      <c r="C156" s="110">
        <v>130</v>
      </c>
      <c r="D156" s="111">
        <v>32.659999999999997</v>
      </c>
      <c r="E156" s="111">
        <v>4245.7999999999993</v>
      </c>
      <c r="F156" s="60" t="s">
        <v>12</v>
      </c>
    </row>
    <row r="157" spans="2:6">
      <c r="B157" s="109">
        <v>0.71237268518518515</v>
      </c>
      <c r="C157" s="110">
        <v>202</v>
      </c>
      <c r="D157" s="111">
        <v>32.659999999999997</v>
      </c>
      <c r="E157" s="111">
        <v>6597.32</v>
      </c>
      <c r="F157" s="60" t="s">
        <v>12</v>
      </c>
    </row>
    <row r="158" spans="2:6">
      <c r="B158" s="109">
        <v>0.71237268518518515</v>
      </c>
      <c r="C158" s="110">
        <v>25</v>
      </c>
      <c r="D158" s="111">
        <v>32.659999999999997</v>
      </c>
      <c r="E158" s="111">
        <v>816.49999999999989</v>
      </c>
      <c r="F158" s="60" t="s">
        <v>12</v>
      </c>
    </row>
    <row r="159" spans="2:6">
      <c r="B159" s="109">
        <v>0.71245370370370376</v>
      </c>
      <c r="C159" s="110">
        <v>400</v>
      </c>
      <c r="D159" s="111">
        <v>32.64</v>
      </c>
      <c r="E159" s="111">
        <v>13056</v>
      </c>
      <c r="F159" s="60" t="s">
        <v>12</v>
      </c>
    </row>
    <row r="160" spans="2:6">
      <c r="B160" s="109">
        <v>0.71504629629629635</v>
      </c>
      <c r="C160" s="110">
        <v>4</v>
      </c>
      <c r="D160" s="111">
        <v>32.619999999999997</v>
      </c>
      <c r="E160" s="111">
        <v>130.47999999999999</v>
      </c>
      <c r="F160" s="60" t="s">
        <v>12</v>
      </c>
    </row>
    <row r="161" spans="2:6">
      <c r="B161" s="109">
        <v>0.71504629629629635</v>
      </c>
      <c r="C161" s="110">
        <v>15</v>
      </c>
      <c r="D161" s="111">
        <v>32.619999999999997</v>
      </c>
      <c r="E161" s="111">
        <v>489.29999999999995</v>
      </c>
      <c r="F161" s="60" t="s">
        <v>12</v>
      </c>
    </row>
    <row r="162" spans="2:6">
      <c r="B162" s="109">
        <v>0.71807870370370375</v>
      </c>
      <c r="C162" s="110">
        <v>347</v>
      </c>
      <c r="D162" s="111">
        <v>32.520000000000003</v>
      </c>
      <c r="E162" s="111">
        <v>11284.44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2" priority="1">
      <formula>$D15&gt;#REF!</formula>
    </cfRule>
  </conditionalFormatting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D077-BB2A-4B13-8F8F-800F412FEB9D}">
  <dimension ref="B1:L329"/>
  <sheetViews>
    <sheetView workbookViewId="0">
      <selection activeCell="J24" sqref="J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46170</v>
      </c>
      <c r="C15" s="58">
        <f>SUMIF(F21:F4985,F15,C21:C4985)</f>
        <v>27283</v>
      </c>
      <c r="D15" s="59">
        <f>E15/C15</f>
        <v>32.840814426566006</v>
      </c>
      <c r="E15" s="59">
        <f>SUMIF(F21:F4985,F15,E21:E4985)</f>
        <v>895995.94000000041</v>
      </c>
      <c r="F15" s="60" t="s">
        <v>12</v>
      </c>
    </row>
    <row r="16" spans="2:10">
      <c r="B16" s="26">
        <f>B15</f>
        <v>46170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0.37861111111111112</v>
      </c>
      <c r="C21" s="110">
        <v>174</v>
      </c>
      <c r="D21" s="111">
        <v>33.24</v>
      </c>
      <c r="E21" s="111">
        <v>5783.76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0.37982638888888887</v>
      </c>
      <c r="C22" s="110">
        <v>232</v>
      </c>
      <c r="D22" s="111">
        <v>33.200000000000003</v>
      </c>
      <c r="E22" s="111">
        <v>7702.4000000000005</v>
      </c>
      <c r="F22" s="60" t="s">
        <v>12</v>
      </c>
    </row>
    <row r="23" spans="2:12">
      <c r="B23" s="109">
        <v>0.38096064814814817</v>
      </c>
      <c r="C23" s="110">
        <v>44</v>
      </c>
      <c r="D23" s="111">
        <v>33.18</v>
      </c>
      <c r="E23" s="111">
        <v>1459.92</v>
      </c>
      <c r="F23" s="60" t="s">
        <v>12</v>
      </c>
    </row>
    <row r="24" spans="2:12">
      <c r="B24" s="109">
        <v>0.38096064814814817</v>
      </c>
      <c r="C24" s="110">
        <v>53</v>
      </c>
      <c r="D24" s="111">
        <v>33.18</v>
      </c>
      <c r="E24" s="111">
        <v>1758.54</v>
      </c>
      <c r="F24" s="60" t="s">
        <v>12</v>
      </c>
    </row>
    <row r="25" spans="2:12">
      <c r="B25" s="109">
        <v>0.38171296296296298</v>
      </c>
      <c r="C25" s="110">
        <v>184</v>
      </c>
      <c r="D25" s="111">
        <v>33.159999999999997</v>
      </c>
      <c r="E25" s="111">
        <v>6101.44</v>
      </c>
      <c r="F25" s="60" t="s">
        <v>12</v>
      </c>
    </row>
    <row r="26" spans="2:12">
      <c r="B26" s="109">
        <v>0.38219907407407405</v>
      </c>
      <c r="C26" s="110">
        <v>123</v>
      </c>
      <c r="D26" s="111">
        <v>33.119999999999997</v>
      </c>
      <c r="E26" s="111">
        <v>4073.7599999999998</v>
      </c>
      <c r="F26" s="60" t="s">
        <v>12</v>
      </c>
    </row>
    <row r="27" spans="2:12">
      <c r="B27" s="109">
        <v>0.38267361111111109</v>
      </c>
      <c r="C27" s="110">
        <v>104</v>
      </c>
      <c r="D27" s="111">
        <v>33.04</v>
      </c>
      <c r="E27" s="111">
        <v>3436.16</v>
      </c>
      <c r="F27" s="60" t="s">
        <v>12</v>
      </c>
    </row>
    <row r="28" spans="2:12">
      <c r="B28" s="109">
        <v>0.38364583333333335</v>
      </c>
      <c r="C28" s="110">
        <v>193</v>
      </c>
      <c r="D28" s="111">
        <v>33.020000000000003</v>
      </c>
      <c r="E28" s="111">
        <v>6372.8600000000006</v>
      </c>
      <c r="F28" s="60" t="s">
        <v>12</v>
      </c>
    </row>
    <row r="29" spans="2:12">
      <c r="B29" s="109">
        <v>0.3862962962962963</v>
      </c>
      <c r="C29" s="110">
        <v>176</v>
      </c>
      <c r="D29" s="111">
        <v>33</v>
      </c>
      <c r="E29" s="111">
        <v>5808</v>
      </c>
      <c r="F29" s="60" t="s">
        <v>12</v>
      </c>
    </row>
    <row r="30" spans="2:12">
      <c r="B30" s="109">
        <v>0.38810185185185186</v>
      </c>
      <c r="C30" s="110">
        <v>331</v>
      </c>
      <c r="D30" s="111">
        <v>32.979999999999997</v>
      </c>
      <c r="E30" s="111">
        <v>10916.38</v>
      </c>
      <c r="F30" s="60" t="s">
        <v>12</v>
      </c>
    </row>
    <row r="31" spans="2:12">
      <c r="B31" s="109">
        <v>0.38861111111111113</v>
      </c>
      <c r="C31" s="110">
        <v>158</v>
      </c>
      <c r="D31" s="111">
        <v>32.94</v>
      </c>
      <c r="E31" s="111">
        <v>5204.5199999999995</v>
      </c>
      <c r="F31" s="60" t="s">
        <v>12</v>
      </c>
    </row>
    <row r="32" spans="2:12">
      <c r="B32" s="109">
        <v>0.39261574074074074</v>
      </c>
      <c r="C32" s="110">
        <v>302</v>
      </c>
      <c r="D32" s="111">
        <v>32.86</v>
      </c>
      <c r="E32" s="111">
        <v>9923.7199999999993</v>
      </c>
      <c r="F32" s="60" t="s">
        <v>12</v>
      </c>
    </row>
    <row r="33" spans="2:6">
      <c r="B33" s="109">
        <v>0.39329861111111108</v>
      </c>
      <c r="C33" s="110">
        <v>185</v>
      </c>
      <c r="D33" s="111">
        <v>32.86</v>
      </c>
      <c r="E33" s="111">
        <v>6079.0999999999995</v>
      </c>
      <c r="F33" s="60" t="s">
        <v>12</v>
      </c>
    </row>
    <row r="34" spans="2:6">
      <c r="B34" s="109">
        <v>0.39530092592592592</v>
      </c>
      <c r="C34" s="110">
        <v>166</v>
      </c>
      <c r="D34" s="111">
        <v>32.840000000000003</v>
      </c>
      <c r="E34" s="111">
        <v>5451.4400000000005</v>
      </c>
      <c r="F34" s="60" t="s">
        <v>12</v>
      </c>
    </row>
    <row r="35" spans="2:6">
      <c r="B35" s="109">
        <v>0.3997337962962963</v>
      </c>
      <c r="C35" s="110">
        <v>89</v>
      </c>
      <c r="D35" s="111">
        <v>32.78</v>
      </c>
      <c r="E35" s="111">
        <v>2917.42</v>
      </c>
      <c r="F35" s="60" t="s">
        <v>12</v>
      </c>
    </row>
    <row r="36" spans="2:6">
      <c r="B36" s="109">
        <v>0.3997337962962963</v>
      </c>
      <c r="C36" s="110">
        <v>335</v>
      </c>
      <c r="D36" s="111">
        <v>32.78</v>
      </c>
      <c r="E36" s="111">
        <v>10981.300000000001</v>
      </c>
      <c r="F36" s="60" t="s">
        <v>12</v>
      </c>
    </row>
    <row r="37" spans="2:6">
      <c r="B37" s="109">
        <v>0.4022337962962963</v>
      </c>
      <c r="C37" s="110">
        <v>187</v>
      </c>
      <c r="D37" s="111">
        <v>32.700000000000003</v>
      </c>
      <c r="E37" s="111">
        <v>6114.9000000000005</v>
      </c>
      <c r="F37" s="60" t="s">
        <v>12</v>
      </c>
    </row>
    <row r="38" spans="2:6">
      <c r="B38" s="109">
        <v>0.40781250000000002</v>
      </c>
      <c r="C38" s="110">
        <v>363</v>
      </c>
      <c r="D38" s="111">
        <v>32.72</v>
      </c>
      <c r="E38" s="111">
        <v>11877.359999999999</v>
      </c>
      <c r="F38" s="60" t="s">
        <v>12</v>
      </c>
    </row>
    <row r="39" spans="2:6">
      <c r="B39" s="109">
        <v>0.40781250000000002</v>
      </c>
      <c r="C39" s="110">
        <v>97</v>
      </c>
      <c r="D39" s="111">
        <v>32.72</v>
      </c>
      <c r="E39" s="111">
        <v>3173.8399999999997</v>
      </c>
      <c r="F39" s="60" t="s">
        <v>12</v>
      </c>
    </row>
    <row r="40" spans="2:6">
      <c r="B40" s="109">
        <v>0.40781250000000002</v>
      </c>
      <c r="C40" s="110">
        <v>147</v>
      </c>
      <c r="D40" s="111">
        <v>32.72</v>
      </c>
      <c r="E40" s="111">
        <v>4809.84</v>
      </c>
      <c r="F40" s="60" t="s">
        <v>12</v>
      </c>
    </row>
    <row r="41" spans="2:6">
      <c r="B41" s="109">
        <v>0.41077546296296297</v>
      </c>
      <c r="C41" s="110">
        <v>107</v>
      </c>
      <c r="D41" s="111">
        <v>32.72</v>
      </c>
      <c r="E41" s="111">
        <v>3501.04</v>
      </c>
      <c r="F41" s="60" t="s">
        <v>12</v>
      </c>
    </row>
    <row r="42" spans="2:6">
      <c r="B42" s="109">
        <v>0.41265046296296298</v>
      </c>
      <c r="C42" s="110">
        <v>198</v>
      </c>
      <c r="D42" s="111">
        <v>32.799999999999997</v>
      </c>
      <c r="E42" s="111">
        <v>6494.4</v>
      </c>
      <c r="F42" s="60" t="s">
        <v>12</v>
      </c>
    </row>
    <row r="43" spans="2:6">
      <c r="B43" s="109">
        <v>0.41446759259259258</v>
      </c>
      <c r="C43" s="110">
        <v>141</v>
      </c>
      <c r="D43" s="111">
        <v>32.82</v>
      </c>
      <c r="E43" s="111">
        <v>4627.62</v>
      </c>
      <c r="F43" s="60" t="s">
        <v>12</v>
      </c>
    </row>
    <row r="44" spans="2:6">
      <c r="B44" s="109">
        <v>0.41446759259259258</v>
      </c>
      <c r="C44" s="110">
        <v>65</v>
      </c>
      <c r="D44" s="111">
        <v>32.82</v>
      </c>
      <c r="E44" s="111">
        <v>2133.3000000000002</v>
      </c>
      <c r="F44" s="60" t="s">
        <v>12</v>
      </c>
    </row>
    <row r="45" spans="2:6">
      <c r="B45" s="109">
        <v>0.41759259259259257</v>
      </c>
      <c r="C45" s="110">
        <v>98</v>
      </c>
      <c r="D45" s="111">
        <v>32.82</v>
      </c>
      <c r="E45" s="111">
        <v>3216.36</v>
      </c>
      <c r="F45" s="60" t="s">
        <v>12</v>
      </c>
    </row>
    <row r="46" spans="2:6">
      <c r="B46" s="109">
        <v>0.4199074074074074</v>
      </c>
      <c r="C46" s="110">
        <v>234</v>
      </c>
      <c r="D46" s="111">
        <v>32.799999999999997</v>
      </c>
      <c r="E46" s="111">
        <v>7675.1999999999989</v>
      </c>
      <c r="F46" s="60" t="s">
        <v>12</v>
      </c>
    </row>
    <row r="47" spans="2:6">
      <c r="B47" s="109">
        <v>0.4199074074074074</v>
      </c>
      <c r="C47" s="110">
        <v>15</v>
      </c>
      <c r="D47" s="111">
        <v>32.799999999999997</v>
      </c>
      <c r="E47" s="111">
        <v>491.99999999999994</v>
      </c>
      <c r="F47" s="60" t="s">
        <v>12</v>
      </c>
    </row>
    <row r="48" spans="2:6">
      <c r="B48" s="109">
        <v>0.4199074074074074</v>
      </c>
      <c r="C48" s="110">
        <v>180</v>
      </c>
      <c r="D48" s="111">
        <v>32.799999999999997</v>
      </c>
      <c r="E48" s="111">
        <v>5903.9999999999991</v>
      </c>
      <c r="F48" s="60" t="s">
        <v>12</v>
      </c>
    </row>
    <row r="49" spans="2:6">
      <c r="B49" s="109">
        <v>0.42140046296296296</v>
      </c>
      <c r="C49" s="110">
        <v>97</v>
      </c>
      <c r="D49" s="111">
        <v>32.78</v>
      </c>
      <c r="E49" s="111">
        <v>3179.6600000000003</v>
      </c>
      <c r="F49" s="60" t="s">
        <v>12</v>
      </c>
    </row>
    <row r="50" spans="2:6">
      <c r="B50" s="109">
        <v>0.42667824074074073</v>
      </c>
      <c r="C50" s="110">
        <v>84</v>
      </c>
      <c r="D50" s="111">
        <v>32.82</v>
      </c>
      <c r="E50" s="111">
        <v>2756.88</v>
      </c>
      <c r="F50" s="60" t="s">
        <v>12</v>
      </c>
    </row>
    <row r="51" spans="2:6">
      <c r="B51" s="109">
        <v>0.42674768518518519</v>
      </c>
      <c r="C51" s="110">
        <v>185</v>
      </c>
      <c r="D51" s="111">
        <v>32.82</v>
      </c>
      <c r="E51" s="111">
        <v>6071.7</v>
      </c>
      <c r="F51" s="60" t="s">
        <v>12</v>
      </c>
    </row>
    <row r="52" spans="2:6">
      <c r="B52" s="109">
        <v>0.42896990740740742</v>
      </c>
      <c r="C52" s="110">
        <v>187</v>
      </c>
      <c r="D52" s="111">
        <v>32.799999999999997</v>
      </c>
      <c r="E52" s="111">
        <v>6133.5999999999995</v>
      </c>
      <c r="F52" s="60" t="s">
        <v>12</v>
      </c>
    </row>
    <row r="53" spans="2:6">
      <c r="B53" s="109">
        <v>0.43005787037037035</v>
      </c>
      <c r="C53" s="110">
        <v>145</v>
      </c>
      <c r="D53" s="111">
        <v>32.78</v>
      </c>
      <c r="E53" s="111">
        <v>4753.1000000000004</v>
      </c>
      <c r="F53" s="60" t="s">
        <v>12</v>
      </c>
    </row>
    <row r="54" spans="2:6">
      <c r="B54" s="109">
        <v>0.4314351851851852</v>
      </c>
      <c r="C54" s="110">
        <v>101</v>
      </c>
      <c r="D54" s="111">
        <v>32.76</v>
      </c>
      <c r="E54" s="111">
        <v>3308.7599999999998</v>
      </c>
      <c r="F54" s="60" t="s">
        <v>12</v>
      </c>
    </row>
    <row r="55" spans="2:6">
      <c r="B55" s="109">
        <v>0.43398148148148147</v>
      </c>
      <c r="C55" s="110">
        <v>97</v>
      </c>
      <c r="D55" s="111">
        <v>32.72</v>
      </c>
      <c r="E55" s="111">
        <v>3173.8399999999997</v>
      </c>
      <c r="F55" s="60" t="s">
        <v>12</v>
      </c>
    </row>
    <row r="56" spans="2:6">
      <c r="B56" s="109">
        <v>0.43437500000000001</v>
      </c>
      <c r="C56" s="110">
        <v>120</v>
      </c>
      <c r="D56" s="111">
        <v>32.700000000000003</v>
      </c>
      <c r="E56" s="111">
        <v>3924.0000000000005</v>
      </c>
      <c r="F56" s="60" t="s">
        <v>12</v>
      </c>
    </row>
    <row r="57" spans="2:6">
      <c r="B57" s="109">
        <v>0.43611111111111112</v>
      </c>
      <c r="C57" s="110">
        <v>94</v>
      </c>
      <c r="D57" s="111">
        <v>32.700000000000003</v>
      </c>
      <c r="E57" s="111">
        <v>3073.8</v>
      </c>
      <c r="F57" s="60" t="s">
        <v>12</v>
      </c>
    </row>
    <row r="58" spans="2:6">
      <c r="B58" s="109">
        <v>0.43814814814814818</v>
      </c>
      <c r="C58" s="110">
        <v>154</v>
      </c>
      <c r="D58" s="111">
        <v>32.86</v>
      </c>
      <c r="E58" s="111">
        <v>5060.4399999999996</v>
      </c>
      <c r="F58" s="60" t="s">
        <v>12</v>
      </c>
    </row>
    <row r="59" spans="2:6">
      <c r="B59" s="109">
        <v>0.44143518518518521</v>
      </c>
      <c r="C59" s="110">
        <v>47</v>
      </c>
      <c r="D59" s="111">
        <v>32.82</v>
      </c>
      <c r="E59" s="111">
        <v>1542.54</v>
      </c>
      <c r="F59" s="60" t="s">
        <v>12</v>
      </c>
    </row>
    <row r="60" spans="2:6">
      <c r="B60" s="109">
        <v>0.44143518518518521</v>
      </c>
      <c r="C60" s="110">
        <v>53</v>
      </c>
      <c r="D60" s="111">
        <v>32.82</v>
      </c>
      <c r="E60" s="111">
        <v>1739.46</v>
      </c>
      <c r="F60" s="60" t="s">
        <v>12</v>
      </c>
    </row>
    <row r="61" spans="2:6">
      <c r="B61" s="109">
        <v>0.4443287037037037</v>
      </c>
      <c r="C61" s="110">
        <v>137</v>
      </c>
      <c r="D61" s="111">
        <v>32.82</v>
      </c>
      <c r="E61" s="111">
        <v>4496.34</v>
      </c>
      <c r="F61" s="60" t="s">
        <v>12</v>
      </c>
    </row>
    <row r="62" spans="2:6">
      <c r="B62" s="109">
        <v>0.44457175925925924</v>
      </c>
      <c r="C62" s="110">
        <v>190</v>
      </c>
      <c r="D62" s="111">
        <v>32.82</v>
      </c>
      <c r="E62" s="111">
        <v>6235.8</v>
      </c>
      <c r="F62" s="60" t="s">
        <v>12</v>
      </c>
    </row>
    <row r="63" spans="2:6">
      <c r="B63" s="109">
        <v>0.45087962962962963</v>
      </c>
      <c r="C63" s="110">
        <v>142</v>
      </c>
      <c r="D63" s="111">
        <v>32.82</v>
      </c>
      <c r="E63" s="111">
        <v>4660.4399999999996</v>
      </c>
      <c r="F63" s="60" t="s">
        <v>12</v>
      </c>
    </row>
    <row r="64" spans="2:6">
      <c r="B64" s="109">
        <v>0.45087962962962963</v>
      </c>
      <c r="C64" s="110">
        <v>75</v>
      </c>
      <c r="D64" s="111">
        <v>32.82</v>
      </c>
      <c r="E64" s="111">
        <v>2461.5</v>
      </c>
      <c r="F64" s="60" t="s">
        <v>12</v>
      </c>
    </row>
    <row r="65" spans="2:6">
      <c r="B65" s="109">
        <v>0.45087962962962963</v>
      </c>
      <c r="C65" s="110">
        <v>163</v>
      </c>
      <c r="D65" s="111">
        <v>32.82</v>
      </c>
      <c r="E65" s="111">
        <v>5349.66</v>
      </c>
      <c r="F65" s="60" t="s">
        <v>12</v>
      </c>
    </row>
    <row r="66" spans="2:6">
      <c r="B66" s="109">
        <v>0.45344907407407409</v>
      </c>
      <c r="C66" s="110">
        <v>97</v>
      </c>
      <c r="D66" s="111">
        <v>32.78</v>
      </c>
      <c r="E66" s="111">
        <v>3179.6600000000003</v>
      </c>
      <c r="F66" s="60" t="s">
        <v>12</v>
      </c>
    </row>
    <row r="67" spans="2:6">
      <c r="B67" s="109">
        <v>0.46005787037037038</v>
      </c>
      <c r="C67" s="110">
        <v>119</v>
      </c>
      <c r="D67" s="111">
        <v>32.78</v>
      </c>
      <c r="E67" s="111">
        <v>3900.82</v>
      </c>
      <c r="F67" s="60" t="s">
        <v>12</v>
      </c>
    </row>
    <row r="68" spans="2:6">
      <c r="B68" s="109">
        <v>0.46005787037037038</v>
      </c>
      <c r="C68" s="110">
        <v>175</v>
      </c>
      <c r="D68" s="111">
        <v>32.78</v>
      </c>
      <c r="E68" s="111">
        <v>5736.5</v>
      </c>
      <c r="F68" s="60" t="s">
        <v>12</v>
      </c>
    </row>
    <row r="69" spans="2:6">
      <c r="B69" s="109">
        <v>0.46622685185185186</v>
      </c>
      <c r="C69" s="110">
        <v>182</v>
      </c>
      <c r="D69" s="111">
        <v>32.76</v>
      </c>
      <c r="E69" s="111">
        <v>5962.32</v>
      </c>
      <c r="F69" s="60" t="s">
        <v>12</v>
      </c>
    </row>
    <row r="70" spans="2:6">
      <c r="B70" s="109">
        <v>0.46622685185185186</v>
      </c>
      <c r="C70" s="110">
        <v>346</v>
      </c>
      <c r="D70" s="111">
        <v>32.76</v>
      </c>
      <c r="E70" s="111">
        <v>11334.96</v>
      </c>
      <c r="F70" s="60" t="s">
        <v>12</v>
      </c>
    </row>
    <row r="71" spans="2:6">
      <c r="B71" s="109">
        <v>0.47319444444444442</v>
      </c>
      <c r="C71" s="110">
        <v>286</v>
      </c>
      <c r="D71" s="111">
        <v>32.86</v>
      </c>
      <c r="E71" s="111">
        <v>9397.9599999999991</v>
      </c>
      <c r="F71" s="60" t="s">
        <v>12</v>
      </c>
    </row>
    <row r="72" spans="2:6">
      <c r="B72" s="109">
        <v>0.47435185185185186</v>
      </c>
      <c r="C72" s="110">
        <v>6</v>
      </c>
      <c r="D72" s="111">
        <v>32.840000000000003</v>
      </c>
      <c r="E72" s="111">
        <v>197.04000000000002</v>
      </c>
      <c r="F72" s="60" t="s">
        <v>12</v>
      </c>
    </row>
    <row r="73" spans="2:6">
      <c r="B73" s="109">
        <v>0.47600694444444447</v>
      </c>
      <c r="C73" s="110">
        <v>150</v>
      </c>
      <c r="D73" s="111">
        <v>32.840000000000003</v>
      </c>
      <c r="E73" s="111">
        <v>4926.0000000000009</v>
      </c>
      <c r="F73" s="60" t="s">
        <v>12</v>
      </c>
    </row>
    <row r="74" spans="2:6">
      <c r="B74" s="109">
        <v>0.47796296296296298</v>
      </c>
      <c r="C74" s="110">
        <v>199</v>
      </c>
      <c r="D74" s="111">
        <v>32.840000000000003</v>
      </c>
      <c r="E74" s="111">
        <v>6535.1600000000008</v>
      </c>
      <c r="F74" s="60" t="s">
        <v>12</v>
      </c>
    </row>
    <row r="75" spans="2:6">
      <c r="B75" s="109">
        <v>0.4863425925925926</v>
      </c>
      <c r="C75" s="110">
        <v>188</v>
      </c>
      <c r="D75" s="111">
        <v>32.92</v>
      </c>
      <c r="E75" s="111">
        <v>6188.96</v>
      </c>
      <c r="F75" s="60" t="s">
        <v>12</v>
      </c>
    </row>
    <row r="76" spans="2:6">
      <c r="B76" s="109">
        <v>0.4863425925925926</v>
      </c>
      <c r="C76" s="110">
        <v>126</v>
      </c>
      <c r="D76" s="111">
        <v>32.92</v>
      </c>
      <c r="E76" s="111">
        <v>4147.92</v>
      </c>
      <c r="F76" s="60" t="s">
        <v>12</v>
      </c>
    </row>
    <row r="77" spans="2:6">
      <c r="B77" s="109">
        <v>0.4863425925925926</v>
      </c>
      <c r="C77" s="110">
        <v>138</v>
      </c>
      <c r="D77" s="111">
        <v>32.92</v>
      </c>
      <c r="E77" s="111">
        <v>4542.96</v>
      </c>
      <c r="F77" s="60" t="s">
        <v>12</v>
      </c>
    </row>
    <row r="78" spans="2:6">
      <c r="B78" s="109">
        <v>0.49172453703703706</v>
      </c>
      <c r="C78" s="110">
        <v>136</v>
      </c>
      <c r="D78" s="111">
        <v>32.880000000000003</v>
      </c>
      <c r="E78" s="111">
        <v>4471.68</v>
      </c>
      <c r="F78" s="60" t="s">
        <v>12</v>
      </c>
    </row>
    <row r="79" spans="2:6">
      <c r="B79" s="109">
        <v>0.49182870370370368</v>
      </c>
      <c r="C79" s="110">
        <v>154</v>
      </c>
      <c r="D79" s="111">
        <v>32.86</v>
      </c>
      <c r="E79" s="111">
        <v>5060.4399999999996</v>
      </c>
      <c r="F79" s="60" t="s">
        <v>12</v>
      </c>
    </row>
    <row r="80" spans="2:6">
      <c r="B80" s="109">
        <v>0.4980324074074074</v>
      </c>
      <c r="C80" s="110">
        <v>140</v>
      </c>
      <c r="D80" s="111">
        <v>32.82</v>
      </c>
      <c r="E80" s="111">
        <v>4594.8</v>
      </c>
      <c r="F80" s="60" t="s">
        <v>12</v>
      </c>
    </row>
    <row r="81" spans="2:6">
      <c r="B81" s="109">
        <v>0.50252314814814814</v>
      </c>
      <c r="C81" s="110">
        <v>166</v>
      </c>
      <c r="D81" s="111">
        <v>32.82</v>
      </c>
      <c r="E81" s="111">
        <v>5448.12</v>
      </c>
      <c r="F81" s="60" t="s">
        <v>12</v>
      </c>
    </row>
    <row r="82" spans="2:6">
      <c r="B82" s="109">
        <v>0.50252314814814814</v>
      </c>
      <c r="C82" s="110">
        <v>94</v>
      </c>
      <c r="D82" s="111">
        <v>32.82</v>
      </c>
      <c r="E82" s="111">
        <v>3085.08</v>
      </c>
      <c r="F82" s="60" t="s">
        <v>12</v>
      </c>
    </row>
    <row r="83" spans="2:6">
      <c r="B83" s="109">
        <v>0.50572916666666667</v>
      </c>
      <c r="C83" s="110">
        <v>152</v>
      </c>
      <c r="D83" s="111">
        <v>32.799999999999997</v>
      </c>
      <c r="E83" s="111">
        <v>4985.5999999999995</v>
      </c>
      <c r="F83" s="60" t="s">
        <v>12</v>
      </c>
    </row>
    <row r="84" spans="2:6">
      <c r="B84" s="109">
        <v>0.50572916666666667</v>
      </c>
      <c r="C84" s="110">
        <v>40</v>
      </c>
      <c r="D84" s="111">
        <v>32.799999999999997</v>
      </c>
      <c r="E84" s="111">
        <v>1312</v>
      </c>
      <c r="F84" s="60" t="s">
        <v>12</v>
      </c>
    </row>
    <row r="85" spans="2:6">
      <c r="B85" s="109">
        <v>0.51677083333333329</v>
      </c>
      <c r="C85" s="110">
        <v>270</v>
      </c>
      <c r="D85" s="111">
        <v>32.799999999999997</v>
      </c>
      <c r="E85" s="111">
        <v>8856</v>
      </c>
      <c r="F85" s="60" t="s">
        <v>12</v>
      </c>
    </row>
    <row r="86" spans="2:6">
      <c r="B86" s="109">
        <v>0.51677083333333329</v>
      </c>
      <c r="C86" s="110">
        <v>226</v>
      </c>
      <c r="D86" s="111">
        <v>32.799999999999997</v>
      </c>
      <c r="E86" s="111">
        <v>7412.7999999999993</v>
      </c>
      <c r="F86" s="60" t="s">
        <v>12</v>
      </c>
    </row>
    <row r="87" spans="2:6">
      <c r="B87" s="109">
        <v>0.5209259259259259</v>
      </c>
      <c r="C87" s="110">
        <v>6</v>
      </c>
      <c r="D87" s="111">
        <v>32.78</v>
      </c>
      <c r="E87" s="111">
        <v>196.68</v>
      </c>
      <c r="F87" s="60" t="s">
        <v>12</v>
      </c>
    </row>
    <row r="88" spans="2:6">
      <c r="B88" s="109">
        <v>0.5209259259259259</v>
      </c>
      <c r="C88" s="110">
        <v>99</v>
      </c>
      <c r="D88" s="111">
        <v>32.78</v>
      </c>
      <c r="E88" s="111">
        <v>3245.2200000000003</v>
      </c>
      <c r="F88" s="60" t="s">
        <v>12</v>
      </c>
    </row>
    <row r="89" spans="2:6">
      <c r="B89" s="109">
        <v>0.53565972222222225</v>
      </c>
      <c r="C89" s="110">
        <v>183</v>
      </c>
      <c r="D89" s="111">
        <v>32.9</v>
      </c>
      <c r="E89" s="111">
        <v>6020.7</v>
      </c>
      <c r="F89" s="60" t="s">
        <v>12</v>
      </c>
    </row>
    <row r="90" spans="2:6">
      <c r="B90" s="109">
        <v>0.53565972222222225</v>
      </c>
      <c r="C90" s="110">
        <v>300</v>
      </c>
      <c r="D90" s="111">
        <v>32.9</v>
      </c>
      <c r="E90" s="111">
        <v>9870</v>
      </c>
      <c r="F90" s="60" t="s">
        <v>12</v>
      </c>
    </row>
    <row r="91" spans="2:6">
      <c r="B91" s="109">
        <v>0.53565972222222225</v>
      </c>
      <c r="C91" s="110">
        <v>10</v>
      </c>
      <c r="D91" s="111">
        <v>32.9</v>
      </c>
      <c r="E91" s="111">
        <v>329</v>
      </c>
      <c r="F91" s="60" t="s">
        <v>12</v>
      </c>
    </row>
    <row r="92" spans="2:6">
      <c r="B92" s="109">
        <v>0.53565972222222225</v>
      </c>
      <c r="C92" s="110">
        <v>223</v>
      </c>
      <c r="D92" s="111">
        <v>32.9</v>
      </c>
      <c r="E92" s="111">
        <v>7336.7</v>
      </c>
      <c r="F92" s="60" t="s">
        <v>12</v>
      </c>
    </row>
    <row r="93" spans="2:6">
      <c r="B93" s="109">
        <v>0.53565972222222225</v>
      </c>
      <c r="C93" s="110">
        <v>161</v>
      </c>
      <c r="D93" s="111">
        <v>32.92</v>
      </c>
      <c r="E93" s="111">
        <v>5300.12</v>
      </c>
      <c r="F93" s="60" t="s">
        <v>12</v>
      </c>
    </row>
    <row r="94" spans="2:6">
      <c r="B94" s="109">
        <v>0.5434606481481481</v>
      </c>
      <c r="C94" s="110">
        <v>187</v>
      </c>
      <c r="D94" s="111">
        <v>32.86</v>
      </c>
      <c r="E94" s="111">
        <v>6144.82</v>
      </c>
      <c r="F94" s="60" t="s">
        <v>12</v>
      </c>
    </row>
    <row r="95" spans="2:6">
      <c r="B95" s="109">
        <v>0.54357638888888893</v>
      </c>
      <c r="C95" s="110">
        <v>67</v>
      </c>
      <c r="D95" s="111">
        <v>32.840000000000003</v>
      </c>
      <c r="E95" s="111">
        <v>2200.2800000000002</v>
      </c>
      <c r="F95" s="60" t="s">
        <v>12</v>
      </c>
    </row>
    <row r="96" spans="2:6">
      <c r="B96" s="109">
        <v>0.54357638888888893</v>
      </c>
      <c r="C96" s="110">
        <v>87</v>
      </c>
      <c r="D96" s="111">
        <v>32.840000000000003</v>
      </c>
      <c r="E96" s="111">
        <v>2857.0800000000004</v>
      </c>
      <c r="F96" s="60" t="s">
        <v>12</v>
      </c>
    </row>
    <row r="97" spans="2:6">
      <c r="B97" s="109">
        <v>0.55475694444444446</v>
      </c>
      <c r="C97" s="110">
        <v>175</v>
      </c>
      <c r="D97" s="111">
        <v>32.880000000000003</v>
      </c>
      <c r="E97" s="111">
        <v>5754</v>
      </c>
      <c r="F97" s="60" t="s">
        <v>12</v>
      </c>
    </row>
    <row r="98" spans="2:6">
      <c r="B98" s="109">
        <v>0.56468750000000001</v>
      </c>
      <c r="C98" s="110">
        <v>435</v>
      </c>
      <c r="D98" s="111">
        <v>32.92</v>
      </c>
      <c r="E98" s="111">
        <v>14320.2</v>
      </c>
      <c r="F98" s="60" t="s">
        <v>12</v>
      </c>
    </row>
    <row r="99" spans="2:6">
      <c r="B99" s="109">
        <v>0.56953703703703706</v>
      </c>
      <c r="C99" s="110">
        <v>125</v>
      </c>
      <c r="D99" s="111">
        <v>32.92</v>
      </c>
      <c r="E99" s="111">
        <v>4115</v>
      </c>
      <c r="F99" s="60" t="s">
        <v>12</v>
      </c>
    </row>
    <row r="100" spans="2:6">
      <c r="B100" s="109">
        <v>0.57225694444444442</v>
      </c>
      <c r="C100" s="110">
        <v>92</v>
      </c>
      <c r="D100" s="111">
        <v>32.9</v>
      </c>
      <c r="E100" s="111">
        <v>3026.7999999999997</v>
      </c>
      <c r="F100" s="60" t="s">
        <v>12</v>
      </c>
    </row>
    <row r="101" spans="2:6">
      <c r="B101" s="109">
        <v>0.57225694444444442</v>
      </c>
      <c r="C101" s="110">
        <v>117</v>
      </c>
      <c r="D101" s="111">
        <v>32.9</v>
      </c>
      <c r="E101" s="111">
        <v>3849.2999999999997</v>
      </c>
      <c r="F101" s="60" t="s">
        <v>12</v>
      </c>
    </row>
    <row r="102" spans="2:6">
      <c r="B102" s="109">
        <v>0.57734953703703706</v>
      </c>
      <c r="C102" s="110">
        <v>141</v>
      </c>
      <c r="D102" s="111">
        <v>32.880000000000003</v>
      </c>
      <c r="E102" s="111">
        <v>4636.08</v>
      </c>
      <c r="F102" s="60" t="s">
        <v>12</v>
      </c>
    </row>
    <row r="103" spans="2:6">
      <c r="B103" s="109">
        <v>0.57743055555555556</v>
      </c>
      <c r="C103" s="110">
        <v>104</v>
      </c>
      <c r="D103" s="111">
        <v>32.86</v>
      </c>
      <c r="E103" s="111">
        <v>3417.44</v>
      </c>
      <c r="F103" s="60" t="s">
        <v>12</v>
      </c>
    </row>
    <row r="104" spans="2:6">
      <c r="B104" s="109">
        <v>0.58068287037037036</v>
      </c>
      <c r="C104" s="110">
        <v>84</v>
      </c>
      <c r="D104" s="111">
        <v>32.82</v>
      </c>
      <c r="E104" s="111">
        <v>2756.88</v>
      </c>
      <c r="F104" s="60" t="s">
        <v>12</v>
      </c>
    </row>
    <row r="105" spans="2:6">
      <c r="B105" s="109">
        <v>0.58068287037037036</v>
      </c>
      <c r="C105" s="110">
        <v>8</v>
      </c>
      <c r="D105" s="111">
        <v>32.82</v>
      </c>
      <c r="E105" s="111">
        <v>262.56</v>
      </c>
      <c r="F105" s="60" t="s">
        <v>12</v>
      </c>
    </row>
    <row r="106" spans="2:6">
      <c r="B106" s="109">
        <v>0.58837962962962964</v>
      </c>
      <c r="C106" s="110">
        <v>183</v>
      </c>
      <c r="D106" s="111">
        <v>32.840000000000003</v>
      </c>
      <c r="E106" s="111">
        <v>6009.72</v>
      </c>
      <c r="F106" s="60" t="s">
        <v>12</v>
      </c>
    </row>
    <row r="107" spans="2:6">
      <c r="B107" s="109">
        <v>0.59151620370370372</v>
      </c>
      <c r="C107" s="110">
        <v>101</v>
      </c>
      <c r="D107" s="111">
        <v>32.82</v>
      </c>
      <c r="E107" s="111">
        <v>3314.82</v>
      </c>
      <c r="F107" s="60" t="s">
        <v>12</v>
      </c>
    </row>
    <row r="108" spans="2:6">
      <c r="B108" s="109">
        <v>0.59151620370370372</v>
      </c>
      <c r="C108" s="110">
        <v>115</v>
      </c>
      <c r="D108" s="111">
        <v>32.82</v>
      </c>
      <c r="E108" s="111">
        <v>3774.3</v>
      </c>
      <c r="F108" s="60" t="s">
        <v>12</v>
      </c>
    </row>
    <row r="109" spans="2:6">
      <c r="B109" s="109">
        <v>0.59785879629629635</v>
      </c>
      <c r="C109" s="110">
        <v>118</v>
      </c>
      <c r="D109" s="111">
        <v>32.799999999999997</v>
      </c>
      <c r="E109" s="111">
        <v>3870.3999999999996</v>
      </c>
      <c r="F109" s="60" t="s">
        <v>12</v>
      </c>
    </row>
    <row r="110" spans="2:6">
      <c r="B110" s="109">
        <v>0.6053587962962963</v>
      </c>
      <c r="C110" s="110">
        <v>95</v>
      </c>
      <c r="D110" s="111">
        <v>32.86</v>
      </c>
      <c r="E110" s="111">
        <v>3121.7</v>
      </c>
      <c r="F110" s="60" t="s">
        <v>12</v>
      </c>
    </row>
    <row r="111" spans="2:6">
      <c r="B111" s="109">
        <v>0.6053587962962963</v>
      </c>
      <c r="C111" s="110">
        <v>68</v>
      </c>
      <c r="D111" s="111">
        <v>32.86</v>
      </c>
      <c r="E111" s="111">
        <v>2234.48</v>
      </c>
      <c r="F111" s="60" t="s">
        <v>12</v>
      </c>
    </row>
    <row r="112" spans="2:6">
      <c r="B112" s="109">
        <v>0.60769675925925926</v>
      </c>
      <c r="C112" s="110">
        <v>200</v>
      </c>
      <c r="D112" s="111">
        <v>32.840000000000003</v>
      </c>
      <c r="E112" s="111">
        <v>6568.0000000000009</v>
      </c>
      <c r="F112" s="60" t="s">
        <v>12</v>
      </c>
    </row>
    <row r="113" spans="2:6">
      <c r="B113" s="109">
        <v>0.60769675925925926</v>
      </c>
      <c r="C113" s="110">
        <v>126</v>
      </c>
      <c r="D113" s="111">
        <v>32.840000000000003</v>
      </c>
      <c r="E113" s="111">
        <v>4137.84</v>
      </c>
      <c r="F113" s="60" t="s">
        <v>12</v>
      </c>
    </row>
    <row r="114" spans="2:6">
      <c r="B114" s="109">
        <v>0.61365740740740737</v>
      </c>
      <c r="C114" s="110">
        <v>498</v>
      </c>
      <c r="D114" s="111">
        <v>32.880000000000003</v>
      </c>
      <c r="E114" s="111">
        <v>16374.240000000002</v>
      </c>
      <c r="F114" s="60" t="s">
        <v>12</v>
      </c>
    </row>
    <row r="115" spans="2:6">
      <c r="B115" s="109">
        <v>0.61701388888888886</v>
      </c>
      <c r="C115" s="110">
        <v>97</v>
      </c>
      <c r="D115" s="111">
        <v>32.9</v>
      </c>
      <c r="E115" s="111">
        <v>3191.2999999999997</v>
      </c>
      <c r="F115" s="60" t="s">
        <v>12</v>
      </c>
    </row>
    <row r="116" spans="2:6">
      <c r="B116" s="109">
        <v>0.6237731481481481</v>
      </c>
      <c r="C116" s="110">
        <v>412</v>
      </c>
      <c r="D116" s="111">
        <v>32.880000000000003</v>
      </c>
      <c r="E116" s="111">
        <v>13546.560000000001</v>
      </c>
      <c r="F116" s="60" t="s">
        <v>12</v>
      </c>
    </row>
    <row r="117" spans="2:6">
      <c r="B117" s="109">
        <v>0.62693287037037038</v>
      </c>
      <c r="C117" s="110">
        <v>429</v>
      </c>
      <c r="D117" s="111">
        <v>32.9</v>
      </c>
      <c r="E117" s="111">
        <v>14114.099999999999</v>
      </c>
      <c r="F117" s="60" t="s">
        <v>12</v>
      </c>
    </row>
    <row r="118" spans="2:6">
      <c r="B118" s="109">
        <v>0.63579861111111113</v>
      </c>
      <c r="C118" s="110">
        <v>420</v>
      </c>
      <c r="D118" s="111">
        <v>32.94</v>
      </c>
      <c r="E118" s="111">
        <v>13834.8</v>
      </c>
      <c r="F118" s="60" t="s">
        <v>12</v>
      </c>
    </row>
    <row r="119" spans="2:6">
      <c r="B119" s="109">
        <v>0.63981481481481484</v>
      </c>
      <c r="C119" s="110">
        <v>517</v>
      </c>
      <c r="D119" s="111">
        <v>32.94</v>
      </c>
      <c r="E119" s="111">
        <v>17029.98</v>
      </c>
      <c r="F119" s="60" t="s">
        <v>12</v>
      </c>
    </row>
    <row r="120" spans="2:6">
      <c r="B120" s="109">
        <v>0.64446759259259256</v>
      </c>
      <c r="C120" s="110">
        <v>127</v>
      </c>
      <c r="D120" s="111">
        <v>33</v>
      </c>
      <c r="E120" s="111">
        <v>4191</v>
      </c>
      <c r="F120" s="60" t="s">
        <v>12</v>
      </c>
    </row>
    <row r="121" spans="2:6">
      <c r="B121" s="109">
        <v>0.64446759259259256</v>
      </c>
      <c r="C121" s="110">
        <v>99</v>
      </c>
      <c r="D121" s="111">
        <v>33</v>
      </c>
      <c r="E121" s="111">
        <v>3267</v>
      </c>
      <c r="F121" s="60" t="s">
        <v>12</v>
      </c>
    </row>
    <row r="122" spans="2:6">
      <c r="B122" s="109">
        <v>0.6469907407407407</v>
      </c>
      <c r="C122" s="110">
        <v>518</v>
      </c>
      <c r="D122" s="111">
        <v>33.04</v>
      </c>
      <c r="E122" s="111">
        <v>17114.72</v>
      </c>
      <c r="F122" s="60" t="s">
        <v>12</v>
      </c>
    </row>
    <row r="123" spans="2:6">
      <c r="B123" s="109">
        <v>0.64718750000000003</v>
      </c>
      <c r="C123" s="110">
        <v>110</v>
      </c>
      <c r="D123" s="111">
        <v>33.020000000000003</v>
      </c>
      <c r="E123" s="111">
        <v>3632.2000000000003</v>
      </c>
      <c r="F123" s="60" t="s">
        <v>12</v>
      </c>
    </row>
    <row r="124" spans="2:6">
      <c r="B124" s="109">
        <v>0.65012731481481478</v>
      </c>
      <c r="C124" s="110">
        <v>57</v>
      </c>
      <c r="D124" s="111">
        <v>32.979999999999997</v>
      </c>
      <c r="E124" s="111">
        <v>1879.86</v>
      </c>
      <c r="F124" s="60" t="s">
        <v>12</v>
      </c>
    </row>
    <row r="125" spans="2:6">
      <c r="B125" s="109">
        <v>0.65012731481481478</v>
      </c>
      <c r="C125" s="110">
        <v>104</v>
      </c>
      <c r="D125" s="111">
        <v>32.979999999999997</v>
      </c>
      <c r="E125" s="111">
        <v>3429.9199999999996</v>
      </c>
      <c r="F125" s="60" t="s">
        <v>12</v>
      </c>
    </row>
    <row r="126" spans="2:6">
      <c r="B126" s="109">
        <v>0.65012731481481478</v>
      </c>
      <c r="C126" s="110">
        <v>129</v>
      </c>
      <c r="D126" s="111">
        <v>32.979999999999997</v>
      </c>
      <c r="E126" s="111">
        <v>4254.4199999999992</v>
      </c>
      <c r="F126" s="60" t="s">
        <v>12</v>
      </c>
    </row>
    <row r="127" spans="2:6">
      <c r="B127" s="109">
        <v>0.65012731481481478</v>
      </c>
      <c r="C127" s="110">
        <v>110</v>
      </c>
      <c r="D127" s="111">
        <v>32.979999999999997</v>
      </c>
      <c r="E127" s="111">
        <v>3627.7999999999997</v>
      </c>
      <c r="F127" s="60" t="s">
        <v>12</v>
      </c>
    </row>
    <row r="128" spans="2:6">
      <c r="B128" s="109">
        <v>0.65027777777777773</v>
      </c>
      <c r="C128" s="110">
        <v>305</v>
      </c>
      <c r="D128" s="111">
        <v>32.96</v>
      </c>
      <c r="E128" s="111">
        <v>10052.800000000001</v>
      </c>
      <c r="F128" s="60" t="s">
        <v>12</v>
      </c>
    </row>
    <row r="129" spans="2:6">
      <c r="B129" s="109">
        <v>0.65027777777777773</v>
      </c>
      <c r="C129" s="110">
        <v>323</v>
      </c>
      <c r="D129" s="111">
        <v>32.96</v>
      </c>
      <c r="E129" s="111">
        <v>10646.08</v>
      </c>
      <c r="F129" s="60" t="s">
        <v>12</v>
      </c>
    </row>
    <row r="130" spans="2:6">
      <c r="B130" s="109">
        <v>0.6516319444444445</v>
      </c>
      <c r="C130" s="110">
        <v>120</v>
      </c>
      <c r="D130" s="111">
        <v>32.9</v>
      </c>
      <c r="E130" s="111">
        <v>3948</v>
      </c>
      <c r="F130" s="60" t="s">
        <v>12</v>
      </c>
    </row>
    <row r="131" spans="2:6">
      <c r="B131" s="109">
        <v>0.65207175925925931</v>
      </c>
      <c r="C131" s="110">
        <v>141</v>
      </c>
      <c r="D131" s="111">
        <v>32.86</v>
      </c>
      <c r="E131" s="111">
        <v>4633.26</v>
      </c>
      <c r="F131" s="60" t="s">
        <v>12</v>
      </c>
    </row>
    <row r="132" spans="2:6">
      <c r="B132" s="109">
        <v>0.65535879629629634</v>
      </c>
      <c r="C132" s="110">
        <v>370</v>
      </c>
      <c r="D132" s="111">
        <v>32.840000000000003</v>
      </c>
      <c r="E132" s="111">
        <v>12150.800000000001</v>
      </c>
      <c r="F132" s="60" t="s">
        <v>12</v>
      </c>
    </row>
    <row r="133" spans="2:6">
      <c r="B133" s="109">
        <v>0.65631944444444446</v>
      </c>
      <c r="C133" s="110">
        <v>260</v>
      </c>
      <c r="D133" s="111">
        <v>32.86</v>
      </c>
      <c r="E133" s="111">
        <v>8543.6</v>
      </c>
      <c r="F133" s="60" t="s">
        <v>12</v>
      </c>
    </row>
    <row r="134" spans="2:6">
      <c r="B134" s="109">
        <v>0.65798611111111116</v>
      </c>
      <c r="C134" s="110">
        <v>105</v>
      </c>
      <c r="D134" s="111">
        <v>32.86</v>
      </c>
      <c r="E134" s="111">
        <v>3450.2999999999997</v>
      </c>
      <c r="F134" s="60" t="s">
        <v>12</v>
      </c>
    </row>
    <row r="135" spans="2:6">
      <c r="B135" s="109">
        <v>0.65811342592592592</v>
      </c>
      <c r="C135" s="110">
        <v>47</v>
      </c>
      <c r="D135" s="111">
        <v>32.840000000000003</v>
      </c>
      <c r="E135" s="111">
        <v>1543.4800000000002</v>
      </c>
      <c r="F135" s="60" t="s">
        <v>12</v>
      </c>
    </row>
    <row r="136" spans="2:6">
      <c r="B136" s="109">
        <v>0.65811342592592592</v>
      </c>
      <c r="C136" s="110">
        <v>116</v>
      </c>
      <c r="D136" s="111">
        <v>32.840000000000003</v>
      </c>
      <c r="E136" s="111">
        <v>3809.4400000000005</v>
      </c>
      <c r="F136" s="60" t="s">
        <v>12</v>
      </c>
    </row>
    <row r="137" spans="2:6">
      <c r="B137" s="109">
        <v>0.66039351851851846</v>
      </c>
      <c r="C137" s="110">
        <v>254</v>
      </c>
      <c r="D137" s="111">
        <v>32.82</v>
      </c>
      <c r="E137" s="111">
        <v>8336.2800000000007</v>
      </c>
      <c r="F137" s="60" t="s">
        <v>12</v>
      </c>
    </row>
    <row r="138" spans="2:6">
      <c r="B138" s="109">
        <v>0.66327546296296291</v>
      </c>
      <c r="C138" s="110">
        <v>102</v>
      </c>
      <c r="D138" s="111">
        <v>32.799999999999997</v>
      </c>
      <c r="E138" s="111">
        <v>3345.6</v>
      </c>
      <c r="F138" s="60" t="s">
        <v>12</v>
      </c>
    </row>
    <row r="139" spans="2:6">
      <c r="B139" s="109">
        <v>0.66361111111111115</v>
      </c>
      <c r="C139" s="110">
        <v>11</v>
      </c>
      <c r="D139" s="111">
        <v>32.799999999999997</v>
      </c>
      <c r="E139" s="111">
        <v>360.79999999999995</v>
      </c>
      <c r="F139" s="60" t="s">
        <v>12</v>
      </c>
    </row>
    <row r="140" spans="2:6">
      <c r="B140" s="109">
        <v>0.66361111111111115</v>
      </c>
      <c r="C140" s="110">
        <v>262</v>
      </c>
      <c r="D140" s="111">
        <v>32.799999999999997</v>
      </c>
      <c r="E140" s="111">
        <v>8593.5999999999985</v>
      </c>
      <c r="F140" s="60" t="s">
        <v>12</v>
      </c>
    </row>
    <row r="141" spans="2:6">
      <c r="B141" s="109">
        <v>0.6650462962962963</v>
      </c>
      <c r="C141" s="110">
        <v>106</v>
      </c>
      <c r="D141" s="111">
        <v>32.78</v>
      </c>
      <c r="E141" s="111">
        <v>3474.6800000000003</v>
      </c>
      <c r="F141" s="60" t="s">
        <v>12</v>
      </c>
    </row>
    <row r="142" spans="2:6">
      <c r="B142" s="109">
        <v>0.66688657407407403</v>
      </c>
      <c r="C142" s="110">
        <v>177</v>
      </c>
      <c r="D142" s="111">
        <v>32.76</v>
      </c>
      <c r="E142" s="111">
        <v>5798.5199999999995</v>
      </c>
      <c r="F142" s="60" t="s">
        <v>12</v>
      </c>
    </row>
    <row r="143" spans="2:6">
      <c r="B143" s="109">
        <v>0.66822916666666665</v>
      </c>
      <c r="C143" s="110">
        <v>2</v>
      </c>
      <c r="D143" s="111">
        <v>32.76</v>
      </c>
      <c r="E143" s="111">
        <v>65.52</v>
      </c>
      <c r="F143" s="60" t="s">
        <v>12</v>
      </c>
    </row>
    <row r="144" spans="2:6">
      <c r="B144" s="109">
        <v>0.66822916666666665</v>
      </c>
      <c r="C144" s="110">
        <v>98</v>
      </c>
      <c r="D144" s="111">
        <v>32.76</v>
      </c>
      <c r="E144" s="111">
        <v>3210.48</v>
      </c>
      <c r="F144" s="60" t="s">
        <v>12</v>
      </c>
    </row>
    <row r="145" spans="2:6">
      <c r="B145" s="109">
        <v>0.66822916666666665</v>
      </c>
      <c r="C145" s="110">
        <v>314</v>
      </c>
      <c r="D145" s="111">
        <v>32.76</v>
      </c>
      <c r="E145" s="111">
        <v>10286.64</v>
      </c>
      <c r="F145" s="60" t="s">
        <v>12</v>
      </c>
    </row>
    <row r="146" spans="2:6">
      <c r="B146" s="109">
        <v>0.66961805555555554</v>
      </c>
      <c r="C146" s="110">
        <v>135</v>
      </c>
      <c r="D146" s="111">
        <v>32.72</v>
      </c>
      <c r="E146" s="111">
        <v>4417.2</v>
      </c>
      <c r="F146" s="60" t="s">
        <v>12</v>
      </c>
    </row>
    <row r="147" spans="2:6">
      <c r="B147" s="109">
        <v>0.67557870370370365</v>
      </c>
      <c r="C147" s="110">
        <v>237</v>
      </c>
      <c r="D147" s="111">
        <v>32.92</v>
      </c>
      <c r="E147" s="111">
        <v>7802.04</v>
      </c>
      <c r="F147" s="60" t="s">
        <v>12</v>
      </c>
    </row>
    <row r="148" spans="2:6">
      <c r="B148" s="109">
        <v>0.67557870370370365</v>
      </c>
      <c r="C148" s="110">
        <v>312</v>
      </c>
      <c r="D148" s="111">
        <v>32.92</v>
      </c>
      <c r="E148" s="111">
        <v>10271.040000000001</v>
      </c>
      <c r="F148" s="60" t="s">
        <v>12</v>
      </c>
    </row>
    <row r="149" spans="2:6">
      <c r="B149" s="109">
        <v>0.6755902777777778</v>
      </c>
      <c r="C149" s="110">
        <v>234</v>
      </c>
      <c r="D149" s="111">
        <v>32.92</v>
      </c>
      <c r="E149" s="111">
        <v>7703.2800000000007</v>
      </c>
      <c r="F149" s="60" t="s">
        <v>12</v>
      </c>
    </row>
    <row r="150" spans="2:6">
      <c r="B150" s="109">
        <v>0.6755902777777778</v>
      </c>
      <c r="C150" s="110">
        <v>23</v>
      </c>
      <c r="D150" s="111">
        <v>32.92</v>
      </c>
      <c r="E150" s="111">
        <v>757.16000000000008</v>
      </c>
      <c r="F150" s="60" t="s">
        <v>12</v>
      </c>
    </row>
    <row r="151" spans="2:6">
      <c r="B151" s="109">
        <v>0.67568287037037034</v>
      </c>
      <c r="C151" s="110">
        <v>320</v>
      </c>
      <c r="D151" s="111">
        <v>32.840000000000003</v>
      </c>
      <c r="E151" s="111">
        <v>10508.800000000001</v>
      </c>
      <c r="F151" s="60" t="s">
        <v>12</v>
      </c>
    </row>
    <row r="152" spans="2:6">
      <c r="B152" s="109">
        <v>0.67641203703703701</v>
      </c>
      <c r="C152" s="110">
        <v>102</v>
      </c>
      <c r="D152" s="111">
        <v>32.58</v>
      </c>
      <c r="E152" s="111">
        <v>3323.16</v>
      </c>
      <c r="F152" s="60" t="s">
        <v>12</v>
      </c>
    </row>
    <row r="153" spans="2:6">
      <c r="B153" s="109">
        <v>0.67685185185185182</v>
      </c>
      <c r="C153" s="110">
        <v>477</v>
      </c>
      <c r="D153" s="111">
        <v>32.74</v>
      </c>
      <c r="E153" s="111">
        <v>15616.980000000001</v>
      </c>
      <c r="F153" s="60" t="s">
        <v>12</v>
      </c>
    </row>
    <row r="154" spans="2:6">
      <c r="B154" s="109">
        <v>0.67748842592592595</v>
      </c>
      <c r="C154" s="110">
        <v>104</v>
      </c>
      <c r="D154" s="111">
        <v>32.76</v>
      </c>
      <c r="E154" s="111">
        <v>3407.04</v>
      </c>
      <c r="F154" s="60" t="s">
        <v>12</v>
      </c>
    </row>
    <row r="155" spans="2:6">
      <c r="B155" s="109">
        <v>0.6787037037037037</v>
      </c>
      <c r="C155" s="110">
        <v>96</v>
      </c>
      <c r="D155" s="111">
        <v>32.78</v>
      </c>
      <c r="E155" s="111">
        <v>3146.88</v>
      </c>
      <c r="F155" s="60" t="s">
        <v>12</v>
      </c>
    </row>
    <row r="156" spans="2:6">
      <c r="B156" s="109">
        <v>0.67910879629629628</v>
      </c>
      <c r="C156" s="110">
        <v>93</v>
      </c>
      <c r="D156" s="111">
        <v>32.78</v>
      </c>
      <c r="E156" s="111">
        <v>3048.54</v>
      </c>
      <c r="F156" s="60" t="s">
        <v>12</v>
      </c>
    </row>
    <row r="157" spans="2:6">
      <c r="B157" s="109">
        <v>0.68134259259259256</v>
      </c>
      <c r="C157" s="110">
        <v>1</v>
      </c>
      <c r="D157" s="111">
        <v>32.76</v>
      </c>
      <c r="E157" s="111">
        <v>32.76</v>
      </c>
      <c r="F157" s="60" t="s">
        <v>12</v>
      </c>
    </row>
    <row r="158" spans="2:6">
      <c r="B158" s="109">
        <v>0.68134259259259256</v>
      </c>
      <c r="C158" s="110">
        <v>119</v>
      </c>
      <c r="D158" s="111">
        <v>32.76</v>
      </c>
      <c r="E158" s="111">
        <v>3898.4399999999996</v>
      </c>
      <c r="F158" s="60" t="s">
        <v>12</v>
      </c>
    </row>
    <row r="159" spans="2:6">
      <c r="B159" s="109">
        <v>0.68341435185185184</v>
      </c>
      <c r="C159" s="110">
        <v>274</v>
      </c>
      <c r="D159" s="111">
        <v>32.76</v>
      </c>
      <c r="E159" s="111">
        <v>8976.24</v>
      </c>
      <c r="F159" s="60" t="s">
        <v>12</v>
      </c>
    </row>
    <row r="160" spans="2:6">
      <c r="B160" s="109">
        <v>0.6897106481481482</v>
      </c>
      <c r="C160" s="110">
        <v>757</v>
      </c>
      <c r="D160" s="111">
        <v>32.76</v>
      </c>
      <c r="E160" s="111">
        <v>24799.32</v>
      </c>
      <c r="F160" s="60" t="s">
        <v>12</v>
      </c>
    </row>
    <row r="161" spans="2:6">
      <c r="B161" s="109">
        <v>0.69122685185185184</v>
      </c>
      <c r="C161" s="110">
        <v>262</v>
      </c>
      <c r="D161" s="111">
        <v>32.799999999999997</v>
      </c>
      <c r="E161" s="111">
        <v>8593.5999999999985</v>
      </c>
      <c r="F161" s="60" t="s">
        <v>12</v>
      </c>
    </row>
    <row r="162" spans="2:6">
      <c r="B162" s="109">
        <v>0.69390046296296293</v>
      </c>
      <c r="C162" s="110">
        <v>120</v>
      </c>
      <c r="D162" s="111">
        <v>32.78</v>
      </c>
      <c r="E162" s="111">
        <v>3933.6000000000004</v>
      </c>
      <c r="F162" s="60" t="s">
        <v>12</v>
      </c>
    </row>
    <row r="163" spans="2:6">
      <c r="B163" s="109">
        <v>0.69450231481481484</v>
      </c>
      <c r="C163" s="110">
        <v>280</v>
      </c>
      <c r="D163" s="111">
        <v>32.76</v>
      </c>
      <c r="E163" s="111">
        <v>9172.7999999999993</v>
      </c>
      <c r="F163" s="60" t="s">
        <v>12</v>
      </c>
    </row>
    <row r="164" spans="2:6">
      <c r="B164" s="109">
        <v>0.69745370370370374</v>
      </c>
      <c r="C164" s="110">
        <v>120</v>
      </c>
      <c r="D164" s="111">
        <v>32.700000000000003</v>
      </c>
      <c r="E164" s="111">
        <v>3924.0000000000005</v>
      </c>
      <c r="F164" s="60" t="s">
        <v>12</v>
      </c>
    </row>
    <row r="165" spans="2:6">
      <c r="B165" s="109">
        <v>0.69935185185185189</v>
      </c>
      <c r="C165" s="110">
        <v>296</v>
      </c>
      <c r="D165" s="111">
        <v>32.68</v>
      </c>
      <c r="E165" s="111">
        <v>9673.2800000000007</v>
      </c>
      <c r="F165" s="60" t="s">
        <v>12</v>
      </c>
    </row>
    <row r="166" spans="2:6">
      <c r="B166" s="109">
        <v>0.69996527777777773</v>
      </c>
      <c r="C166" s="110">
        <v>347</v>
      </c>
      <c r="D166" s="111">
        <v>32.659999999999997</v>
      </c>
      <c r="E166" s="111">
        <v>11333.019999999999</v>
      </c>
      <c r="F166" s="60" t="s">
        <v>12</v>
      </c>
    </row>
    <row r="167" spans="2:6">
      <c r="B167" s="109">
        <v>0.70178240740740738</v>
      </c>
      <c r="C167" s="110">
        <v>144</v>
      </c>
      <c r="D167" s="111">
        <v>32.64</v>
      </c>
      <c r="E167" s="111">
        <v>4700.16</v>
      </c>
      <c r="F167" s="60" t="s">
        <v>12</v>
      </c>
    </row>
    <row r="168" spans="2:6">
      <c r="B168" s="109">
        <v>0.70270833333333338</v>
      </c>
      <c r="C168" s="110">
        <v>146</v>
      </c>
      <c r="D168" s="111">
        <v>32.64</v>
      </c>
      <c r="E168" s="111">
        <v>4765.4400000000005</v>
      </c>
      <c r="F168" s="60" t="s">
        <v>12</v>
      </c>
    </row>
    <row r="169" spans="2:6">
      <c r="B169" s="109">
        <v>0.70561342592592591</v>
      </c>
      <c r="C169" s="110">
        <v>215</v>
      </c>
      <c r="D169" s="111">
        <v>32.659999999999997</v>
      </c>
      <c r="E169" s="111">
        <v>7021.9</v>
      </c>
      <c r="F169" s="60" t="s">
        <v>12</v>
      </c>
    </row>
    <row r="170" spans="2:6">
      <c r="B170" s="109">
        <v>0.70561342592592591</v>
      </c>
      <c r="C170" s="110">
        <v>43</v>
      </c>
      <c r="D170" s="111">
        <v>32.659999999999997</v>
      </c>
      <c r="E170" s="111">
        <v>1404.3799999999999</v>
      </c>
      <c r="F170" s="60" t="s">
        <v>12</v>
      </c>
    </row>
    <row r="171" spans="2:6">
      <c r="B171" s="109">
        <v>0.70768518518518519</v>
      </c>
      <c r="C171" s="110">
        <v>62</v>
      </c>
      <c r="D171" s="111">
        <v>32.64</v>
      </c>
      <c r="E171" s="111">
        <v>2023.68</v>
      </c>
      <c r="F171" s="60" t="s">
        <v>12</v>
      </c>
    </row>
    <row r="172" spans="2:6">
      <c r="B172" s="109">
        <v>0.70814814814814819</v>
      </c>
      <c r="C172" s="110">
        <v>63</v>
      </c>
      <c r="D172" s="111">
        <v>32.64</v>
      </c>
      <c r="E172" s="111">
        <v>2056.3200000000002</v>
      </c>
      <c r="F172" s="60" t="s">
        <v>12</v>
      </c>
    </row>
    <row r="173" spans="2:6">
      <c r="B173" s="109">
        <v>0.70814814814814819</v>
      </c>
      <c r="C173" s="110">
        <v>104</v>
      </c>
      <c r="D173" s="111">
        <v>32.64</v>
      </c>
      <c r="E173" s="111">
        <v>3394.56</v>
      </c>
      <c r="F173" s="60" t="s">
        <v>12</v>
      </c>
    </row>
    <row r="174" spans="2:6">
      <c r="B174" s="109">
        <v>0.70834490740740741</v>
      </c>
      <c r="C174" s="110">
        <v>234</v>
      </c>
      <c r="D174" s="111">
        <v>32.64</v>
      </c>
      <c r="E174" s="111">
        <v>7637.76</v>
      </c>
      <c r="F174" s="60" t="s">
        <v>12</v>
      </c>
    </row>
    <row r="175" spans="2:6">
      <c r="B175" s="109">
        <v>0.71116898148148144</v>
      </c>
      <c r="C175" s="110">
        <v>79</v>
      </c>
      <c r="D175" s="111">
        <v>32.700000000000003</v>
      </c>
      <c r="E175" s="111">
        <v>2583.3000000000002</v>
      </c>
      <c r="F175" s="60" t="s">
        <v>12</v>
      </c>
    </row>
    <row r="176" spans="2:6">
      <c r="B176" s="109">
        <v>0.71116898148148144</v>
      </c>
      <c r="C176" s="110">
        <v>173</v>
      </c>
      <c r="D176" s="111">
        <v>32.700000000000003</v>
      </c>
      <c r="E176" s="111">
        <v>5657.1</v>
      </c>
      <c r="F176" s="60" t="s">
        <v>12</v>
      </c>
    </row>
    <row r="177" spans="2:6">
      <c r="B177" s="109">
        <v>0.71260416666666671</v>
      </c>
      <c r="C177" s="110">
        <v>183</v>
      </c>
      <c r="D177" s="111">
        <v>32.700000000000003</v>
      </c>
      <c r="E177" s="111">
        <v>5984.1</v>
      </c>
      <c r="F177" s="60" t="s">
        <v>12</v>
      </c>
    </row>
    <row r="178" spans="2:6">
      <c r="B178" s="109">
        <v>0.71400462962962963</v>
      </c>
      <c r="C178" s="110">
        <v>192</v>
      </c>
      <c r="D178" s="111">
        <v>32.700000000000003</v>
      </c>
      <c r="E178" s="111">
        <v>6278.4000000000005</v>
      </c>
      <c r="F178" s="60" t="s">
        <v>12</v>
      </c>
    </row>
    <row r="179" spans="2:6">
      <c r="B179" s="109">
        <v>0.71491898148148147</v>
      </c>
      <c r="C179" s="110">
        <v>46</v>
      </c>
      <c r="D179" s="111">
        <v>32.700000000000003</v>
      </c>
      <c r="E179" s="111">
        <v>1504.2</v>
      </c>
      <c r="F179" s="60" t="s">
        <v>12</v>
      </c>
    </row>
    <row r="180" spans="2:6">
      <c r="B180" s="109">
        <v>0.7149537037037037</v>
      </c>
      <c r="C180" s="110">
        <v>114</v>
      </c>
      <c r="D180" s="111">
        <v>32.700000000000003</v>
      </c>
      <c r="E180" s="111">
        <v>3727.8</v>
      </c>
      <c r="F180" s="60" t="s">
        <v>12</v>
      </c>
    </row>
    <row r="181" spans="2:6">
      <c r="B181" s="109">
        <v>0.72170138888888891</v>
      </c>
      <c r="C181" s="110">
        <v>284</v>
      </c>
      <c r="D181" s="111">
        <v>32.82</v>
      </c>
      <c r="E181" s="111">
        <v>9320.8799999999992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1" priority="1">
      <formula>$D15&gt;#REF!</formula>
    </cfRule>
  </conditionalFormatting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7B9F-4337-40D9-994F-16CCF259C492}">
  <dimension ref="B1:L329"/>
  <sheetViews>
    <sheetView topLeftCell="A6" workbookViewId="0">
      <selection activeCell="J37" sqref="J3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46169</v>
      </c>
      <c r="C15" s="58">
        <f>SUMIF(F21:F4985,F15,C21:C4985)</f>
        <v>26633</v>
      </c>
      <c r="D15" s="59">
        <f>E15/C15</f>
        <v>33.641292381631814</v>
      </c>
      <c r="E15" s="59">
        <f>SUMIF(F21:F4985,F15,E21:E4985)</f>
        <v>895968.54</v>
      </c>
      <c r="F15" s="60" t="s">
        <v>12</v>
      </c>
    </row>
    <row r="16" spans="2:10">
      <c r="B16" s="26">
        <f>B15</f>
        <v>46169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0.38098379629629631</v>
      </c>
      <c r="C21" s="110">
        <v>32</v>
      </c>
      <c r="D21" s="111">
        <v>34.26</v>
      </c>
      <c r="E21" s="111">
        <v>1096.32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0.38098379629629631</v>
      </c>
      <c r="C22" s="110">
        <v>797</v>
      </c>
      <c r="D22" s="111">
        <v>34.26</v>
      </c>
      <c r="E22" s="111">
        <v>27305.219999999998</v>
      </c>
      <c r="F22" s="60" t="s">
        <v>12</v>
      </c>
    </row>
    <row r="23" spans="2:12">
      <c r="B23" s="109">
        <v>0.38254629629629627</v>
      </c>
      <c r="C23" s="110">
        <v>295</v>
      </c>
      <c r="D23" s="111">
        <v>34.24</v>
      </c>
      <c r="E23" s="111">
        <v>10100.800000000001</v>
      </c>
      <c r="F23" s="60" t="s">
        <v>12</v>
      </c>
    </row>
    <row r="24" spans="2:12">
      <c r="B24" s="109">
        <v>0.38475694444444447</v>
      </c>
      <c r="C24" s="110">
        <v>95</v>
      </c>
      <c r="D24" s="111">
        <v>34.26</v>
      </c>
      <c r="E24" s="111">
        <v>3254.7</v>
      </c>
      <c r="F24" s="60" t="s">
        <v>12</v>
      </c>
    </row>
    <row r="25" spans="2:12">
      <c r="B25" s="109">
        <v>0.38475694444444447</v>
      </c>
      <c r="C25" s="110">
        <v>36</v>
      </c>
      <c r="D25" s="111">
        <v>34.26</v>
      </c>
      <c r="E25" s="111">
        <v>1233.3599999999999</v>
      </c>
      <c r="F25" s="60" t="s">
        <v>12</v>
      </c>
    </row>
    <row r="26" spans="2:12">
      <c r="B26" s="109">
        <v>0.38687500000000002</v>
      </c>
      <c r="C26" s="110">
        <v>656</v>
      </c>
      <c r="D26" s="111">
        <v>34.299999999999997</v>
      </c>
      <c r="E26" s="111">
        <v>22500.799999999999</v>
      </c>
      <c r="F26" s="60" t="s">
        <v>12</v>
      </c>
    </row>
    <row r="27" spans="2:12">
      <c r="B27" s="109">
        <v>0.38729166666666665</v>
      </c>
      <c r="C27" s="110">
        <v>94</v>
      </c>
      <c r="D27" s="111">
        <v>34.26</v>
      </c>
      <c r="E27" s="111">
        <v>3220.4399999999996</v>
      </c>
      <c r="F27" s="60" t="s">
        <v>12</v>
      </c>
    </row>
    <row r="28" spans="2:12">
      <c r="B28" s="109">
        <v>0.38905092592592594</v>
      </c>
      <c r="C28" s="110">
        <v>138</v>
      </c>
      <c r="D28" s="111">
        <v>34.24</v>
      </c>
      <c r="E28" s="111">
        <v>4725.12</v>
      </c>
      <c r="F28" s="60" t="s">
        <v>12</v>
      </c>
    </row>
    <row r="29" spans="2:12">
      <c r="B29" s="109">
        <v>0.38981481481481484</v>
      </c>
      <c r="C29" s="110">
        <v>150</v>
      </c>
      <c r="D29" s="111">
        <v>34.22</v>
      </c>
      <c r="E29" s="111">
        <v>5133</v>
      </c>
      <c r="F29" s="60" t="s">
        <v>12</v>
      </c>
    </row>
    <row r="30" spans="2:12">
      <c r="B30" s="109">
        <v>0.39077546296296295</v>
      </c>
      <c r="C30" s="110">
        <v>105</v>
      </c>
      <c r="D30" s="111">
        <v>34.22</v>
      </c>
      <c r="E30" s="111">
        <v>3593.1</v>
      </c>
      <c r="F30" s="60" t="s">
        <v>12</v>
      </c>
    </row>
    <row r="31" spans="2:12">
      <c r="B31" s="109">
        <v>0.39180555555555557</v>
      </c>
      <c r="C31" s="110">
        <v>92</v>
      </c>
      <c r="D31" s="111">
        <v>34.119999999999997</v>
      </c>
      <c r="E31" s="111">
        <v>3139.04</v>
      </c>
      <c r="F31" s="60" t="s">
        <v>12</v>
      </c>
    </row>
    <row r="32" spans="2:12">
      <c r="B32" s="109">
        <v>0.39586805555555554</v>
      </c>
      <c r="C32" s="110">
        <v>210</v>
      </c>
      <c r="D32" s="111">
        <v>34.119999999999997</v>
      </c>
      <c r="E32" s="111">
        <v>7165.2</v>
      </c>
      <c r="F32" s="60" t="s">
        <v>12</v>
      </c>
    </row>
    <row r="33" spans="2:6">
      <c r="B33" s="109">
        <v>0.3969212962962963</v>
      </c>
      <c r="C33" s="110">
        <v>327</v>
      </c>
      <c r="D33" s="111">
        <v>34.119999999999997</v>
      </c>
      <c r="E33" s="111">
        <v>11157.24</v>
      </c>
      <c r="F33" s="60" t="s">
        <v>12</v>
      </c>
    </row>
    <row r="34" spans="2:6">
      <c r="B34" s="109">
        <v>0.39695601851851853</v>
      </c>
      <c r="C34" s="110">
        <v>92</v>
      </c>
      <c r="D34" s="111">
        <v>34.119999999999997</v>
      </c>
      <c r="E34" s="111">
        <v>3139.04</v>
      </c>
      <c r="F34" s="60" t="s">
        <v>12</v>
      </c>
    </row>
    <row r="35" spans="2:6">
      <c r="B35" s="109">
        <v>0.3986689814814815</v>
      </c>
      <c r="C35" s="110">
        <v>115</v>
      </c>
      <c r="D35" s="111">
        <v>34.1</v>
      </c>
      <c r="E35" s="111">
        <v>3921.5</v>
      </c>
      <c r="F35" s="60" t="s">
        <v>12</v>
      </c>
    </row>
    <row r="36" spans="2:6">
      <c r="B36" s="109">
        <v>0.40165509259259258</v>
      </c>
      <c r="C36" s="110">
        <v>60</v>
      </c>
      <c r="D36" s="111">
        <v>34.1</v>
      </c>
      <c r="E36" s="111">
        <v>2046</v>
      </c>
      <c r="F36" s="60" t="s">
        <v>12</v>
      </c>
    </row>
    <row r="37" spans="2:6">
      <c r="B37" s="109">
        <v>0.40165509259259258</v>
      </c>
      <c r="C37" s="110">
        <v>259</v>
      </c>
      <c r="D37" s="111">
        <v>34.1</v>
      </c>
      <c r="E37" s="111">
        <v>8831.9</v>
      </c>
      <c r="F37" s="60" t="s">
        <v>12</v>
      </c>
    </row>
    <row r="38" spans="2:6">
      <c r="B38" s="109">
        <v>0.40380787037037036</v>
      </c>
      <c r="C38" s="110">
        <v>110</v>
      </c>
      <c r="D38" s="111">
        <v>34.119999999999997</v>
      </c>
      <c r="E38" s="111">
        <v>3753.2</v>
      </c>
      <c r="F38" s="60" t="s">
        <v>12</v>
      </c>
    </row>
    <row r="39" spans="2:6">
      <c r="B39" s="109">
        <v>0.40401620370370372</v>
      </c>
      <c r="C39" s="110">
        <v>113</v>
      </c>
      <c r="D39" s="111">
        <v>34.04</v>
      </c>
      <c r="E39" s="111">
        <v>3846.52</v>
      </c>
      <c r="F39" s="60" t="s">
        <v>12</v>
      </c>
    </row>
    <row r="40" spans="2:6">
      <c r="B40" s="109">
        <v>0.40787037037037038</v>
      </c>
      <c r="C40" s="110">
        <v>155</v>
      </c>
      <c r="D40" s="111">
        <v>34.159999999999997</v>
      </c>
      <c r="E40" s="111">
        <v>5294.7999999999993</v>
      </c>
      <c r="F40" s="60" t="s">
        <v>12</v>
      </c>
    </row>
    <row r="41" spans="2:6">
      <c r="B41" s="109">
        <v>0.41077546296296297</v>
      </c>
      <c r="C41" s="110">
        <v>229</v>
      </c>
      <c r="D41" s="111">
        <v>34.159999999999997</v>
      </c>
      <c r="E41" s="111">
        <v>7822.6399999999994</v>
      </c>
      <c r="F41" s="60" t="s">
        <v>12</v>
      </c>
    </row>
    <row r="42" spans="2:6">
      <c r="B42" s="109">
        <v>0.41243055555555558</v>
      </c>
      <c r="C42" s="110">
        <v>231</v>
      </c>
      <c r="D42" s="111">
        <v>34.159999999999997</v>
      </c>
      <c r="E42" s="111">
        <v>7890.9599999999991</v>
      </c>
      <c r="F42" s="60" t="s">
        <v>12</v>
      </c>
    </row>
    <row r="43" spans="2:6">
      <c r="B43" s="109">
        <v>0.41450231481481481</v>
      </c>
      <c r="C43" s="110">
        <v>93</v>
      </c>
      <c r="D43" s="111">
        <v>34.119999999999997</v>
      </c>
      <c r="E43" s="111">
        <v>3173.16</v>
      </c>
      <c r="F43" s="60" t="s">
        <v>12</v>
      </c>
    </row>
    <row r="44" spans="2:6">
      <c r="B44" s="109">
        <v>0.41635416666666669</v>
      </c>
      <c r="C44" s="110">
        <v>118</v>
      </c>
      <c r="D44" s="111">
        <v>34.1</v>
      </c>
      <c r="E44" s="111">
        <v>4023.8</v>
      </c>
      <c r="F44" s="60" t="s">
        <v>12</v>
      </c>
    </row>
    <row r="45" spans="2:6">
      <c r="B45" s="109">
        <v>0.41635416666666669</v>
      </c>
      <c r="C45" s="110">
        <v>3</v>
      </c>
      <c r="D45" s="111">
        <v>34.1</v>
      </c>
      <c r="E45" s="111">
        <v>102.30000000000001</v>
      </c>
      <c r="F45" s="60" t="s">
        <v>12</v>
      </c>
    </row>
    <row r="46" spans="2:6">
      <c r="B46" s="109">
        <v>0.41695601851851855</v>
      </c>
      <c r="C46" s="110">
        <v>165</v>
      </c>
      <c r="D46" s="111">
        <v>34.06</v>
      </c>
      <c r="E46" s="111">
        <v>5619.9000000000005</v>
      </c>
      <c r="F46" s="60" t="s">
        <v>12</v>
      </c>
    </row>
    <row r="47" spans="2:6">
      <c r="B47" s="109">
        <v>0.41902777777777778</v>
      </c>
      <c r="C47" s="110">
        <v>96</v>
      </c>
      <c r="D47" s="111">
        <v>34.04</v>
      </c>
      <c r="E47" s="111">
        <v>3267.84</v>
      </c>
      <c r="F47" s="60" t="s">
        <v>12</v>
      </c>
    </row>
    <row r="48" spans="2:6">
      <c r="B48" s="109">
        <v>0.41998842592592595</v>
      </c>
      <c r="C48" s="110">
        <v>149</v>
      </c>
      <c r="D48" s="111">
        <v>34.020000000000003</v>
      </c>
      <c r="E48" s="111">
        <v>5068.9800000000005</v>
      </c>
      <c r="F48" s="60" t="s">
        <v>12</v>
      </c>
    </row>
    <row r="49" spans="2:6">
      <c r="B49" s="109">
        <v>0.42401620370370369</v>
      </c>
      <c r="C49" s="110">
        <v>180</v>
      </c>
      <c r="D49" s="111">
        <v>34</v>
      </c>
      <c r="E49" s="111">
        <v>6120</v>
      </c>
      <c r="F49" s="60" t="s">
        <v>12</v>
      </c>
    </row>
    <row r="50" spans="2:6">
      <c r="B50" s="109">
        <v>0.42846064814814816</v>
      </c>
      <c r="C50" s="110">
        <v>444</v>
      </c>
      <c r="D50" s="111">
        <v>33.979999999999997</v>
      </c>
      <c r="E50" s="111">
        <v>15087.119999999999</v>
      </c>
      <c r="F50" s="60" t="s">
        <v>12</v>
      </c>
    </row>
    <row r="51" spans="2:6">
      <c r="B51" s="109">
        <v>0.42871527777777779</v>
      </c>
      <c r="C51" s="110">
        <v>115</v>
      </c>
      <c r="D51" s="111">
        <v>33.96</v>
      </c>
      <c r="E51" s="111">
        <v>3905.4</v>
      </c>
      <c r="F51" s="60" t="s">
        <v>12</v>
      </c>
    </row>
    <row r="52" spans="2:6">
      <c r="B52" s="109">
        <v>0.43100694444444443</v>
      </c>
      <c r="C52" s="110">
        <v>98</v>
      </c>
      <c r="D52" s="111">
        <v>33.94</v>
      </c>
      <c r="E52" s="111">
        <v>3326.12</v>
      </c>
      <c r="F52" s="60" t="s">
        <v>12</v>
      </c>
    </row>
    <row r="53" spans="2:6">
      <c r="B53" s="109">
        <v>0.43199074074074073</v>
      </c>
      <c r="C53" s="110">
        <v>88</v>
      </c>
      <c r="D53" s="111">
        <v>33.94</v>
      </c>
      <c r="E53" s="111">
        <v>2986.72</v>
      </c>
      <c r="F53" s="60" t="s">
        <v>12</v>
      </c>
    </row>
    <row r="54" spans="2:6">
      <c r="B54" s="109">
        <v>0.43568287037037035</v>
      </c>
      <c r="C54" s="110">
        <v>99</v>
      </c>
      <c r="D54" s="111">
        <v>33.92</v>
      </c>
      <c r="E54" s="111">
        <v>3358.0800000000004</v>
      </c>
      <c r="F54" s="60" t="s">
        <v>12</v>
      </c>
    </row>
    <row r="55" spans="2:6">
      <c r="B55" s="109">
        <v>0.44070601851851854</v>
      </c>
      <c r="C55" s="110">
        <v>180</v>
      </c>
      <c r="D55" s="111">
        <v>33.9</v>
      </c>
      <c r="E55" s="111">
        <v>6102</v>
      </c>
      <c r="F55" s="60" t="s">
        <v>12</v>
      </c>
    </row>
    <row r="56" spans="2:6">
      <c r="B56" s="109">
        <v>0.44070601851851854</v>
      </c>
      <c r="C56" s="110">
        <v>189</v>
      </c>
      <c r="D56" s="111">
        <v>33.9</v>
      </c>
      <c r="E56" s="111">
        <v>6407.0999999999995</v>
      </c>
      <c r="F56" s="60" t="s">
        <v>12</v>
      </c>
    </row>
    <row r="57" spans="2:6">
      <c r="B57" s="109">
        <v>0.44079861111111113</v>
      </c>
      <c r="C57" s="110">
        <v>159</v>
      </c>
      <c r="D57" s="111">
        <v>33.880000000000003</v>
      </c>
      <c r="E57" s="111">
        <v>5386.92</v>
      </c>
      <c r="F57" s="60" t="s">
        <v>12</v>
      </c>
    </row>
    <row r="58" spans="2:6">
      <c r="B58" s="109">
        <v>0.44476851851851851</v>
      </c>
      <c r="C58" s="110">
        <v>74</v>
      </c>
      <c r="D58" s="111">
        <v>33.78</v>
      </c>
      <c r="E58" s="111">
        <v>2499.7200000000003</v>
      </c>
      <c r="F58" s="60" t="s">
        <v>12</v>
      </c>
    </row>
    <row r="59" spans="2:6">
      <c r="B59" s="109">
        <v>0.44476851851851851</v>
      </c>
      <c r="C59" s="110">
        <v>33</v>
      </c>
      <c r="D59" s="111">
        <v>33.78</v>
      </c>
      <c r="E59" s="111">
        <v>1114.74</v>
      </c>
      <c r="F59" s="60" t="s">
        <v>12</v>
      </c>
    </row>
    <row r="60" spans="2:6">
      <c r="B60" s="109">
        <v>0.44520833333333332</v>
      </c>
      <c r="C60" s="110">
        <v>131</v>
      </c>
      <c r="D60" s="111">
        <v>33.76</v>
      </c>
      <c r="E60" s="111">
        <v>4422.5599999999995</v>
      </c>
      <c r="F60" s="60" t="s">
        <v>12</v>
      </c>
    </row>
    <row r="61" spans="2:6">
      <c r="B61" s="109">
        <v>0.44790509259259259</v>
      </c>
      <c r="C61" s="110">
        <v>99</v>
      </c>
      <c r="D61" s="111">
        <v>33.72</v>
      </c>
      <c r="E61" s="111">
        <v>3338.2799999999997</v>
      </c>
      <c r="F61" s="60" t="s">
        <v>12</v>
      </c>
    </row>
    <row r="62" spans="2:6">
      <c r="B62" s="109">
        <v>0.45322916666666668</v>
      </c>
      <c r="C62" s="110">
        <v>265</v>
      </c>
      <c r="D62" s="111">
        <v>33.72</v>
      </c>
      <c r="E62" s="111">
        <v>8935.7999999999993</v>
      </c>
      <c r="F62" s="60" t="s">
        <v>12</v>
      </c>
    </row>
    <row r="63" spans="2:6">
      <c r="B63" s="109">
        <v>0.45634259259259258</v>
      </c>
      <c r="C63" s="110">
        <v>282</v>
      </c>
      <c r="D63" s="111">
        <v>33.72</v>
      </c>
      <c r="E63" s="111">
        <v>9509.0399999999991</v>
      </c>
      <c r="F63" s="60" t="s">
        <v>12</v>
      </c>
    </row>
    <row r="64" spans="2:6">
      <c r="B64" s="109">
        <v>0.45803240740740742</v>
      </c>
      <c r="C64" s="110">
        <v>134</v>
      </c>
      <c r="D64" s="111">
        <v>33.64</v>
      </c>
      <c r="E64" s="111">
        <v>4507.76</v>
      </c>
      <c r="F64" s="60" t="s">
        <v>12</v>
      </c>
    </row>
    <row r="65" spans="2:6">
      <c r="B65" s="109">
        <v>0.46394675925925927</v>
      </c>
      <c r="C65" s="110">
        <v>264</v>
      </c>
      <c r="D65" s="111">
        <v>33.68</v>
      </c>
      <c r="E65" s="111">
        <v>8891.52</v>
      </c>
      <c r="F65" s="60" t="s">
        <v>12</v>
      </c>
    </row>
    <row r="66" spans="2:6">
      <c r="B66" s="109">
        <v>0.46523148148148147</v>
      </c>
      <c r="C66" s="110">
        <v>147</v>
      </c>
      <c r="D66" s="111">
        <v>33.659999999999997</v>
      </c>
      <c r="E66" s="111">
        <v>4948.0199999999995</v>
      </c>
      <c r="F66" s="60" t="s">
        <v>12</v>
      </c>
    </row>
    <row r="67" spans="2:6">
      <c r="B67" s="109">
        <v>0.46619212962962964</v>
      </c>
      <c r="C67" s="110">
        <v>97</v>
      </c>
      <c r="D67" s="111">
        <v>33.619999999999997</v>
      </c>
      <c r="E67" s="111">
        <v>3261.14</v>
      </c>
      <c r="F67" s="60" t="s">
        <v>12</v>
      </c>
    </row>
    <row r="68" spans="2:6">
      <c r="B68" s="109">
        <v>0.47646990740740741</v>
      </c>
      <c r="C68" s="110">
        <v>100</v>
      </c>
      <c r="D68" s="111">
        <v>33.64</v>
      </c>
      <c r="E68" s="111">
        <v>3364</v>
      </c>
      <c r="F68" s="60" t="s">
        <v>12</v>
      </c>
    </row>
    <row r="69" spans="2:6">
      <c r="B69" s="109">
        <v>0.47646990740740741</v>
      </c>
      <c r="C69" s="110">
        <v>483</v>
      </c>
      <c r="D69" s="111">
        <v>33.64</v>
      </c>
      <c r="E69" s="111">
        <v>16248.12</v>
      </c>
      <c r="F69" s="60" t="s">
        <v>12</v>
      </c>
    </row>
    <row r="70" spans="2:6">
      <c r="B70" s="109">
        <v>0.48008101851851853</v>
      </c>
      <c r="C70" s="110">
        <v>193</v>
      </c>
      <c r="D70" s="111">
        <v>33.6</v>
      </c>
      <c r="E70" s="111">
        <v>6484.8</v>
      </c>
      <c r="F70" s="60" t="s">
        <v>12</v>
      </c>
    </row>
    <row r="71" spans="2:6">
      <c r="B71" s="109">
        <v>0.48508101851851854</v>
      </c>
      <c r="C71" s="110">
        <v>102</v>
      </c>
      <c r="D71" s="111">
        <v>33.68</v>
      </c>
      <c r="E71" s="111">
        <v>3435.36</v>
      </c>
      <c r="F71" s="60" t="s">
        <v>12</v>
      </c>
    </row>
    <row r="72" spans="2:6">
      <c r="B72" s="109">
        <v>0.48508101851851854</v>
      </c>
      <c r="C72" s="110">
        <v>138</v>
      </c>
      <c r="D72" s="111">
        <v>33.68</v>
      </c>
      <c r="E72" s="111">
        <v>4647.84</v>
      </c>
      <c r="F72" s="60" t="s">
        <v>12</v>
      </c>
    </row>
    <row r="73" spans="2:6">
      <c r="B73" s="109">
        <v>0.49071759259259257</v>
      </c>
      <c r="C73" s="110">
        <v>266</v>
      </c>
      <c r="D73" s="111">
        <v>33.799999999999997</v>
      </c>
      <c r="E73" s="111">
        <v>8990.7999999999993</v>
      </c>
      <c r="F73" s="60" t="s">
        <v>12</v>
      </c>
    </row>
    <row r="74" spans="2:6">
      <c r="B74" s="109">
        <v>0.5033333333333333</v>
      </c>
      <c r="C74" s="110">
        <v>712</v>
      </c>
      <c r="D74" s="111">
        <v>33.94</v>
      </c>
      <c r="E74" s="111">
        <v>24165.279999999999</v>
      </c>
      <c r="F74" s="60" t="s">
        <v>12</v>
      </c>
    </row>
    <row r="75" spans="2:6">
      <c r="B75" s="109">
        <v>0.50754629629629633</v>
      </c>
      <c r="C75" s="110">
        <v>110</v>
      </c>
      <c r="D75" s="111">
        <v>33.94</v>
      </c>
      <c r="E75" s="111">
        <v>3733.3999999999996</v>
      </c>
      <c r="F75" s="60" t="s">
        <v>12</v>
      </c>
    </row>
    <row r="76" spans="2:6">
      <c r="B76" s="109">
        <v>0.50756944444444441</v>
      </c>
      <c r="C76" s="110">
        <v>13</v>
      </c>
      <c r="D76" s="111">
        <v>33.94</v>
      </c>
      <c r="E76" s="111">
        <v>441.21999999999997</v>
      </c>
      <c r="F76" s="60" t="s">
        <v>12</v>
      </c>
    </row>
    <row r="77" spans="2:6">
      <c r="B77" s="109">
        <v>0.50819444444444439</v>
      </c>
      <c r="C77" s="110">
        <v>110</v>
      </c>
      <c r="D77" s="111">
        <v>33.92</v>
      </c>
      <c r="E77" s="111">
        <v>3731.2000000000003</v>
      </c>
      <c r="F77" s="60" t="s">
        <v>12</v>
      </c>
    </row>
    <row r="78" spans="2:6">
      <c r="B78" s="109">
        <v>0.51309027777777783</v>
      </c>
      <c r="C78" s="110">
        <v>192</v>
      </c>
      <c r="D78" s="111">
        <v>33.880000000000003</v>
      </c>
      <c r="E78" s="111">
        <v>6504.9600000000009</v>
      </c>
      <c r="F78" s="60" t="s">
        <v>12</v>
      </c>
    </row>
    <row r="79" spans="2:6">
      <c r="B79" s="109">
        <v>0.51328703703703704</v>
      </c>
      <c r="C79" s="110">
        <v>9</v>
      </c>
      <c r="D79" s="111">
        <v>33.880000000000003</v>
      </c>
      <c r="E79" s="111">
        <v>304.92</v>
      </c>
      <c r="F79" s="60" t="s">
        <v>12</v>
      </c>
    </row>
    <row r="80" spans="2:6">
      <c r="B80" s="109">
        <v>0.5210069444444444</v>
      </c>
      <c r="C80" s="110">
        <v>378</v>
      </c>
      <c r="D80" s="111">
        <v>33.96</v>
      </c>
      <c r="E80" s="111">
        <v>12836.880000000001</v>
      </c>
      <c r="F80" s="60" t="s">
        <v>12</v>
      </c>
    </row>
    <row r="81" spans="2:6">
      <c r="B81" s="109">
        <v>0.52465277777777775</v>
      </c>
      <c r="C81" s="110">
        <v>92</v>
      </c>
      <c r="D81" s="111">
        <v>33.92</v>
      </c>
      <c r="E81" s="111">
        <v>3120.6400000000003</v>
      </c>
      <c r="F81" s="60" t="s">
        <v>12</v>
      </c>
    </row>
    <row r="82" spans="2:6">
      <c r="B82" s="109">
        <v>0.52708333333333335</v>
      </c>
      <c r="C82" s="110">
        <v>163</v>
      </c>
      <c r="D82" s="111">
        <v>33.94</v>
      </c>
      <c r="E82" s="111">
        <v>5532.2199999999993</v>
      </c>
      <c r="F82" s="60" t="s">
        <v>12</v>
      </c>
    </row>
    <row r="83" spans="2:6">
      <c r="B83" s="109">
        <v>0.53255787037037039</v>
      </c>
      <c r="C83" s="110">
        <v>205</v>
      </c>
      <c r="D83" s="111">
        <v>33.94</v>
      </c>
      <c r="E83" s="111">
        <v>6957.7</v>
      </c>
      <c r="F83" s="60" t="s">
        <v>12</v>
      </c>
    </row>
    <row r="84" spans="2:6">
      <c r="B84" s="109">
        <v>0.53303240740740743</v>
      </c>
      <c r="C84" s="110">
        <v>90</v>
      </c>
      <c r="D84" s="111">
        <v>33.92</v>
      </c>
      <c r="E84" s="111">
        <v>3052.8</v>
      </c>
      <c r="F84" s="60" t="s">
        <v>12</v>
      </c>
    </row>
    <row r="85" spans="2:6">
      <c r="B85" s="109">
        <v>0.5476388888888889</v>
      </c>
      <c r="C85" s="110">
        <v>210</v>
      </c>
      <c r="D85" s="111">
        <v>34</v>
      </c>
      <c r="E85" s="111">
        <v>7140</v>
      </c>
      <c r="F85" s="60" t="s">
        <v>12</v>
      </c>
    </row>
    <row r="86" spans="2:6">
      <c r="B86" s="109">
        <v>0.5476388888888889</v>
      </c>
      <c r="C86" s="110">
        <v>50</v>
      </c>
      <c r="D86" s="111">
        <v>34</v>
      </c>
      <c r="E86" s="111">
        <v>1700</v>
      </c>
      <c r="F86" s="60" t="s">
        <v>12</v>
      </c>
    </row>
    <row r="87" spans="2:6">
      <c r="B87" s="109">
        <v>0.5476388888888889</v>
      </c>
      <c r="C87" s="110">
        <v>164</v>
      </c>
      <c r="D87" s="111">
        <v>34</v>
      </c>
      <c r="E87" s="111">
        <v>5576</v>
      </c>
      <c r="F87" s="60" t="s">
        <v>12</v>
      </c>
    </row>
    <row r="88" spans="2:6">
      <c r="B88" s="109">
        <v>0.55123842592592598</v>
      </c>
      <c r="C88" s="110">
        <v>132</v>
      </c>
      <c r="D88" s="111">
        <v>34.020000000000003</v>
      </c>
      <c r="E88" s="111">
        <v>4490.6400000000003</v>
      </c>
      <c r="F88" s="60" t="s">
        <v>12</v>
      </c>
    </row>
    <row r="89" spans="2:6">
      <c r="B89" s="109">
        <v>0.55180555555555555</v>
      </c>
      <c r="C89" s="110">
        <v>94</v>
      </c>
      <c r="D89" s="111">
        <v>34</v>
      </c>
      <c r="E89" s="111">
        <v>3196</v>
      </c>
      <c r="F89" s="60" t="s">
        <v>12</v>
      </c>
    </row>
    <row r="90" spans="2:6">
      <c r="B90" s="109">
        <v>0.55650462962962965</v>
      </c>
      <c r="C90" s="110">
        <v>98</v>
      </c>
      <c r="D90" s="111">
        <v>33.979999999999997</v>
      </c>
      <c r="E90" s="111">
        <v>3330.0399999999995</v>
      </c>
      <c r="F90" s="60" t="s">
        <v>12</v>
      </c>
    </row>
    <row r="91" spans="2:6">
      <c r="B91" s="109">
        <v>0.56229166666666663</v>
      </c>
      <c r="C91" s="110">
        <v>99</v>
      </c>
      <c r="D91" s="111">
        <v>34</v>
      </c>
      <c r="E91" s="111">
        <v>3366</v>
      </c>
      <c r="F91" s="60" t="s">
        <v>12</v>
      </c>
    </row>
    <row r="92" spans="2:6">
      <c r="B92" s="109">
        <v>0.56400462962962961</v>
      </c>
      <c r="C92" s="110">
        <v>155</v>
      </c>
      <c r="D92" s="111">
        <v>34</v>
      </c>
      <c r="E92" s="111">
        <v>5270</v>
      </c>
      <c r="F92" s="60" t="s">
        <v>12</v>
      </c>
    </row>
    <row r="93" spans="2:6">
      <c r="B93" s="109">
        <v>0.56620370370370365</v>
      </c>
      <c r="C93" s="110">
        <v>93</v>
      </c>
      <c r="D93" s="111">
        <v>33.979999999999997</v>
      </c>
      <c r="E93" s="111">
        <v>3160.14</v>
      </c>
      <c r="F93" s="60" t="s">
        <v>12</v>
      </c>
    </row>
    <row r="94" spans="2:6">
      <c r="B94" s="109">
        <v>0.57511574074074079</v>
      </c>
      <c r="C94" s="110">
        <v>30</v>
      </c>
      <c r="D94" s="111">
        <v>33.979999999999997</v>
      </c>
      <c r="E94" s="111">
        <v>1019.3999999999999</v>
      </c>
      <c r="F94" s="60" t="s">
        <v>12</v>
      </c>
    </row>
    <row r="95" spans="2:6">
      <c r="B95" s="109">
        <v>0.57511574074074079</v>
      </c>
      <c r="C95" s="110">
        <v>259</v>
      </c>
      <c r="D95" s="111">
        <v>33.979999999999997</v>
      </c>
      <c r="E95" s="111">
        <v>8800.82</v>
      </c>
      <c r="F95" s="60" t="s">
        <v>12</v>
      </c>
    </row>
    <row r="96" spans="2:6">
      <c r="B96" s="109">
        <v>0.57828703703703699</v>
      </c>
      <c r="C96" s="110">
        <v>48</v>
      </c>
      <c r="D96" s="111">
        <v>33.96</v>
      </c>
      <c r="E96" s="111">
        <v>1630.08</v>
      </c>
      <c r="F96" s="60" t="s">
        <v>12</v>
      </c>
    </row>
    <row r="97" spans="2:6">
      <c r="B97" s="109">
        <v>0.57828703703703699</v>
      </c>
      <c r="C97" s="110">
        <v>41</v>
      </c>
      <c r="D97" s="111">
        <v>33.96</v>
      </c>
      <c r="E97" s="111">
        <v>1392.3600000000001</v>
      </c>
      <c r="F97" s="60" t="s">
        <v>12</v>
      </c>
    </row>
    <row r="98" spans="2:6">
      <c r="B98" s="109">
        <v>0.58371527777777776</v>
      </c>
      <c r="C98" s="110">
        <v>226</v>
      </c>
      <c r="D98" s="111">
        <v>33.96</v>
      </c>
      <c r="E98" s="111">
        <v>7674.96</v>
      </c>
      <c r="F98" s="60" t="s">
        <v>12</v>
      </c>
    </row>
    <row r="99" spans="2:6">
      <c r="B99" s="109">
        <v>0.58374999999999999</v>
      </c>
      <c r="C99" s="110">
        <v>175</v>
      </c>
      <c r="D99" s="111">
        <v>33.94</v>
      </c>
      <c r="E99" s="111">
        <v>5939.5</v>
      </c>
      <c r="F99" s="60" t="s">
        <v>12</v>
      </c>
    </row>
    <row r="100" spans="2:6">
      <c r="B100" s="109">
        <v>0.59143518518518523</v>
      </c>
      <c r="C100" s="110">
        <v>70</v>
      </c>
      <c r="D100" s="111">
        <v>33.880000000000003</v>
      </c>
      <c r="E100" s="111">
        <v>2371.6000000000004</v>
      </c>
      <c r="F100" s="60" t="s">
        <v>12</v>
      </c>
    </row>
    <row r="101" spans="2:6">
      <c r="B101" s="109">
        <v>0.59143518518518523</v>
      </c>
      <c r="C101" s="110">
        <v>27</v>
      </c>
      <c r="D101" s="111">
        <v>33.880000000000003</v>
      </c>
      <c r="E101" s="111">
        <v>914.7600000000001</v>
      </c>
      <c r="F101" s="60" t="s">
        <v>12</v>
      </c>
    </row>
    <row r="102" spans="2:6">
      <c r="B102" s="109">
        <v>0.59143518518518523</v>
      </c>
      <c r="C102" s="110">
        <v>12</v>
      </c>
      <c r="D102" s="111">
        <v>33.880000000000003</v>
      </c>
      <c r="E102" s="111">
        <v>406.56000000000006</v>
      </c>
      <c r="F102" s="60" t="s">
        <v>12</v>
      </c>
    </row>
    <row r="103" spans="2:6">
      <c r="B103" s="109">
        <v>0.59258101851851852</v>
      </c>
      <c r="C103" s="110">
        <v>99</v>
      </c>
      <c r="D103" s="111">
        <v>33.86</v>
      </c>
      <c r="E103" s="111">
        <v>3352.14</v>
      </c>
      <c r="F103" s="60" t="s">
        <v>12</v>
      </c>
    </row>
    <row r="104" spans="2:6">
      <c r="B104" s="109">
        <v>0.59284722222222219</v>
      </c>
      <c r="C104" s="110">
        <v>109</v>
      </c>
      <c r="D104" s="111">
        <v>33.799999999999997</v>
      </c>
      <c r="E104" s="111">
        <v>3684.2</v>
      </c>
      <c r="F104" s="60" t="s">
        <v>12</v>
      </c>
    </row>
    <row r="105" spans="2:6">
      <c r="B105" s="109">
        <v>0.59604166666666669</v>
      </c>
      <c r="C105" s="110">
        <v>135</v>
      </c>
      <c r="D105" s="111">
        <v>33.78</v>
      </c>
      <c r="E105" s="111">
        <v>4560.3</v>
      </c>
      <c r="F105" s="60" t="s">
        <v>12</v>
      </c>
    </row>
    <row r="106" spans="2:6">
      <c r="B106" s="109">
        <v>0.59864583333333332</v>
      </c>
      <c r="C106" s="110">
        <v>90</v>
      </c>
      <c r="D106" s="111">
        <v>33.68</v>
      </c>
      <c r="E106" s="111">
        <v>3031.2</v>
      </c>
      <c r="F106" s="60" t="s">
        <v>12</v>
      </c>
    </row>
    <row r="107" spans="2:6">
      <c r="B107" s="109">
        <v>0.60098379629629628</v>
      </c>
      <c r="C107" s="110">
        <v>91</v>
      </c>
      <c r="D107" s="111">
        <v>33.68</v>
      </c>
      <c r="E107" s="111">
        <v>3064.88</v>
      </c>
      <c r="F107" s="60" t="s">
        <v>12</v>
      </c>
    </row>
    <row r="108" spans="2:6">
      <c r="B108" s="109">
        <v>0.60273148148148148</v>
      </c>
      <c r="C108" s="110">
        <v>91</v>
      </c>
      <c r="D108" s="111">
        <v>33.64</v>
      </c>
      <c r="E108" s="111">
        <v>3061.2400000000002</v>
      </c>
      <c r="F108" s="60" t="s">
        <v>12</v>
      </c>
    </row>
    <row r="109" spans="2:6">
      <c r="B109" s="109">
        <v>0.6068055555555556</v>
      </c>
      <c r="C109" s="110">
        <v>105</v>
      </c>
      <c r="D109" s="111">
        <v>33.54</v>
      </c>
      <c r="E109" s="111">
        <v>3521.7</v>
      </c>
      <c r="F109" s="60" t="s">
        <v>12</v>
      </c>
    </row>
    <row r="110" spans="2:6">
      <c r="B110" s="109">
        <v>0.60834490740740743</v>
      </c>
      <c r="C110" s="110">
        <v>9</v>
      </c>
      <c r="D110" s="111">
        <v>33.54</v>
      </c>
      <c r="E110" s="111">
        <v>301.86</v>
      </c>
      <c r="F110" s="60" t="s">
        <v>12</v>
      </c>
    </row>
    <row r="111" spans="2:6">
      <c r="B111" s="109">
        <v>0.60834490740740743</v>
      </c>
      <c r="C111" s="110">
        <v>175</v>
      </c>
      <c r="D111" s="111">
        <v>33.54</v>
      </c>
      <c r="E111" s="111">
        <v>5869.5</v>
      </c>
      <c r="F111" s="60" t="s">
        <v>12</v>
      </c>
    </row>
    <row r="112" spans="2:6">
      <c r="B112" s="109">
        <v>0.60834490740740743</v>
      </c>
      <c r="C112" s="110">
        <v>16</v>
      </c>
      <c r="D112" s="111">
        <v>33.54</v>
      </c>
      <c r="E112" s="111">
        <v>536.64</v>
      </c>
      <c r="F112" s="60" t="s">
        <v>12</v>
      </c>
    </row>
    <row r="113" spans="2:6">
      <c r="B113" s="109">
        <v>0.61376157407407406</v>
      </c>
      <c r="C113" s="110">
        <v>254</v>
      </c>
      <c r="D113" s="111">
        <v>33.64</v>
      </c>
      <c r="E113" s="111">
        <v>8544.56</v>
      </c>
      <c r="F113" s="60" t="s">
        <v>12</v>
      </c>
    </row>
    <row r="114" spans="2:6">
      <c r="B114" s="109">
        <v>0.6161226851851852</v>
      </c>
      <c r="C114" s="110">
        <v>90</v>
      </c>
      <c r="D114" s="111">
        <v>33.619999999999997</v>
      </c>
      <c r="E114" s="111">
        <v>3025.7999999999997</v>
      </c>
      <c r="F114" s="60" t="s">
        <v>12</v>
      </c>
    </row>
    <row r="115" spans="2:6">
      <c r="B115" s="109">
        <v>0.61857638888888888</v>
      </c>
      <c r="C115" s="110">
        <v>126</v>
      </c>
      <c r="D115" s="111">
        <v>33.6</v>
      </c>
      <c r="E115" s="111">
        <v>4233.6000000000004</v>
      </c>
      <c r="F115" s="60" t="s">
        <v>12</v>
      </c>
    </row>
    <row r="116" spans="2:6">
      <c r="B116" s="109">
        <v>0.62009259259259264</v>
      </c>
      <c r="C116" s="110">
        <v>162</v>
      </c>
      <c r="D116" s="111">
        <v>33.56</v>
      </c>
      <c r="E116" s="111">
        <v>5436.72</v>
      </c>
      <c r="F116" s="60" t="s">
        <v>12</v>
      </c>
    </row>
    <row r="117" spans="2:6">
      <c r="B117" s="109">
        <v>0.62046296296296299</v>
      </c>
      <c r="C117" s="110">
        <v>88</v>
      </c>
      <c r="D117" s="111">
        <v>33.520000000000003</v>
      </c>
      <c r="E117" s="111">
        <v>2949.76</v>
      </c>
      <c r="F117" s="60" t="s">
        <v>12</v>
      </c>
    </row>
    <row r="118" spans="2:6">
      <c r="B118" s="109">
        <v>0.62313657407407408</v>
      </c>
      <c r="C118" s="110">
        <v>168</v>
      </c>
      <c r="D118" s="111">
        <v>33.5</v>
      </c>
      <c r="E118" s="111">
        <v>5628</v>
      </c>
      <c r="F118" s="60" t="s">
        <v>12</v>
      </c>
    </row>
    <row r="119" spans="2:6">
      <c r="B119" s="109">
        <v>0.62517361111111114</v>
      </c>
      <c r="C119" s="110">
        <v>101</v>
      </c>
      <c r="D119" s="111">
        <v>33.479999999999997</v>
      </c>
      <c r="E119" s="111">
        <v>3381.4799999999996</v>
      </c>
      <c r="F119" s="60" t="s">
        <v>12</v>
      </c>
    </row>
    <row r="120" spans="2:6">
      <c r="B120" s="109">
        <v>0.63050925925925927</v>
      </c>
      <c r="C120" s="110">
        <v>202</v>
      </c>
      <c r="D120" s="111">
        <v>33.5</v>
      </c>
      <c r="E120" s="111">
        <v>6767</v>
      </c>
      <c r="F120" s="60" t="s">
        <v>12</v>
      </c>
    </row>
    <row r="121" spans="2:6">
      <c r="B121" s="109">
        <v>0.63371527777777781</v>
      </c>
      <c r="C121" s="110">
        <v>113</v>
      </c>
      <c r="D121" s="111">
        <v>33.479999999999997</v>
      </c>
      <c r="E121" s="111">
        <v>3783.24</v>
      </c>
      <c r="F121" s="60" t="s">
        <v>12</v>
      </c>
    </row>
    <row r="122" spans="2:6">
      <c r="B122" s="109">
        <v>0.63371527777777781</v>
      </c>
      <c r="C122" s="110">
        <v>170</v>
      </c>
      <c r="D122" s="111">
        <v>33.479999999999997</v>
      </c>
      <c r="E122" s="111">
        <v>5691.5999999999995</v>
      </c>
      <c r="F122" s="60" t="s">
        <v>12</v>
      </c>
    </row>
    <row r="123" spans="2:6">
      <c r="B123" s="109">
        <v>0.6393981481481481</v>
      </c>
      <c r="C123" s="110">
        <v>297</v>
      </c>
      <c r="D123" s="111">
        <v>33.5</v>
      </c>
      <c r="E123" s="111">
        <v>9949.5</v>
      </c>
      <c r="F123" s="60" t="s">
        <v>12</v>
      </c>
    </row>
    <row r="124" spans="2:6">
      <c r="B124" s="109">
        <v>0.64035879629629633</v>
      </c>
      <c r="C124" s="110">
        <v>132</v>
      </c>
      <c r="D124" s="111">
        <v>33.479999999999997</v>
      </c>
      <c r="E124" s="111">
        <v>4419.3599999999997</v>
      </c>
      <c r="F124" s="60" t="s">
        <v>12</v>
      </c>
    </row>
    <row r="125" spans="2:6">
      <c r="B125" s="109">
        <v>0.64467592592592593</v>
      </c>
      <c r="C125" s="110">
        <v>90</v>
      </c>
      <c r="D125" s="111">
        <v>33.46</v>
      </c>
      <c r="E125" s="111">
        <v>3011.4</v>
      </c>
      <c r="F125" s="60" t="s">
        <v>12</v>
      </c>
    </row>
    <row r="126" spans="2:6">
      <c r="B126" s="109">
        <v>0.64467592592592593</v>
      </c>
      <c r="C126" s="110">
        <v>273</v>
      </c>
      <c r="D126" s="111">
        <v>33.46</v>
      </c>
      <c r="E126" s="111">
        <v>9134.58</v>
      </c>
      <c r="F126" s="60" t="s">
        <v>12</v>
      </c>
    </row>
    <row r="127" spans="2:6">
      <c r="B127" s="109">
        <v>0.64518518518518519</v>
      </c>
      <c r="C127" s="110">
        <v>312</v>
      </c>
      <c r="D127" s="111">
        <v>33.42</v>
      </c>
      <c r="E127" s="111">
        <v>10427.040000000001</v>
      </c>
      <c r="F127" s="60" t="s">
        <v>12</v>
      </c>
    </row>
    <row r="128" spans="2:6">
      <c r="B128" s="109">
        <v>0.64624999999999999</v>
      </c>
      <c r="C128" s="110">
        <v>127</v>
      </c>
      <c r="D128" s="111">
        <v>33.380000000000003</v>
      </c>
      <c r="E128" s="111">
        <v>4239.26</v>
      </c>
      <c r="F128" s="60" t="s">
        <v>12</v>
      </c>
    </row>
    <row r="129" spans="2:6">
      <c r="B129" s="109">
        <v>0.64680555555555552</v>
      </c>
      <c r="C129" s="110">
        <v>279</v>
      </c>
      <c r="D129" s="111">
        <v>33.32</v>
      </c>
      <c r="E129" s="111">
        <v>9296.2800000000007</v>
      </c>
      <c r="F129" s="60" t="s">
        <v>12</v>
      </c>
    </row>
    <row r="130" spans="2:6">
      <c r="B130" s="109">
        <v>0.64790509259259255</v>
      </c>
      <c r="C130" s="110">
        <v>13</v>
      </c>
      <c r="D130" s="111">
        <v>33.28</v>
      </c>
      <c r="E130" s="111">
        <v>432.64</v>
      </c>
      <c r="F130" s="60" t="s">
        <v>12</v>
      </c>
    </row>
    <row r="131" spans="2:6">
      <c r="B131" s="109">
        <v>0.64790509259259255</v>
      </c>
      <c r="C131" s="110">
        <v>1</v>
      </c>
      <c r="D131" s="111">
        <v>33.28</v>
      </c>
      <c r="E131" s="111">
        <v>33.28</v>
      </c>
      <c r="F131" s="60" t="s">
        <v>12</v>
      </c>
    </row>
    <row r="132" spans="2:6">
      <c r="B132" s="109">
        <v>0.64790509259259255</v>
      </c>
      <c r="C132" s="110">
        <v>89</v>
      </c>
      <c r="D132" s="111">
        <v>33.28</v>
      </c>
      <c r="E132" s="111">
        <v>2961.92</v>
      </c>
      <c r="F132" s="60" t="s">
        <v>12</v>
      </c>
    </row>
    <row r="133" spans="2:6">
      <c r="B133" s="109">
        <v>0.64899305555555553</v>
      </c>
      <c r="C133" s="110">
        <v>210</v>
      </c>
      <c r="D133" s="111">
        <v>33.26</v>
      </c>
      <c r="E133" s="111">
        <v>6984.5999999999995</v>
      </c>
      <c r="F133" s="60" t="s">
        <v>12</v>
      </c>
    </row>
    <row r="134" spans="2:6">
      <c r="B134" s="109">
        <v>0.65126157407407403</v>
      </c>
      <c r="C134" s="110">
        <v>306</v>
      </c>
      <c r="D134" s="111">
        <v>33.24</v>
      </c>
      <c r="E134" s="111">
        <v>10171.44</v>
      </c>
      <c r="F134" s="60" t="s">
        <v>12</v>
      </c>
    </row>
    <row r="135" spans="2:6">
      <c r="B135" s="109">
        <v>0.65394675925925927</v>
      </c>
      <c r="C135" s="110">
        <v>108</v>
      </c>
      <c r="D135" s="111">
        <v>33.26</v>
      </c>
      <c r="E135" s="111">
        <v>3592.08</v>
      </c>
      <c r="F135" s="60" t="s">
        <v>12</v>
      </c>
    </row>
    <row r="136" spans="2:6">
      <c r="B136" s="109">
        <v>0.65394675925925927</v>
      </c>
      <c r="C136" s="110">
        <v>341</v>
      </c>
      <c r="D136" s="111">
        <v>33.26</v>
      </c>
      <c r="E136" s="111">
        <v>11341.66</v>
      </c>
      <c r="F136" s="60" t="s">
        <v>12</v>
      </c>
    </row>
    <row r="137" spans="2:6">
      <c r="B137" s="109">
        <v>0.65555555555555556</v>
      </c>
      <c r="C137" s="110">
        <v>156</v>
      </c>
      <c r="D137" s="111">
        <v>33.24</v>
      </c>
      <c r="E137" s="111">
        <v>5185.4400000000005</v>
      </c>
      <c r="F137" s="60" t="s">
        <v>12</v>
      </c>
    </row>
    <row r="138" spans="2:6">
      <c r="B138" s="109">
        <v>0.65555555555555556</v>
      </c>
      <c r="C138" s="110">
        <v>40</v>
      </c>
      <c r="D138" s="111">
        <v>33.24</v>
      </c>
      <c r="E138" s="111">
        <v>1329.6000000000001</v>
      </c>
      <c r="F138" s="60" t="s">
        <v>12</v>
      </c>
    </row>
    <row r="139" spans="2:6">
      <c r="B139" s="109">
        <v>0.65724537037037034</v>
      </c>
      <c r="C139" s="110">
        <v>180</v>
      </c>
      <c r="D139" s="111">
        <v>33.22</v>
      </c>
      <c r="E139" s="111">
        <v>5979.5999999999995</v>
      </c>
      <c r="F139" s="60" t="s">
        <v>12</v>
      </c>
    </row>
    <row r="140" spans="2:6">
      <c r="B140" s="109">
        <v>0.66140046296296295</v>
      </c>
      <c r="C140" s="110">
        <v>285</v>
      </c>
      <c r="D140" s="111">
        <v>33.340000000000003</v>
      </c>
      <c r="E140" s="111">
        <v>9501.9000000000015</v>
      </c>
      <c r="F140" s="60" t="s">
        <v>12</v>
      </c>
    </row>
    <row r="141" spans="2:6">
      <c r="B141" s="109">
        <v>0.66237268518518522</v>
      </c>
      <c r="C141" s="110">
        <v>282</v>
      </c>
      <c r="D141" s="111">
        <v>33.299999999999997</v>
      </c>
      <c r="E141" s="111">
        <v>9390.5999999999985</v>
      </c>
      <c r="F141" s="60" t="s">
        <v>12</v>
      </c>
    </row>
    <row r="142" spans="2:6">
      <c r="B142" s="109">
        <v>0.6627777777777778</v>
      </c>
      <c r="C142" s="110">
        <v>121</v>
      </c>
      <c r="D142" s="111">
        <v>33.28</v>
      </c>
      <c r="E142" s="111">
        <v>4026.88</v>
      </c>
      <c r="F142" s="60" t="s">
        <v>12</v>
      </c>
    </row>
    <row r="143" spans="2:6">
      <c r="B143" s="109">
        <v>0.66526620370370371</v>
      </c>
      <c r="C143" s="110">
        <v>6</v>
      </c>
      <c r="D143" s="111">
        <v>33.380000000000003</v>
      </c>
      <c r="E143" s="111">
        <v>200.28000000000003</v>
      </c>
      <c r="F143" s="60" t="s">
        <v>12</v>
      </c>
    </row>
    <row r="144" spans="2:6">
      <c r="B144" s="109">
        <v>0.66526620370370371</v>
      </c>
      <c r="C144" s="110">
        <v>1</v>
      </c>
      <c r="D144" s="111">
        <v>33.380000000000003</v>
      </c>
      <c r="E144" s="111">
        <v>33.380000000000003</v>
      </c>
      <c r="F144" s="60" t="s">
        <v>12</v>
      </c>
    </row>
    <row r="145" spans="2:6">
      <c r="B145" s="109">
        <v>0.66526620370370371</v>
      </c>
      <c r="C145" s="110">
        <v>251</v>
      </c>
      <c r="D145" s="111">
        <v>33.380000000000003</v>
      </c>
      <c r="E145" s="111">
        <v>8378.380000000001</v>
      </c>
      <c r="F145" s="60" t="s">
        <v>12</v>
      </c>
    </row>
    <row r="146" spans="2:6">
      <c r="B146" s="109">
        <v>0.66592592592592592</v>
      </c>
      <c r="C146" s="110">
        <v>178</v>
      </c>
      <c r="D146" s="111">
        <v>33.36</v>
      </c>
      <c r="E146" s="111">
        <v>5938.08</v>
      </c>
      <c r="F146" s="60" t="s">
        <v>12</v>
      </c>
    </row>
    <row r="147" spans="2:6">
      <c r="B147" s="109">
        <v>0.66749999999999998</v>
      </c>
      <c r="C147" s="110">
        <v>117</v>
      </c>
      <c r="D147" s="111">
        <v>33.340000000000003</v>
      </c>
      <c r="E147" s="111">
        <v>3900.78</v>
      </c>
      <c r="F147" s="60" t="s">
        <v>12</v>
      </c>
    </row>
    <row r="148" spans="2:6">
      <c r="B148" s="109">
        <v>0.66800925925925925</v>
      </c>
      <c r="C148" s="110">
        <v>273</v>
      </c>
      <c r="D148" s="111">
        <v>33.32</v>
      </c>
      <c r="E148" s="111">
        <v>9096.36</v>
      </c>
      <c r="F148" s="60" t="s">
        <v>12</v>
      </c>
    </row>
    <row r="149" spans="2:6">
      <c r="B149" s="109">
        <v>0.66968749999999999</v>
      </c>
      <c r="C149" s="110">
        <v>200</v>
      </c>
      <c r="D149" s="111">
        <v>33.299999999999997</v>
      </c>
      <c r="E149" s="111">
        <v>6659.9999999999991</v>
      </c>
      <c r="F149" s="60" t="s">
        <v>12</v>
      </c>
    </row>
    <row r="150" spans="2:6">
      <c r="B150" s="109">
        <v>0.6698263888888889</v>
      </c>
      <c r="C150" s="110">
        <v>134</v>
      </c>
      <c r="D150" s="111">
        <v>33.299999999999997</v>
      </c>
      <c r="E150" s="111">
        <v>4462.2</v>
      </c>
      <c r="F150" s="60" t="s">
        <v>12</v>
      </c>
    </row>
    <row r="151" spans="2:6">
      <c r="B151" s="109">
        <v>0.67054398148148153</v>
      </c>
      <c r="C151" s="110">
        <v>128</v>
      </c>
      <c r="D151" s="111">
        <v>33.299999999999997</v>
      </c>
      <c r="E151" s="111">
        <v>4262.3999999999996</v>
      </c>
      <c r="F151" s="60" t="s">
        <v>12</v>
      </c>
    </row>
    <row r="152" spans="2:6">
      <c r="B152" s="109">
        <v>0.67113425925925929</v>
      </c>
      <c r="C152" s="110">
        <v>91</v>
      </c>
      <c r="D152" s="111">
        <v>33.28</v>
      </c>
      <c r="E152" s="111">
        <v>3028.48</v>
      </c>
      <c r="F152" s="60" t="s">
        <v>12</v>
      </c>
    </row>
    <row r="153" spans="2:6">
      <c r="B153" s="109">
        <v>0.67201388888888891</v>
      </c>
      <c r="C153" s="110">
        <v>108</v>
      </c>
      <c r="D153" s="111">
        <v>33.24</v>
      </c>
      <c r="E153" s="111">
        <v>3589.92</v>
      </c>
      <c r="F153" s="60" t="s">
        <v>12</v>
      </c>
    </row>
    <row r="154" spans="2:6">
      <c r="B154" s="109">
        <v>0.67258101851851848</v>
      </c>
      <c r="C154" s="110">
        <v>92</v>
      </c>
      <c r="D154" s="111">
        <v>33.14</v>
      </c>
      <c r="E154" s="111">
        <v>3048.88</v>
      </c>
      <c r="F154" s="60" t="s">
        <v>12</v>
      </c>
    </row>
    <row r="155" spans="2:6">
      <c r="B155" s="109">
        <v>0.674224537037037</v>
      </c>
      <c r="C155" s="110">
        <v>145</v>
      </c>
      <c r="D155" s="111">
        <v>33.04</v>
      </c>
      <c r="E155" s="111">
        <v>4790.8</v>
      </c>
      <c r="F155" s="60" t="s">
        <v>12</v>
      </c>
    </row>
    <row r="156" spans="2:6">
      <c r="B156" s="109">
        <v>0.67523148148148149</v>
      </c>
      <c r="C156" s="110">
        <v>243</v>
      </c>
      <c r="D156" s="111">
        <v>33.06</v>
      </c>
      <c r="E156" s="111">
        <v>8033.5800000000008</v>
      </c>
      <c r="F156" s="60" t="s">
        <v>12</v>
      </c>
    </row>
    <row r="157" spans="2:6">
      <c r="B157" s="109">
        <v>0.67657407407407411</v>
      </c>
      <c r="C157" s="110">
        <v>100</v>
      </c>
      <c r="D157" s="111">
        <v>33.04</v>
      </c>
      <c r="E157" s="111">
        <v>3304</v>
      </c>
      <c r="F157" s="60" t="s">
        <v>12</v>
      </c>
    </row>
    <row r="158" spans="2:6">
      <c r="B158" s="109">
        <v>0.67760416666666667</v>
      </c>
      <c r="C158" s="110">
        <v>155</v>
      </c>
      <c r="D158" s="111">
        <v>33.020000000000003</v>
      </c>
      <c r="E158" s="111">
        <v>5118.1000000000004</v>
      </c>
      <c r="F158" s="60" t="s">
        <v>12</v>
      </c>
    </row>
    <row r="159" spans="2:6">
      <c r="B159" s="109">
        <v>0.67906250000000001</v>
      </c>
      <c r="C159" s="110">
        <v>259</v>
      </c>
      <c r="D159" s="111">
        <v>33.04</v>
      </c>
      <c r="E159" s="111">
        <v>8557.36</v>
      </c>
      <c r="F159" s="60" t="s">
        <v>12</v>
      </c>
    </row>
    <row r="160" spans="2:6">
      <c r="B160" s="109">
        <v>0.67996527777777782</v>
      </c>
      <c r="C160" s="110">
        <v>94</v>
      </c>
      <c r="D160" s="111">
        <v>32.979999999999997</v>
      </c>
      <c r="E160" s="111">
        <v>3100.12</v>
      </c>
      <c r="F160" s="60" t="s">
        <v>12</v>
      </c>
    </row>
    <row r="161" spans="2:6">
      <c r="B161" s="109">
        <v>0.6816550925925926</v>
      </c>
      <c r="C161" s="110">
        <v>104</v>
      </c>
      <c r="D161" s="111">
        <v>32.979999999999997</v>
      </c>
      <c r="E161" s="111">
        <v>3429.9199999999996</v>
      </c>
      <c r="F161" s="60" t="s">
        <v>12</v>
      </c>
    </row>
    <row r="162" spans="2:6">
      <c r="B162" s="109">
        <v>0.6821180555555556</v>
      </c>
      <c r="C162" s="110">
        <v>6</v>
      </c>
      <c r="D162" s="111">
        <v>32.96</v>
      </c>
      <c r="E162" s="111">
        <v>197.76</v>
      </c>
      <c r="F162" s="60" t="s">
        <v>12</v>
      </c>
    </row>
    <row r="163" spans="2:6">
      <c r="B163" s="109">
        <v>0.6821180555555556</v>
      </c>
      <c r="C163" s="110">
        <v>88</v>
      </c>
      <c r="D163" s="111">
        <v>32.96</v>
      </c>
      <c r="E163" s="111">
        <v>2900.48</v>
      </c>
      <c r="F163" s="60" t="s">
        <v>12</v>
      </c>
    </row>
    <row r="164" spans="2:6">
      <c r="B164" s="109">
        <v>0.68664351851851857</v>
      </c>
      <c r="C164" s="110">
        <v>491</v>
      </c>
      <c r="D164" s="111">
        <v>33</v>
      </c>
      <c r="E164" s="111">
        <v>16203</v>
      </c>
      <c r="F164" s="60" t="s">
        <v>12</v>
      </c>
    </row>
    <row r="165" spans="2:6">
      <c r="B165" s="109">
        <v>0.68952546296296291</v>
      </c>
      <c r="C165" s="110">
        <v>119</v>
      </c>
      <c r="D165" s="111">
        <v>33.04</v>
      </c>
      <c r="E165" s="111">
        <v>3931.7599999999998</v>
      </c>
      <c r="F165" s="60" t="s">
        <v>12</v>
      </c>
    </row>
    <row r="166" spans="2:6">
      <c r="B166" s="109">
        <v>0.68978009259259254</v>
      </c>
      <c r="C166" s="110">
        <v>135</v>
      </c>
      <c r="D166" s="111">
        <v>33.020000000000003</v>
      </c>
      <c r="E166" s="111">
        <v>4457.7000000000007</v>
      </c>
      <c r="F166" s="60" t="s">
        <v>12</v>
      </c>
    </row>
    <row r="167" spans="2:6">
      <c r="B167" s="109">
        <v>0.69184027777777779</v>
      </c>
      <c r="C167" s="110">
        <v>268</v>
      </c>
      <c r="D167" s="111">
        <v>33.119999999999997</v>
      </c>
      <c r="E167" s="111">
        <v>8876.16</v>
      </c>
      <c r="F167" s="60" t="s">
        <v>12</v>
      </c>
    </row>
    <row r="168" spans="2:6">
      <c r="B168" s="109">
        <v>0.69214120370370369</v>
      </c>
      <c r="C168" s="110">
        <v>255</v>
      </c>
      <c r="D168" s="111">
        <v>33.119999999999997</v>
      </c>
      <c r="E168" s="111">
        <v>8445.5999999999985</v>
      </c>
      <c r="F168" s="60" t="s">
        <v>12</v>
      </c>
    </row>
    <row r="169" spans="2:6">
      <c r="B169" s="109">
        <v>0.69407407407407407</v>
      </c>
      <c r="C169" s="110">
        <v>149</v>
      </c>
      <c r="D169" s="111">
        <v>33.06</v>
      </c>
      <c r="E169" s="111">
        <v>4925.9400000000005</v>
      </c>
      <c r="F169" s="60" t="s">
        <v>12</v>
      </c>
    </row>
    <row r="170" spans="2:6">
      <c r="B170" s="109">
        <v>0.6966782407407407</v>
      </c>
      <c r="C170" s="110">
        <v>323</v>
      </c>
      <c r="D170" s="111">
        <v>33.18</v>
      </c>
      <c r="E170" s="111">
        <v>10717.14</v>
      </c>
      <c r="F170" s="60" t="s">
        <v>12</v>
      </c>
    </row>
    <row r="171" spans="2:6">
      <c r="B171" s="109">
        <v>0.70101851851851849</v>
      </c>
      <c r="C171" s="110">
        <v>268</v>
      </c>
      <c r="D171" s="111">
        <v>33.200000000000003</v>
      </c>
      <c r="E171" s="111">
        <v>8897.6</v>
      </c>
      <c r="F171" s="60" t="s">
        <v>12</v>
      </c>
    </row>
    <row r="172" spans="2:6">
      <c r="B172" s="109">
        <v>0.70326388888888891</v>
      </c>
      <c r="C172" s="110">
        <v>165</v>
      </c>
      <c r="D172" s="111">
        <v>33.22</v>
      </c>
      <c r="E172" s="111">
        <v>5481.3</v>
      </c>
      <c r="F172" s="60" t="s">
        <v>12</v>
      </c>
    </row>
    <row r="173" spans="2:6">
      <c r="B173" s="109">
        <v>0.70379629629629625</v>
      </c>
      <c r="C173" s="110">
        <v>214</v>
      </c>
      <c r="D173" s="111">
        <v>33.24</v>
      </c>
      <c r="E173" s="111">
        <v>7113.3600000000006</v>
      </c>
      <c r="F173" s="60" t="s">
        <v>12</v>
      </c>
    </row>
    <row r="174" spans="2:6">
      <c r="B174" s="109">
        <v>0.7066203703703704</v>
      </c>
      <c r="C174" s="110">
        <v>105</v>
      </c>
      <c r="D174" s="111">
        <v>33.26</v>
      </c>
      <c r="E174" s="111">
        <v>3492.2999999999997</v>
      </c>
      <c r="F174" s="60" t="s">
        <v>12</v>
      </c>
    </row>
    <row r="175" spans="2:6">
      <c r="B175" s="109">
        <v>0.7066203703703704</v>
      </c>
      <c r="C175" s="110">
        <v>351</v>
      </c>
      <c r="D175" s="111">
        <v>33.26</v>
      </c>
      <c r="E175" s="111">
        <v>11674.259999999998</v>
      </c>
      <c r="F175" s="60" t="s">
        <v>12</v>
      </c>
    </row>
    <row r="176" spans="2:6">
      <c r="B176" s="109">
        <v>0.70711805555555551</v>
      </c>
      <c r="C176" s="110">
        <v>344</v>
      </c>
      <c r="D176" s="111">
        <v>33.24</v>
      </c>
      <c r="E176" s="111">
        <v>11434.560000000001</v>
      </c>
      <c r="F176" s="60" t="s">
        <v>12</v>
      </c>
    </row>
    <row r="177" spans="2:6">
      <c r="B177" s="109">
        <v>0.70766203703703701</v>
      </c>
      <c r="C177" s="110">
        <v>118</v>
      </c>
      <c r="D177" s="111">
        <v>33.22</v>
      </c>
      <c r="E177" s="111">
        <v>3919.96</v>
      </c>
      <c r="F177" s="60" t="s">
        <v>12</v>
      </c>
    </row>
    <row r="178" spans="2:6">
      <c r="B178" s="109">
        <v>0.70878472222222222</v>
      </c>
      <c r="C178" s="110">
        <v>175</v>
      </c>
      <c r="D178" s="111">
        <v>33.18</v>
      </c>
      <c r="E178" s="111">
        <v>5806.5</v>
      </c>
      <c r="F178" s="60" t="s">
        <v>12</v>
      </c>
    </row>
    <row r="179" spans="2:6">
      <c r="B179" s="109">
        <v>0.71351851851851855</v>
      </c>
      <c r="C179" s="110">
        <v>312</v>
      </c>
      <c r="D179" s="111">
        <v>33.200000000000003</v>
      </c>
      <c r="E179" s="111">
        <v>10358.400000000001</v>
      </c>
      <c r="F179" s="60" t="s">
        <v>12</v>
      </c>
    </row>
    <row r="180" spans="2:6">
      <c r="B180" s="109">
        <v>0.71377314814814818</v>
      </c>
      <c r="C180" s="110">
        <v>476</v>
      </c>
      <c r="D180" s="111">
        <v>33.159999999999997</v>
      </c>
      <c r="E180" s="111">
        <v>15784.159999999998</v>
      </c>
      <c r="F180" s="60" t="s">
        <v>12</v>
      </c>
    </row>
    <row r="181" spans="2:6">
      <c r="B181" s="109">
        <v>0.71377314814814818</v>
      </c>
      <c r="C181" s="110">
        <v>35</v>
      </c>
      <c r="D181" s="111">
        <v>33.159999999999997</v>
      </c>
      <c r="E181" s="111">
        <v>1160.5999999999999</v>
      </c>
      <c r="F181" s="60" t="s">
        <v>12</v>
      </c>
    </row>
    <row r="182" spans="2:6">
      <c r="B182" s="109">
        <v>0.71709490740740744</v>
      </c>
      <c r="C182" s="110">
        <v>49</v>
      </c>
      <c r="D182" s="111">
        <v>33.22</v>
      </c>
      <c r="E182" s="111">
        <v>1627.78</v>
      </c>
      <c r="F182" s="60" t="s">
        <v>12</v>
      </c>
    </row>
    <row r="183" spans="2:6">
      <c r="B183" s="109">
        <v>0.71799768518518514</v>
      </c>
      <c r="C183" s="110">
        <v>40</v>
      </c>
      <c r="D183" s="111">
        <v>33.22</v>
      </c>
      <c r="E183" s="111">
        <v>1328.8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0" priority="1">
      <formula>$D15&gt;#REF!</formula>
    </cfRule>
  </conditionalFormatting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71A2-45B1-4E6C-BA14-97C3D624DAE7}">
  <dimension ref="B1:L329"/>
  <sheetViews>
    <sheetView topLeftCell="A8" workbookViewId="0">
      <selection activeCell="J42" sqref="J4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46168</v>
      </c>
      <c r="C15" s="58">
        <f>SUMIF(F21:F4985,F15,C21:C4985)</f>
        <v>25836</v>
      </c>
      <c r="D15" s="59">
        <f>E15/C15</f>
        <v>34.679243690973834</v>
      </c>
      <c r="E15" s="59">
        <f>SUMIF(F21:F4985,F15,E21:E4985)</f>
        <v>895972.94000000006</v>
      </c>
      <c r="F15" s="60" t="s">
        <v>12</v>
      </c>
    </row>
    <row r="16" spans="2:10">
      <c r="B16" s="26">
        <f>B15</f>
        <v>46168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0.38037037037037036</v>
      </c>
      <c r="C21" s="110">
        <v>187</v>
      </c>
      <c r="D21" s="111">
        <v>34.56</v>
      </c>
      <c r="E21" s="111">
        <v>6462.72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0.38037037037037036</v>
      </c>
      <c r="C22" s="110">
        <v>609</v>
      </c>
      <c r="D22" s="111">
        <v>34.56</v>
      </c>
      <c r="E22" s="111">
        <v>21047.040000000001</v>
      </c>
      <c r="F22" s="60" t="s">
        <v>12</v>
      </c>
    </row>
    <row r="23" spans="2:12">
      <c r="B23" s="109">
        <v>0.38188657407407406</v>
      </c>
      <c r="C23" s="110">
        <v>20</v>
      </c>
      <c r="D23" s="111">
        <v>34.520000000000003</v>
      </c>
      <c r="E23" s="111">
        <v>690.40000000000009</v>
      </c>
      <c r="F23" s="60" t="s">
        <v>12</v>
      </c>
    </row>
    <row r="24" spans="2:12">
      <c r="B24" s="109">
        <v>0.38188657407407406</v>
      </c>
      <c r="C24" s="110">
        <v>140</v>
      </c>
      <c r="D24" s="111">
        <v>34.520000000000003</v>
      </c>
      <c r="E24" s="111">
        <v>4832.8</v>
      </c>
      <c r="F24" s="60" t="s">
        <v>12</v>
      </c>
    </row>
    <row r="25" spans="2:12">
      <c r="B25" s="109">
        <v>0.38188657407407406</v>
      </c>
      <c r="C25" s="110">
        <v>85</v>
      </c>
      <c r="D25" s="111">
        <v>34.520000000000003</v>
      </c>
      <c r="E25" s="111">
        <v>2934.2000000000003</v>
      </c>
      <c r="F25" s="60" t="s">
        <v>12</v>
      </c>
    </row>
    <row r="26" spans="2:12">
      <c r="B26" s="109">
        <v>0.38717592592592592</v>
      </c>
      <c r="C26" s="110">
        <v>499</v>
      </c>
      <c r="D26" s="111">
        <v>34.56</v>
      </c>
      <c r="E26" s="111">
        <v>17245.440000000002</v>
      </c>
      <c r="F26" s="60" t="s">
        <v>12</v>
      </c>
    </row>
    <row r="27" spans="2:12">
      <c r="B27" s="109">
        <v>0.38717592592592592</v>
      </c>
      <c r="C27" s="110">
        <v>386</v>
      </c>
      <c r="D27" s="111">
        <v>34.56</v>
      </c>
      <c r="E27" s="111">
        <v>13340.160000000002</v>
      </c>
      <c r="F27" s="60" t="s">
        <v>12</v>
      </c>
    </row>
    <row r="28" spans="2:12">
      <c r="B28" s="109">
        <v>0.38851851851851854</v>
      </c>
      <c r="C28" s="110">
        <v>55</v>
      </c>
      <c r="D28" s="111">
        <v>34.54</v>
      </c>
      <c r="E28" s="111">
        <v>1899.7</v>
      </c>
      <c r="F28" s="60" t="s">
        <v>12</v>
      </c>
    </row>
    <row r="29" spans="2:12">
      <c r="B29" s="109">
        <v>0.38851851851851854</v>
      </c>
      <c r="C29" s="110">
        <v>55</v>
      </c>
      <c r="D29" s="111">
        <v>34.54</v>
      </c>
      <c r="E29" s="111">
        <v>1899.7</v>
      </c>
      <c r="F29" s="60" t="s">
        <v>12</v>
      </c>
    </row>
    <row r="30" spans="2:12">
      <c r="B30" s="109">
        <v>0.39518518518518519</v>
      </c>
      <c r="C30" s="110">
        <v>158</v>
      </c>
      <c r="D30" s="111">
        <v>34.6</v>
      </c>
      <c r="E30" s="111">
        <v>5466.8</v>
      </c>
      <c r="F30" s="60" t="s">
        <v>12</v>
      </c>
    </row>
    <row r="31" spans="2:12">
      <c r="B31" s="109">
        <v>0.39729166666666665</v>
      </c>
      <c r="C31" s="110">
        <v>1</v>
      </c>
      <c r="D31" s="111">
        <v>34.58</v>
      </c>
      <c r="E31" s="111">
        <v>34.58</v>
      </c>
      <c r="F31" s="60" t="s">
        <v>12</v>
      </c>
    </row>
    <row r="32" spans="2:12">
      <c r="B32" s="109">
        <v>0.39729166666666665</v>
      </c>
      <c r="C32" s="110">
        <v>17</v>
      </c>
      <c r="D32" s="111">
        <v>34.58</v>
      </c>
      <c r="E32" s="111">
        <v>587.86</v>
      </c>
      <c r="F32" s="60" t="s">
        <v>12</v>
      </c>
    </row>
    <row r="33" spans="2:6">
      <c r="B33" s="109">
        <v>0.39729166666666665</v>
      </c>
      <c r="C33" s="110">
        <v>150</v>
      </c>
      <c r="D33" s="111">
        <v>34.58</v>
      </c>
      <c r="E33" s="111">
        <v>5187</v>
      </c>
      <c r="F33" s="60" t="s">
        <v>12</v>
      </c>
    </row>
    <row r="34" spans="2:6">
      <c r="B34" s="109">
        <v>0.39774305555555556</v>
      </c>
      <c r="C34" s="110">
        <v>597</v>
      </c>
      <c r="D34" s="111">
        <v>34.6</v>
      </c>
      <c r="E34" s="111">
        <v>20656.2</v>
      </c>
      <c r="F34" s="60" t="s">
        <v>12</v>
      </c>
    </row>
    <row r="35" spans="2:6">
      <c r="B35" s="109">
        <v>0.40214120370370371</v>
      </c>
      <c r="C35" s="110">
        <v>556</v>
      </c>
      <c r="D35" s="111">
        <v>34.659999999999997</v>
      </c>
      <c r="E35" s="111">
        <v>19270.96</v>
      </c>
      <c r="F35" s="60" t="s">
        <v>12</v>
      </c>
    </row>
    <row r="36" spans="2:6">
      <c r="B36" s="109">
        <v>0.40578703703703706</v>
      </c>
      <c r="C36" s="110">
        <v>64</v>
      </c>
      <c r="D36" s="111">
        <v>34.659999999999997</v>
      </c>
      <c r="E36" s="111">
        <v>2218.2399999999998</v>
      </c>
      <c r="F36" s="60" t="s">
        <v>12</v>
      </c>
    </row>
    <row r="37" spans="2:6">
      <c r="B37" s="109">
        <v>0.40578703703703706</v>
      </c>
      <c r="C37" s="110">
        <v>242</v>
      </c>
      <c r="D37" s="111">
        <v>34.659999999999997</v>
      </c>
      <c r="E37" s="111">
        <v>8387.7199999999993</v>
      </c>
      <c r="F37" s="60" t="s">
        <v>12</v>
      </c>
    </row>
    <row r="38" spans="2:6">
      <c r="B38" s="109">
        <v>0.40740740740740738</v>
      </c>
      <c r="C38" s="110">
        <v>107</v>
      </c>
      <c r="D38" s="111">
        <v>34.659999999999997</v>
      </c>
      <c r="E38" s="111">
        <v>3708.6199999999994</v>
      </c>
      <c r="F38" s="60" t="s">
        <v>12</v>
      </c>
    </row>
    <row r="39" spans="2:6">
      <c r="B39" s="109">
        <v>0.41207175925925926</v>
      </c>
      <c r="C39" s="110">
        <v>444</v>
      </c>
      <c r="D39" s="111">
        <v>34.68</v>
      </c>
      <c r="E39" s="111">
        <v>15397.92</v>
      </c>
      <c r="F39" s="60" t="s">
        <v>12</v>
      </c>
    </row>
    <row r="40" spans="2:6">
      <c r="B40" s="109">
        <v>0.41357638888888887</v>
      </c>
      <c r="C40" s="110">
        <v>148</v>
      </c>
      <c r="D40" s="111">
        <v>34.659999999999997</v>
      </c>
      <c r="E40" s="111">
        <v>5129.6799999999994</v>
      </c>
      <c r="F40" s="60" t="s">
        <v>12</v>
      </c>
    </row>
    <row r="41" spans="2:6">
      <c r="B41" s="109">
        <v>0.41519675925925925</v>
      </c>
      <c r="C41" s="110">
        <v>91</v>
      </c>
      <c r="D41" s="111">
        <v>34.64</v>
      </c>
      <c r="E41" s="111">
        <v>3152.2400000000002</v>
      </c>
      <c r="F41" s="60" t="s">
        <v>12</v>
      </c>
    </row>
    <row r="42" spans="2:6">
      <c r="B42" s="109">
        <v>0.41810185185185184</v>
      </c>
      <c r="C42" s="110">
        <v>86</v>
      </c>
      <c r="D42" s="111">
        <v>34.6</v>
      </c>
      <c r="E42" s="111">
        <v>2975.6</v>
      </c>
      <c r="F42" s="60" t="s">
        <v>12</v>
      </c>
    </row>
    <row r="43" spans="2:6">
      <c r="B43" s="109">
        <v>0.42465277777777777</v>
      </c>
      <c r="C43" s="110">
        <v>522</v>
      </c>
      <c r="D43" s="111">
        <v>34.6</v>
      </c>
      <c r="E43" s="111">
        <v>18061.2</v>
      </c>
      <c r="F43" s="60" t="s">
        <v>12</v>
      </c>
    </row>
    <row r="44" spans="2:6">
      <c r="B44" s="109">
        <v>0.42466435185185186</v>
      </c>
      <c r="C44" s="110">
        <v>16</v>
      </c>
      <c r="D44" s="111">
        <v>34.56</v>
      </c>
      <c r="E44" s="111">
        <v>552.96</v>
      </c>
      <c r="F44" s="60" t="s">
        <v>12</v>
      </c>
    </row>
    <row r="45" spans="2:6">
      <c r="B45" s="109">
        <v>0.43421296296296297</v>
      </c>
      <c r="C45" s="110">
        <v>362</v>
      </c>
      <c r="D45" s="111">
        <v>34.6</v>
      </c>
      <c r="E45" s="111">
        <v>12525.2</v>
      </c>
      <c r="F45" s="60" t="s">
        <v>12</v>
      </c>
    </row>
    <row r="46" spans="2:6">
      <c r="B46" s="109">
        <v>0.43421296296296297</v>
      </c>
      <c r="C46" s="110">
        <v>350</v>
      </c>
      <c r="D46" s="111">
        <v>34.6</v>
      </c>
      <c r="E46" s="111">
        <v>12110</v>
      </c>
      <c r="F46" s="60" t="s">
        <v>12</v>
      </c>
    </row>
    <row r="47" spans="2:6">
      <c r="B47" s="109">
        <v>0.43680555555555556</v>
      </c>
      <c r="C47" s="110">
        <v>182</v>
      </c>
      <c r="D47" s="111">
        <v>34.56</v>
      </c>
      <c r="E47" s="111">
        <v>6289.92</v>
      </c>
      <c r="F47" s="60" t="s">
        <v>12</v>
      </c>
    </row>
    <row r="48" spans="2:6">
      <c r="B48" s="109">
        <v>0.44047453703703704</v>
      </c>
      <c r="C48" s="110">
        <v>163</v>
      </c>
      <c r="D48" s="111">
        <v>34.520000000000003</v>
      </c>
      <c r="E48" s="111">
        <v>5626.76</v>
      </c>
      <c r="F48" s="60" t="s">
        <v>12</v>
      </c>
    </row>
    <row r="49" spans="2:6">
      <c r="B49" s="109">
        <v>0.44047453703703704</v>
      </c>
      <c r="C49" s="110">
        <v>191</v>
      </c>
      <c r="D49" s="111">
        <v>34.520000000000003</v>
      </c>
      <c r="E49" s="111">
        <v>6593.3200000000006</v>
      </c>
      <c r="F49" s="60" t="s">
        <v>12</v>
      </c>
    </row>
    <row r="50" spans="2:6">
      <c r="B50" s="109">
        <v>0.44346064814814817</v>
      </c>
      <c r="C50" s="110">
        <v>96</v>
      </c>
      <c r="D50" s="111">
        <v>34.479999999999997</v>
      </c>
      <c r="E50" s="111">
        <v>3310.08</v>
      </c>
      <c r="F50" s="60" t="s">
        <v>12</v>
      </c>
    </row>
    <row r="51" spans="2:6">
      <c r="B51" s="109">
        <v>0.44721064814814815</v>
      </c>
      <c r="C51" s="110">
        <v>138</v>
      </c>
      <c r="D51" s="111">
        <v>34.520000000000003</v>
      </c>
      <c r="E51" s="111">
        <v>4763.76</v>
      </c>
      <c r="F51" s="60" t="s">
        <v>12</v>
      </c>
    </row>
    <row r="52" spans="2:6">
      <c r="B52" s="109">
        <v>0.44721064814814815</v>
      </c>
      <c r="C52" s="110">
        <v>195</v>
      </c>
      <c r="D52" s="111">
        <v>34.520000000000003</v>
      </c>
      <c r="E52" s="111">
        <v>6731.4000000000005</v>
      </c>
      <c r="F52" s="60" t="s">
        <v>12</v>
      </c>
    </row>
    <row r="53" spans="2:6">
      <c r="B53" s="109">
        <v>0.45696759259259262</v>
      </c>
      <c r="C53" s="110">
        <v>90</v>
      </c>
      <c r="D53" s="111">
        <v>34.54</v>
      </c>
      <c r="E53" s="111">
        <v>3108.6</v>
      </c>
      <c r="F53" s="60" t="s">
        <v>12</v>
      </c>
    </row>
    <row r="54" spans="2:6">
      <c r="B54" s="109">
        <v>0.45696759259259262</v>
      </c>
      <c r="C54" s="110">
        <v>94</v>
      </c>
      <c r="D54" s="111">
        <v>34.54</v>
      </c>
      <c r="E54" s="111">
        <v>3246.7599999999998</v>
      </c>
      <c r="F54" s="60" t="s">
        <v>12</v>
      </c>
    </row>
    <row r="55" spans="2:6">
      <c r="B55" s="109">
        <v>0.45828703703703705</v>
      </c>
      <c r="C55" s="110">
        <v>278</v>
      </c>
      <c r="D55" s="111">
        <v>34.520000000000003</v>
      </c>
      <c r="E55" s="111">
        <v>9596.5600000000013</v>
      </c>
      <c r="F55" s="60" t="s">
        <v>12</v>
      </c>
    </row>
    <row r="56" spans="2:6">
      <c r="B56" s="109">
        <v>0.4620023148148148</v>
      </c>
      <c r="C56" s="110">
        <v>52</v>
      </c>
      <c r="D56" s="111">
        <v>34.54</v>
      </c>
      <c r="E56" s="111">
        <v>1796.08</v>
      </c>
      <c r="F56" s="60" t="s">
        <v>12</v>
      </c>
    </row>
    <row r="57" spans="2:6">
      <c r="B57" s="109">
        <v>0.4620023148148148</v>
      </c>
      <c r="C57" s="110">
        <v>189</v>
      </c>
      <c r="D57" s="111">
        <v>34.54</v>
      </c>
      <c r="E57" s="111">
        <v>6528.0599999999995</v>
      </c>
      <c r="F57" s="60" t="s">
        <v>12</v>
      </c>
    </row>
    <row r="58" spans="2:6">
      <c r="B58" s="109">
        <v>0.46567129629629628</v>
      </c>
      <c r="C58" s="110">
        <v>110</v>
      </c>
      <c r="D58" s="111">
        <v>34.54</v>
      </c>
      <c r="E58" s="111">
        <v>3799.4</v>
      </c>
      <c r="F58" s="60" t="s">
        <v>12</v>
      </c>
    </row>
    <row r="59" spans="2:6">
      <c r="B59" s="109">
        <v>0.47240740740740739</v>
      </c>
      <c r="C59" s="110">
        <v>212</v>
      </c>
      <c r="D59" s="111">
        <v>34.58</v>
      </c>
      <c r="E59" s="111">
        <v>7330.96</v>
      </c>
      <c r="F59" s="60" t="s">
        <v>12</v>
      </c>
    </row>
    <row r="60" spans="2:6">
      <c r="B60" s="109">
        <v>0.47311342592592592</v>
      </c>
      <c r="C60" s="110">
        <v>66</v>
      </c>
      <c r="D60" s="111">
        <v>34.58</v>
      </c>
      <c r="E60" s="111">
        <v>2282.2799999999997</v>
      </c>
      <c r="F60" s="60" t="s">
        <v>12</v>
      </c>
    </row>
    <row r="61" spans="2:6">
      <c r="B61" s="109">
        <v>0.47342592592592592</v>
      </c>
      <c r="C61" s="110">
        <v>510</v>
      </c>
      <c r="D61" s="111">
        <v>34.56</v>
      </c>
      <c r="E61" s="111">
        <v>17625.600000000002</v>
      </c>
      <c r="F61" s="60" t="s">
        <v>12</v>
      </c>
    </row>
    <row r="62" spans="2:6">
      <c r="B62" s="109">
        <v>0.48743055555555553</v>
      </c>
      <c r="C62" s="110">
        <v>195</v>
      </c>
      <c r="D62" s="111">
        <v>34.58</v>
      </c>
      <c r="E62" s="111">
        <v>6743.0999999999995</v>
      </c>
      <c r="F62" s="60" t="s">
        <v>12</v>
      </c>
    </row>
    <row r="63" spans="2:6">
      <c r="B63" s="109">
        <v>0.48743055555555553</v>
      </c>
      <c r="C63" s="110">
        <v>412</v>
      </c>
      <c r="D63" s="111">
        <v>34.58</v>
      </c>
      <c r="E63" s="111">
        <v>14246.96</v>
      </c>
      <c r="F63" s="60" t="s">
        <v>12</v>
      </c>
    </row>
    <row r="64" spans="2:6">
      <c r="B64" s="109">
        <v>0.48743055555555553</v>
      </c>
      <c r="C64" s="110">
        <v>50</v>
      </c>
      <c r="D64" s="111">
        <v>34.58</v>
      </c>
      <c r="E64" s="111">
        <v>1729</v>
      </c>
      <c r="F64" s="60" t="s">
        <v>12</v>
      </c>
    </row>
    <row r="65" spans="2:6">
      <c r="B65" s="109">
        <v>0.49298611111111112</v>
      </c>
      <c r="C65" s="110">
        <v>212</v>
      </c>
      <c r="D65" s="111">
        <v>34.56</v>
      </c>
      <c r="E65" s="111">
        <v>7326.72</v>
      </c>
      <c r="F65" s="60" t="s">
        <v>12</v>
      </c>
    </row>
    <row r="66" spans="2:6">
      <c r="B66" s="109">
        <v>0.51384259259259257</v>
      </c>
      <c r="C66" s="110">
        <v>21</v>
      </c>
      <c r="D66" s="111">
        <v>34.68</v>
      </c>
      <c r="E66" s="111">
        <v>728.28</v>
      </c>
      <c r="F66" s="60" t="s">
        <v>12</v>
      </c>
    </row>
    <row r="67" spans="2:6">
      <c r="B67" s="109">
        <v>0.51384259259259257</v>
      </c>
      <c r="C67" s="110">
        <v>186</v>
      </c>
      <c r="D67" s="111">
        <v>34.68</v>
      </c>
      <c r="E67" s="111">
        <v>6450.48</v>
      </c>
      <c r="F67" s="60" t="s">
        <v>12</v>
      </c>
    </row>
    <row r="68" spans="2:6">
      <c r="B68" s="109">
        <v>0.51384259259259257</v>
      </c>
      <c r="C68" s="110">
        <v>242</v>
      </c>
      <c r="D68" s="111">
        <v>34.68</v>
      </c>
      <c r="E68" s="111">
        <v>8392.56</v>
      </c>
      <c r="F68" s="60" t="s">
        <v>12</v>
      </c>
    </row>
    <row r="69" spans="2:6">
      <c r="B69" s="109">
        <v>0.51384259259259257</v>
      </c>
      <c r="C69" s="110">
        <v>542</v>
      </c>
      <c r="D69" s="111">
        <v>34.68</v>
      </c>
      <c r="E69" s="111">
        <v>18796.560000000001</v>
      </c>
      <c r="F69" s="60" t="s">
        <v>12</v>
      </c>
    </row>
    <row r="70" spans="2:6">
      <c r="B70" s="109">
        <v>0.51406249999999998</v>
      </c>
      <c r="C70" s="110">
        <v>43</v>
      </c>
      <c r="D70" s="111">
        <v>34.659999999999997</v>
      </c>
      <c r="E70" s="111">
        <v>1490.3799999999999</v>
      </c>
      <c r="F70" s="60" t="s">
        <v>12</v>
      </c>
    </row>
    <row r="71" spans="2:6">
      <c r="B71" s="109">
        <v>0.51406249999999998</v>
      </c>
      <c r="C71" s="110">
        <v>117</v>
      </c>
      <c r="D71" s="111">
        <v>34.659999999999997</v>
      </c>
      <c r="E71" s="111">
        <v>4055.22</v>
      </c>
      <c r="F71" s="60" t="s">
        <v>12</v>
      </c>
    </row>
    <row r="72" spans="2:6">
      <c r="B72" s="109">
        <v>0.51959490740740744</v>
      </c>
      <c r="C72" s="110">
        <v>111</v>
      </c>
      <c r="D72" s="111">
        <v>34.659999999999997</v>
      </c>
      <c r="E72" s="111">
        <v>3847.2599999999998</v>
      </c>
      <c r="F72" s="60" t="s">
        <v>12</v>
      </c>
    </row>
    <row r="73" spans="2:6">
      <c r="B73" s="109">
        <v>0.51959490740740744</v>
      </c>
      <c r="C73" s="110">
        <v>90</v>
      </c>
      <c r="D73" s="111">
        <v>34.659999999999997</v>
      </c>
      <c r="E73" s="111">
        <v>3119.3999999999996</v>
      </c>
      <c r="F73" s="60" t="s">
        <v>12</v>
      </c>
    </row>
    <row r="74" spans="2:6">
      <c r="B74" s="109">
        <v>0.52084490740740741</v>
      </c>
      <c r="C74" s="110">
        <v>165</v>
      </c>
      <c r="D74" s="111">
        <v>34.619999999999997</v>
      </c>
      <c r="E74" s="111">
        <v>5712.2999999999993</v>
      </c>
      <c r="F74" s="60" t="s">
        <v>12</v>
      </c>
    </row>
    <row r="75" spans="2:6">
      <c r="B75" s="109">
        <v>0.52099537037037036</v>
      </c>
      <c r="C75" s="110">
        <v>82</v>
      </c>
      <c r="D75" s="111">
        <v>34.58</v>
      </c>
      <c r="E75" s="111">
        <v>2835.56</v>
      </c>
      <c r="F75" s="60" t="s">
        <v>12</v>
      </c>
    </row>
    <row r="76" spans="2:6">
      <c r="B76" s="109">
        <v>0.52099537037037036</v>
      </c>
      <c r="C76" s="110">
        <v>14</v>
      </c>
      <c r="D76" s="111">
        <v>34.58</v>
      </c>
      <c r="E76" s="111">
        <v>484.12</v>
      </c>
      <c r="F76" s="60" t="s">
        <v>12</v>
      </c>
    </row>
    <row r="77" spans="2:6">
      <c r="B77" s="109">
        <v>0.5236574074074074</v>
      </c>
      <c r="C77" s="110">
        <v>94</v>
      </c>
      <c r="D77" s="111">
        <v>34.64</v>
      </c>
      <c r="E77" s="111">
        <v>3256.16</v>
      </c>
      <c r="F77" s="60" t="s">
        <v>12</v>
      </c>
    </row>
    <row r="78" spans="2:6">
      <c r="B78" s="109">
        <v>0.52462962962962967</v>
      </c>
      <c r="C78" s="110">
        <v>32</v>
      </c>
      <c r="D78" s="111">
        <v>34.619999999999997</v>
      </c>
      <c r="E78" s="111">
        <v>1107.8399999999999</v>
      </c>
      <c r="F78" s="60" t="s">
        <v>12</v>
      </c>
    </row>
    <row r="79" spans="2:6">
      <c r="B79" s="109">
        <v>0.52462962962962967</v>
      </c>
      <c r="C79" s="110">
        <v>59</v>
      </c>
      <c r="D79" s="111">
        <v>34.619999999999997</v>
      </c>
      <c r="E79" s="111">
        <v>2042.58</v>
      </c>
      <c r="F79" s="60" t="s">
        <v>12</v>
      </c>
    </row>
    <row r="80" spans="2:6">
      <c r="B80" s="109">
        <v>0.52768518518518515</v>
      </c>
      <c r="C80" s="110">
        <v>89</v>
      </c>
      <c r="D80" s="111">
        <v>34.619999999999997</v>
      </c>
      <c r="E80" s="111">
        <v>3081.18</v>
      </c>
      <c r="F80" s="60" t="s">
        <v>12</v>
      </c>
    </row>
    <row r="81" spans="2:6">
      <c r="B81" s="109">
        <v>0.53119212962962958</v>
      </c>
      <c r="C81" s="110">
        <v>92</v>
      </c>
      <c r="D81" s="111">
        <v>34.6</v>
      </c>
      <c r="E81" s="111">
        <v>3183.2000000000003</v>
      </c>
      <c r="F81" s="60" t="s">
        <v>12</v>
      </c>
    </row>
    <row r="82" spans="2:6">
      <c r="B82" s="109">
        <v>0.53314814814814815</v>
      </c>
      <c r="C82" s="110">
        <v>93</v>
      </c>
      <c r="D82" s="111">
        <v>34.58</v>
      </c>
      <c r="E82" s="111">
        <v>3215.94</v>
      </c>
      <c r="F82" s="60" t="s">
        <v>12</v>
      </c>
    </row>
    <row r="83" spans="2:6">
      <c r="B83" s="109">
        <v>0.53584490740740742</v>
      </c>
      <c r="C83" s="110">
        <v>87</v>
      </c>
      <c r="D83" s="111">
        <v>34.56</v>
      </c>
      <c r="E83" s="111">
        <v>3006.7200000000003</v>
      </c>
      <c r="F83" s="60" t="s">
        <v>12</v>
      </c>
    </row>
    <row r="84" spans="2:6">
      <c r="B84" s="109">
        <v>0.53980324074074071</v>
      </c>
      <c r="C84" s="110">
        <v>93</v>
      </c>
      <c r="D84" s="111">
        <v>34.5</v>
      </c>
      <c r="E84" s="111">
        <v>3208.5</v>
      </c>
      <c r="F84" s="60" t="s">
        <v>12</v>
      </c>
    </row>
    <row r="85" spans="2:6">
      <c r="B85" s="109">
        <v>0.54821759259259262</v>
      </c>
      <c r="C85" s="110">
        <v>140</v>
      </c>
      <c r="D85" s="111">
        <v>34.520000000000003</v>
      </c>
      <c r="E85" s="111">
        <v>4832.8</v>
      </c>
      <c r="F85" s="60" t="s">
        <v>12</v>
      </c>
    </row>
    <row r="86" spans="2:6">
      <c r="B86" s="109">
        <v>0.54821759259259262</v>
      </c>
      <c r="C86" s="110">
        <v>119</v>
      </c>
      <c r="D86" s="111">
        <v>34.520000000000003</v>
      </c>
      <c r="E86" s="111">
        <v>4107.88</v>
      </c>
      <c r="F86" s="60" t="s">
        <v>12</v>
      </c>
    </row>
    <row r="87" spans="2:6">
      <c r="B87" s="109">
        <v>0.55525462962962968</v>
      </c>
      <c r="C87" s="110">
        <v>236</v>
      </c>
      <c r="D87" s="111">
        <v>34.54</v>
      </c>
      <c r="E87" s="111">
        <v>8151.44</v>
      </c>
      <c r="F87" s="60" t="s">
        <v>12</v>
      </c>
    </row>
    <row r="88" spans="2:6">
      <c r="B88" s="109">
        <v>0.55541666666666667</v>
      </c>
      <c r="C88" s="110">
        <v>136</v>
      </c>
      <c r="D88" s="111">
        <v>34.5</v>
      </c>
      <c r="E88" s="111">
        <v>4692</v>
      </c>
      <c r="F88" s="60" t="s">
        <v>12</v>
      </c>
    </row>
    <row r="89" spans="2:6">
      <c r="B89" s="109">
        <v>0.560150462962963</v>
      </c>
      <c r="C89" s="110">
        <v>105</v>
      </c>
      <c r="D89" s="111">
        <v>34.5</v>
      </c>
      <c r="E89" s="111">
        <v>3622.5</v>
      </c>
      <c r="F89" s="60" t="s">
        <v>12</v>
      </c>
    </row>
    <row r="90" spans="2:6">
      <c r="B90" s="109">
        <v>0.56354166666666672</v>
      </c>
      <c r="C90" s="110">
        <v>93</v>
      </c>
      <c r="D90" s="111">
        <v>34.479999999999997</v>
      </c>
      <c r="E90" s="111">
        <v>3206.64</v>
      </c>
      <c r="F90" s="60" t="s">
        <v>12</v>
      </c>
    </row>
    <row r="91" spans="2:6">
      <c r="B91" s="109">
        <v>0.56620370370370365</v>
      </c>
      <c r="C91" s="110">
        <v>137</v>
      </c>
      <c r="D91" s="111">
        <v>34.479999999999997</v>
      </c>
      <c r="E91" s="111">
        <v>4723.7599999999993</v>
      </c>
      <c r="F91" s="60" t="s">
        <v>12</v>
      </c>
    </row>
    <row r="92" spans="2:6">
      <c r="B92" s="109">
        <v>0.56947916666666665</v>
      </c>
      <c r="C92" s="110">
        <v>180</v>
      </c>
      <c r="D92" s="111">
        <v>34.520000000000003</v>
      </c>
      <c r="E92" s="111">
        <v>6213.6</v>
      </c>
      <c r="F92" s="60" t="s">
        <v>12</v>
      </c>
    </row>
    <row r="93" spans="2:6">
      <c r="B93" s="109">
        <v>0.57456018518518515</v>
      </c>
      <c r="C93" s="110">
        <v>122</v>
      </c>
      <c r="D93" s="111">
        <v>34.54</v>
      </c>
      <c r="E93" s="111">
        <v>4213.88</v>
      </c>
      <c r="F93" s="60" t="s">
        <v>12</v>
      </c>
    </row>
    <row r="94" spans="2:6">
      <c r="B94" s="109">
        <v>0.57878472222222221</v>
      </c>
      <c r="C94" s="110">
        <v>86</v>
      </c>
      <c r="D94" s="111">
        <v>34.520000000000003</v>
      </c>
      <c r="E94" s="111">
        <v>2968.7200000000003</v>
      </c>
      <c r="F94" s="60" t="s">
        <v>12</v>
      </c>
    </row>
    <row r="95" spans="2:6">
      <c r="B95" s="109">
        <v>0.57924768518518521</v>
      </c>
      <c r="C95" s="110">
        <v>91</v>
      </c>
      <c r="D95" s="111">
        <v>34.5</v>
      </c>
      <c r="E95" s="111">
        <v>3139.5</v>
      </c>
      <c r="F95" s="60" t="s">
        <v>12</v>
      </c>
    </row>
    <row r="96" spans="2:6">
      <c r="B96" s="109">
        <v>0.58488425925925924</v>
      </c>
      <c r="C96" s="110">
        <v>152</v>
      </c>
      <c r="D96" s="111">
        <v>34.6</v>
      </c>
      <c r="E96" s="111">
        <v>5259.2</v>
      </c>
      <c r="F96" s="60" t="s">
        <v>12</v>
      </c>
    </row>
    <row r="97" spans="2:6">
      <c r="B97" s="109">
        <v>0.58825231481481477</v>
      </c>
      <c r="C97" s="110">
        <v>112</v>
      </c>
      <c r="D97" s="111">
        <v>34.619999999999997</v>
      </c>
      <c r="E97" s="111">
        <v>3877.4399999999996</v>
      </c>
      <c r="F97" s="60" t="s">
        <v>12</v>
      </c>
    </row>
    <row r="98" spans="2:6">
      <c r="B98" s="109">
        <v>0.58940972222222221</v>
      </c>
      <c r="C98" s="110">
        <v>164</v>
      </c>
      <c r="D98" s="111">
        <v>34.619999999999997</v>
      </c>
      <c r="E98" s="111">
        <v>5677.6799999999994</v>
      </c>
      <c r="F98" s="60" t="s">
        <v>12</v>
      </c>
    </row>
    <row r="99" spans="2:6">
      <c r="B99" s="109">
        <v>0.58940972222222221</v>
      </c>
      <c r="C99" s="110">
        <v>2</v>
      </c>
      <c r="D99" s="111">
        <v>34.619999999999997</v>
      </c>
      <c r="E99" s="111">
        <v>69.239999999999995</v>
      </c>
      <c r="F99" s="60" t="s">
        <v>12</v>
      </c>
    </row>
    <row r="100" spans="2:6">
      <c r="B100" s="109">
        <v>0.59325231481481477</v>
      </c>
      <c r="C100" s="110">
        <v>88</v>
      </c>
      <c r="D100" s="111">
        <v>34.58</v>
      </c>
      <c r="E100" s="111">
        <v>3043.04</v>
      </c>
      <c r="F100" s="60" t="s">
        <v>12</v>
      </c>
    </row>
    <row r="101" spans="2:6">
      <c r="B101" s="109">
        <v>0.59351851851851856</v>
      </c>
      <c r="C101" s="110">
        <v>104</v>
      </c>
      <c r="D101" s="111">
        <v>34.58</v>
      </c>
      <c r="E101" s="111">
        <v>3596.3199999999997</v>
      </c>
      <c r="F101" s="60" t="s">
        <v>12</v>
      </c>
    </row>
    <row r="102" spans="2:6">
      <c r="B102" s="109">
        <v>0.61449074074074073</v>
      </c>
      <c r="C102" s="110">
        <v>844</v>
      </c>
      <c r="D102" s="111">
        <v>34.619999999999997</v>
      </c>
      <c r="E102" s="111">
        <v>29219.279999999999</v>
      </c>
      <c r="F102" s="60" t="s">
        <v>12</v>
      </c>
    </row>
    <row r="103" spans="2:6">
      <c r="B103" s="109">
        <v>0.61697916666666663</v>
      </c>
      <c r="C103" s="110">
        <v>37</v>
      </c>
      <c r="D103" s="111">
        <v>34.619999999999997</v>
      </c>
      <c r="E103" s="111">
        <v>1280.9399999999998</v>
      </c>
      <c r="F103" s="60" t="s">
        <v>12</v>
      </c>
    </row>
    <row r="104" spans="2:6">
      <c r="B104" s="109">
        <v>0.61697916666666663</v>
      </c>
      <c r="C104" s="110">
        <v>94</v>
      </c>
      <c r="D104" s="111">
        <v>34.619999999999997</v>
      </c>
      <c r="E104" s="111">
        <v>3254.2799999999997</v>
      </c>
      <c r="F104" s="60" t="s">
        <v>12</v>
      </c>
    </row>
    <row r="105" spans="2:6">
      <c r="B105" s="109">
        <v>0.61978009259259259</v>
      </c>
      <c r="C105" s="110">
        <v>34</v>
      </c>
      <c r="D105" s="111">
        <v>34.619999999999997</v>
      </c>
      <c r="E105" s="111">
        <v>1177.08</v>
      </c>
      <c r="F105" s="60" t="s">
        <v>12</v>
      </c>
    </row>
    <row r="106" spans="2:6">
      <c r="B106" s="109">
        <v>0.62188657407407411</v>
      </c>
      <c r="C106" s="110">
        <v>330</v>
      </c>
      <c r="D106" s="111">
        <v>34.6</v>
      </c>
      <c r="E106" s="111">
        <v>11418</v>
      </c>
      <c r="F106" s="60" t="s">
        <v>12</v>
      </c>
    </row>
    <row r="107" spans="2:6">
      <c r="B107" s="109">
        <v>0.63165509259259256</v>
      </c>
      <c r="C107" s="110">
        <v>479</v>
      </c>
      <c r="D107" s="111">
        <v>34.6</v>
      </c>
      <c r="E107" s="111">
        <v>16573.400000000001</v>
      </c>
      <c r="F107" s="60" t="s">
        <v>12</v>
      </c>
    </row>
    <row r="108" spans="2:6">
      <c r="B108" s="109">
        <v>0.63165509259259256</v>
      </c>
      <c r="C108" s="110">
        <v>106</v>
      </c>
      <c r="D108" s="111">
        <v>34.6</v>
      </c>
      <c r="E108" s="111">
        <v>3667.6000000000004</v>
      </c>
      <c r="F108" s="60" t="s">
        <v>12</v>
      </c>
    </row>
    <row r="109" spans="2:6">
      <c r="B109" s="109">
        <v>0.63165509259259256</v>
      </c>
      <c r="C109" s="110">
        <v>43</v>
      </c>
      <c r="D109" s="111">
        <v>34.6</v>
      </c>
      <c r="E109" s="111">
        <v>1487.8</v>
      </c>
      <c r="F109" s="60" t="s">
        <v>12</v>
      </c>
    </row>
    <row r="110" spans="2:6">
      <c r="B110" s="109">
        <v>0.63553240740740746</v>
      </c>
      <c r="C110" s="110">
        <v>42</v>
      </c>
      <c r="D110" s="111">
        <v>34.6</v>
      </c>
      <c r="E110" s="111">
        <v>1453.2</v>
      </c>
      <c r="F110" s="60" t="s">
        <v>12</v>
      </c>
    </row>
    <row r="111" spans="2:6">
      <c r="B111" s="109">
        <v>0.64020833333333338</v>
      </c>
      <c r="C111" s="110">
        <v>51</v>
      </c>
      <c r="D111" s="111">
        <v>34.619999999999997</v>
      </c>
      <c r="E111" s="111">
        <v>1765.62</v>
      </c>
      <c r="F111" s="60" t="s">
        <v>12</v>
      </c>
    </row>
    <row r="112" spans="2:6">
      <c r="B112" s="109">
        <v>0.64072916666666668</v>
      </c>
      <c r="C112" s="110">
        <v>51</v>
      </c>
      <c r="D112" s="111">
        <v>34.619999999999997</v>
      </c>
      <c r="E112" s="111">
        <v>1765.62</v>
      </c>
      <c r="F112" s="60" t="s">
        <v>12</v>
      </c>
    </row>
    <row r="113" spans="2:6">
      <c r="B113" s="109">
        <v>0.64599537037037036</v>
      </c>
      <c r="C113" s="110">
        <v>185</v>
      </c>
      <c r="D113" s="111">
        <v>34.619999999999997</v>
      </c>
      <c r="E113" s="111">
        <v>6404.7</v>
      </c>
      <c r="F113" s="60" t="s">
        <v>12</v>
      </c>
    </row>
    <row r="114" spans="2:6">
      <c r="B114" s="109">
        <v>0.64634259259259264</v>
      </c>
      <c r="C114" s="110">
        <v>67</v>
      </c>
      <c r="D114" s="111">
        <v>34.6</v>
      </c>
      <c r="E114" s="111">
        <v>2318.2000000000003</v>
      </c>
      <c r="F114" s="60" t="s">
        <v>12</v>
      </c>
    </row>
    <row r="115" spans="2:6">
      <c r="B115" s="109">
        <v>0.64634259259259264</v>
      </c>
      <c r="C115" s="110">
        <v>804</v>
      </c>
      <c r="D115" s="111">
        <v>34.6</v>
      </c>
      <c r="E115" s="111">
        <v>27818.400000000001</v>
      </c>
      <c r="F115" s="60" t="s">
        <v>12</v>
      </c>
    </row>
    <row r="116" spans="2:6">
      <c r="B116" s="109">
        <v>0.64785879629629628</v>
      </c>
      <c r="C116" s="110">
        <v>261</v>
      </c>
      <c r="D116" s="111">
        <v>34.64</v>
      </c>
      <c r="E116" s="111">
        <v>9041.0400000000009</v>
      </c>
      <c r="F116" s="60" t="s">
        <v>12</v>
      </c>
    </row>
    <row r="117" spans="2:6">
      <c r="B117" s="109">
        <v>0.64929398148148143</v>
      </c>
      <c r="C117" s="110">
        <v>260</v>
      </c>
      <c r="D117" s="111">
        <v>34.700000000000003</v>
      </c>
      <c r="E117" s="111">
        <v>9022</v>
      </c>
      <c r="F117" s="60" t="s">
        <v>12</v>
      </c>
    </row>
    <row r="118" spans="2:6">
      <c r="B118" s="109">
        <v>0.6511689814814815</v>
      </c>
      <c r="C118" s="110">
        <v>527</v>
      </c>
      <c r="D118" s="111">
        <v>34.72</v>
      </c>
      <c r="E118" s="111">
        <v>18297.439999999999</v>
      </c>
      <c r="F118" s="60" t="s">
        <v>12</v>
      </c>
    </row>
    <row r="119" spans="2:6">
      <c r="B119" s="109">
        <v>0.65342592592592597</v>
      </c>
      <c r="C119" s="110">
        <v>170</v>
      </c>
      <c r="D119" s="111">
        <v>34.799999999999997</v>
      </c>
      <c r="E119" s="111">
        <v>5915.9999999999991</v>
      </c>
      <c r="F119" s="60" t="s">
        <v>12</v>
      </c>
    </row>
    <row r="120" spans="2:6">
      <c r="B120" s="109">
        <v>0.65342592592592597</v>
      </c>
      <c r="C120" s="110">
        <v>159</v>
      </c>
      <c r="D120" s="111">
        <v>34.799999999999997</v>
      </c>
      <c r="E120" s="111">
        <v>5533.2</v>
      </c>
      <c r="F120" s="60" t="s">
        <v>12</v>
      </c>
    </row>
    <row r="121" spans="2:6">
      <c r="B121" s="109">
        <v>0.65560185185185182</v>
      </c>
      <c r="C121" s="110">
        <v>95</v>
      </c>
      <c r="D121" s="111">
        <v>34.82</v>
      </c>
      <c r="E121" s="111">
        <v>3307.9</v>
      </c>
      <c r="F121" s="60" t="s">
        <v>12</v>
      </c>
    </row>
    <row r="122" spans="2:6">
      <c r="B122" s="109">
        <v>0.65643518518518518</v>
      </c>
      <c r="C122" s="110">
        <v>247</v>
      </c>
      <c r="D122" s="111">
        <v>34.799999999999997</v>
      </c>
      <c r="E122" s="111">
        <v>8595.5999999999985</v>
      </c>
      <c r="F122" s="60" t="s">
        <v>12</v>
      </c>
    </row>
    <row r="123" spans="2:6">
      <c r="B123" s="109">
        <v>0.66266203703703708</v>
      </c>
      <c r="C123" s="110">
        <v>692</v>
      </c>
      <c r="D123" s="111">
        <v>34.94</v>
      </c>
      <c r="E123" s="111">
        <v>24178.48</v>
      </c>
      <c r="F123" s="60" t="s">
        <v>12</v>
      </c>
    </row>
    <row r="124" spans="2:6">
      <c r="B124" s="109">
        <v>0.66349537037037032</v>
      </c>
      <c r="C124" s="110">
        <v>93</v>
      </c>
      <c r="D124" s="111">
        <v>34.92</v>
      </c>
      <c r="E124" s="111">
        <v>3247.56</v>
      </c>
      <c r="F124" s="60" t="s">
        <v>12</v>
      </c>
    </row>
    <row r="125" spans="2:6">
      <c r="B125" s="109">
        <v>0.66740740740740745</v>
      </c>
      <c r="C125" s="110">
        <v>281</v>
      </c>
      <c r="D125" s="111">
        <v>34.92</v>
      </c>
      <c r="E125" s="111">
        <v>9812.52</v>
      </c>
      <c r="F125" s="60" t="s">
        <v>12</v>
      </c>
    </row>
    <row r="126" spans="2:6">
      <c r="B126" s="109">
        <v>0.66840277777777779</v>
      </c>
      <c r="C126" s="110">
        <v>290</v>
      </c>
      <c r="D126" s="111">
        <v>34.880000000000003</v>
      </c>
      <c r="E126" s="111">
        <v>10115.200000000001</v>
      </c>
      <c r="F126" s="60" t="s">
        <v>12</v>
      </c>
    </row>
    <row r="127" spans="2:6">
      <c r="B127" s="109">
        <v>0.66840277777777779</v>
      </c>
      <c r="C127" s="110">
        <v>136</v>
      </c>
      <c r="D127" s="111">
        <v>34.880000000000003</v>
      </c>
      <c r="E127" s="111">
        <v>4743.68</v>
      </c>
      <c r="F127" s="60" t="s">
        <v>12</v>
      </c>
    </row>
    <row r="128" spans="2:6">
      <c r="B128" s="109">
        <v>0.67019675925925926</v>
      </c>
      <c r="C128" s="110">
        <v>270</v>
      </c>
      <c r="D128" s="111">
        <v>34.86</v>
      </c>
      <c r="E128" s="111">
        <v>9412.2000000000007</v>
      </c>
      <c r="F128" s="60" t="s">
        <v>12</v>
      </c>
    </row>
    <row r="129" spans="2:6">
      <c r="B129" s="109">
        <v>0.67054398148148153</v>
      </c>
      <c r="C129" s="110">
        <v>66</v>
      </c>
      <c r="D129" s="111">
        <v>34.840000000000003</v>
      </c>
      <c r="E129" s="111">
        <v>2299.44</v>
      </c>
      <c r="F129" s="60" t="s">
        <v>12</v>
      </c>
    </row>
    <row r="130" spans="2:6">
      <c r="B130" s="109">
        <v>0.67054398148148153</v>
      </c>
      <c r="C130" s="110">
        <v>57</v>
      </c>
      <c r="D130" s="111">
        <v>34.840000000000003</v>
      </c>
      <c r="E130" s="111">
        <v>1985.88</v>
      </c>
      <c r="F130" s="60" t="s">
        <v>12</v>
      </c>
    </row>
    <row r="131" spans="2:6">
      <c r="B131" s="109">
        <v>0.67109953703703706</v>
      </c>
      <c r="C131" s="110">
        <v>97</v>
      </c>
      <c r="D131" s="111">
        <v>34.82</v>
      </c>
      <c r="E131" s="111">
        <v>3377.54</v>
      </c>
      <c r="F131" s="60" t="s">
        <v>12</v>
      </c>
    </row>
    <row r="132" spans="2:6">
      <c r="B132" s="109">
        <v>0.67644675925925923</v>
      </c>
      <c r="C132" s="110">
        <v>593</v>
      </c>
      <c r="D132" s="111">
        <v>34.86</v>
      </c>
      <c r="E132" s="111">
        <v>20671.98</v>
      </c>
      <c r="F132" s="60" t="s">
        <v>12</v>
      </c>
    </row>
    <row r="133" spans="2:6">
      <c r="B133" s="109">
        <v>0.67702546296296295</v>
      </c>
      <c r="C133" s="110">
        <v>7</v>
      </c>
      <c r="D133" s="111">
        <v>34.840000000000003</v>
      </c>
      <c r="E133" s="111">
        <v>243.88000000000002</v>
      </c>
      <c r="F133" s="60" t="s">
        <v>12</v>
      </c>
    </row>
    <row r="134" spans="2:6">
      <c r="B134" s="109">
        <v>0.67702546296296295</v>
      </c>
      <c r="C134" s="110">
        <v>167</v>
      </c>
      <c r="D134" s="111">
        <v>34.840000000000003</v>
      </c>
      <c r="E134" s="111">
        <v>5818.2800000000007</v>
      </c>
      <c r="F134" s="60" t="s">
        <v>12</v>
      </c>
    </row>
    <row r="135" spans="2:6">
      <c r="B135" s="109">
        <v>0.67740740740740746</v>
      </c>
      <c r="C135" s="110">
        <v>112</v>
      </c>
      <c r="D135" s="111">
        <v>34.86</v>
      </c>
      <c r="E135" s="111">
        <v>3904.3199999999997</v>
      </c>
      <c r="F135" s="60" t="s">
        <v>12</v>
      </c>
    </row>
    <row r="136" spans="2:6">
      <c r="B136" s="109">
        <v>0.6840046296296296</v>
      </c>
      <c r="C136" s="110">
        <v>302</v>
      </c>
      <c r="D136" s="111">
        <v>34.96</v>
      </c>
      <c r="E136" s="111">
        <v>10557.92</v>
      </c>
      <c r="F136" s="60" t="s">
        <v>12</v>
      </c>
    </row>
    <row r="137" spans="2:6">
      <c r="B137" s="109">
        <v>0.68565972222222227</v>
      </c>
      <c r="C137" s="110">
        <v>220</v>
      </c>
      <c r="D137" s="111">
        <v>34.96</v>
      </c>
      <c r="E137" s="111">
        <v>7691.2</v>
      </c>
      <c r="F137" s="60" t="s">
        <v>12</v>
      </c>
    </row>
    <row r="138" spans="2:6">
      <c r="B138" s="109">
        <v>0.68706018518518519</v>
      </c>
      <c r="C138" s="110">
        <v>151</v>
      </c>
      <c r="D138" s="111">
        <v>34.979999999999997</v>
      </c>
      <c r="E138" s="111">
        <v>5281.98</v>
      </c>
      <c r="F138" s="60" t="s">
        <v>12</v>
      </c>
    </row>
    <row r="139" spans="2:6">
      <c r="B139" s="109">
        <v>0.68789351851851854</v>
      </c>
      <c r="C139" s="110">
        <v>104</v>
      </c>
      <c r="D139" s="111">
        <v>34.94</v>
      </c>
      <c r="E139" s="111">
        <v>3633.7599999999998</v>
      </c>
      <c r="F139" s="60" t="s">
        <v>12</v>
      </c>
    </row>
    <row r="140" spans="2:6">
      <c r="B140" s="109">
        <v>0.68876157407407412</v>
      </c>
      <c r="C140" s="110">
        <v>277</v>
      </c>
      <c r="D140" s="111">
        <v>34.9</v>
      </c>
      <c r="E140" s="111">
        <v>9667.2999999999993</v>
      </c>
      <c r="F140" s="60" t="s">
        <v>12</v>
      </c>
    </row>
    <row r="141" spans="2:6">
      <c r="B141" s="109">
        <v>0.6893055555555555</v>
      </c>
      <c r="C141" s="110">
        <v>7</v>
      </c>
      <c r="D141" s="111">
        <v>34.86</v>
      </c>
      <c r="E141" s="111">
        <v>244.01999999999998</v>
      </c>
      <c r="F141" s="60" t="s">
        <v>12</v>
      </c>
    </row>
    <row r="142" spans="2:6">
      <c r="B142" s="109">
        <v>0.6893055555555555</v>
      </c>
      <c r="C142" s="110">
        <v>112</v>
      </c>
      <c r="D142" s="111">
        <v>34.86</v>
      </c>
      <c r="E142" s="111">
        <v>3904.3199999999997</v>
      </c>
      <c r="F142" s="60" t="s">
        <v>12</v>
      </c>
    </row>
    <row r="143" spans="2:6">
      <c r="B143" s="109">
        <v>0.69123842592592588</v>
      </c>
      <c r="C143" s="110">
        <v>91</v>
      </c>
      <c r="D143" s="111">
        <v>34.799999999999997</v>
      </c>
      <c r="E143" s="111">
        <v>3166.7999999999997</v>
      </c>
      <c r="F143" s="60" t="s">
        <v>12</v>
      </c>
    </row>
    <row r="144" spans="2:6">
      <c r="B144" s="109">
        <v>0.69422453703703701</v>
      </c>
      <c r="C144" s="110">
        <v>188</v>
      </c>
      <c r="D144" s="111">
        <v>34.799999999999997</v>
      </c>
      <c r="E144" s="111">
        <v>6542.4</v>
      </c>
      <c r="F144" s="60" t="s">
        <v>12</v>
      </c>
    </row>
    <row r="145" spans="2:6">
      <c r="B145" s="109">
        <v>0.69684027777777779</v>
      </c>
      <c r="C145" s="110">
        <v>105</v>
      </c>
      <c r="D145" s="111">
        <v>34.78</v>
      </c>
      <c r="E145" s="111">
        <v>3651.9</v>
      </c>
      <c r="F145" s="60" t="s">
        <v>12</v>
      </c>
    </row>
    <row r="146" spans="2:6">
      <c r="B146" s="109">
        <v>0.69684027777777779</v>
      </c>
      <c r="C146" s="110">
        <v>248</v>
      </c>
      <c r="D146" s="111">
        <v>34.78</v>
      </c>
      <c r="E146" s="111">
        <v>8625.44</v>
      </c>
      <c r="F146" s="60" t="s">
        <v>12</v>
      </c>
    </row>
    <row r="147" spans="2:6">
      <c r="B147" s="109">
        <v>0.70071759259259259</v>
      </c>
      <c r="C147" s="110">
        <v>151</v>
      </c>
      <c r="D147" s="111">
        <v>34.799999999999997</v>
      </c>
      <c r="E147" s="111">
        <v>5254.7999999999993</v>
      </c>
      <c r="F147" s="60" t="s">
        <v>12</v>
      </c>
    </row>
    <row r="148" spans="2:6">
      <c r="B148" s="109">
        <v>0.70071759259259259</v>
      </c>
      <c r="C148" s="110">
        <v>1</v>
      </c>
      <c r="D148" s="111">
        <v>34.799999999999997</v>
      </c>
      <c r="E148" s="111">
        <v>34.799999999999997</v>
      </c>
      <c r="F148" s="60" t="s">
        <v>12</v>
      </c>
    </row>
    <row r="149" spans="2:6">
      <c r="B149" s="109">
        <v>0.7074421296296296</v>
      </c>
      <c r="C149" s="110">
        <v>113</v>
      </c>
      <c r="D149" s="111">
        <v>34.86</v>
      </c>
      <c r="E149" s="111">
        <v>3939.18</v>
      </c>
      <c r="F149" s="60" t="s">
        <v>12</v>
      </c>
    </row>
    <row r="150" spans="2:6">
      <c r="B150" s="109">
        <v>0.70809027777777778</v>
      </c>
      <c r="C150" s="110">
        <v>147</v>
      </c>
      <c r="D150" s="111">
        <v>34.840000000000003</v>
      </c>
      <c r="E150" s="111">
        <v>5121.4800000000005</v>
      </c>
      <c r="F150" s="60" t="s">
        <v>12</v>
      </c>
    </row>
    <row r="151" spans="2:6">
      <c r="B151" s="109">
        <v>0.71087962962962958</v>
      </c>
      <c r="C151" s="110">
        <v>241</v>
      </c>
      <c r="D151" s="111">
        <v>34.840000000000003</v>
      </c>
      <c r="E151" s="111">
        <v>8396.44</v>
      </c>
      <c r="F151" s="60" t="s">
        <v>12</v>
      </c>
    </row>
    <row r="152" spans="2:6">
      <c r="B152" s="109">
        <v>0.71087962962962958</v>
      </c>
      <c r="C152" s="110">
        <v>75</v>
      </c>
      <c r="D152" s="111">
        <v>34.840000000000003</v>
      </c>
      <c r="E152" s="111">
        <v>2613.0000000000005</v>
      </c>
      <c r="F152" s="60" t="s">
        <v>12</v>
      </c>
    </row>
    <row r="153" spans="2:6">
      <c r="B153" s="109">
        <v>0.71087962962962958</v>
      </c>
      <c r="C153" s="110">
        <v>375</v>
      </c>
      <c r="D153" s="111">
        <v>34.840000000000003</v>
      </c>
      <c r="E153" s="111">
        <v>13065.000000000002</v>
      </c>
      <c r="F153" s="60" t="s">
        <v>12</v>
      </c>
    </row>
    <row r="154" spans="2:6">
      <c r="B154" s="109">
        <v>0.71430555555555553</v>
      </c>
      <c r="C154" s="110">
        <v>1480</v>
      </c>
      <c r="D154" s="111">
        <v>34.86</v>
      </c>
      <c r="E154" s="111">
        <v>51592.799999999996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9" priority="1">
      <formula>$D15&gt;#REF!</formula>
    </cfRule>
  </conditionalFormatting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0D60-A16E-46F9-BE99-93EC9B6EDE8B}">
  <dimension ref="B1:L329"/>
  <sheetViews>
    <sheetView topLeftCell="A8" workbookViewId="0">
      <selection activeCell="I40" sqref="I4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46167</v>
      </c>
      <c r="C15" s="58">
        <f>SUMIF(F21:F4985,F15,C21:C4985)</f>
        <v>25897</v>
      </c>
      <c r="D15" s="59">
        <f>E15/C15</f>
        <v>34.597950341738418</v>
      </c>
      <c r="E15" s="59">
        <f>SUMIF(F21:F4985,F15,E21:E4985)</f>
        <v>895983.11999999976</v>
      </c>
      <c r="F15" s="60" t="s">
        <v>12</v>
      </c>
    </row>
    <row r="16" spans="2:10">
      <c r="B16" s="26">
        <f>B15</f>
        <v>46167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0.37930555555555556</v>
      </c>
      <c r="C21" s="110">
        <v>228</v>
      </c>
      <c r="D21" s="111">
        <v>34.659999999999997</v>
      </c>
      <c r="E21" s="111">
        <v>7902.48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0.38027777777777777</v>
      </c>
      <c r="C22" s="110">
        <v>525</v>
      </c>
      <c r="D22" s="111">
        <v>34.619999999999997</v>
      </c>
      <c r="E22" s="111">
        <v>18175.5</v>
      </c>
      <c r="F22" s="60" t="s">
        <v>12</v>
      </c>
    </row>
    <row r="23" spans="2:12">
      <c r="B23" s="109">
        <v>0.38141203703703702</v>
      </c>
      <c r="C23" s="110">
        <v>253</v>
      </c>
      <c r="D23" s="111">
        <v>34.6</v>
      </c>
      <c r="E23" s="111">
        <v>8753.8000000000011</v>
      </c>
      <c r="F23" s="60" t="s">
        <v>12</v>
      </c>
    </row>
    <row r="24" spans="2:12">
      <c r="B24" s="109">
        <v>0.38299768518518518</v>
      </c>
      <c r="C24" s="110">
        <v>189</v>
      </c>
      <c r="D24" s="111">
        <v>34.6</v>
      </c>
      <c r="E24" s="111">
        <v>6539.4000000000005</v>
      </c>
      <c r="F24" s="60" t="s">
        <v>12</v>
      </c>
    </row>
    <row r="25" spans="2:12">
      <c r="B25" s="109">
        <v>0.38374999999999998</v>
      </c>
      <c r="C25" s="110">
        <v>235</v>
      </c>
      <c r="D25" s="111">
        <v>34.56</v>
      </c>
      <c r="E25" s="111">
        <v>8121.6</v>
      </c>
      <c r="F25" s="60" t="s">
        <v>12</v>
      </c>
    </row>
    <row r="26" spans="2:12">
      <c r="B26" s="109">
        <v>0.3865277777777778</v>
      </c>
      <c r="C26" s="110">
        <v>94</v>
      </c>
      <c r="D26" s="111">
        <v>34.54</v>
      </c>
      <c r="E26" s="111">
        <v>3246.7599999999998</v>
      </c>
      <c r="F26" s="60" t="s">
        <v>12</v>
      </c>
    </row>
    <row r="27" spans="2:12">
      <c r="B27" s="109">
        <v>0.39049768518518518</v>
      </c>
      <c r="C27" s="110">
        <v>21</v>
      </c>
      <c r="D27" s="111">
        <v>34.58</v>
      </c>
      <c r="E27" s="111">
        <v>726.18</v>
      </c>
      <c r="F27" s="60" t="s">
        <v>12</v>
      </c>
    </row>
    <row r="28" spans="2:12">
      <c r="B28" s="109">
        <v>0.3949537037037037</v>
      </c>
      <c r="C28" s="110">
        <v>7</v>
      </c>
      <c r="D28" s="111">
        <v>34.659999999999997</v>
      </c>
      <c r="E28" s="111">
        <v>242.61999999999998</v>
      </c>
      <c r="F28" s="60" t="s">
        <v>12</v>
      </c>
    </row>
    <row r="29" spans="2:12">
      <c r="B29" s="109">
        <v>0.3949537037037037</v>
      </c>
      <c r="C29" s="110">
        <v>288</v>
      </c>
      <c r="D29" s="111">
        <v>34.659999999999997</v>
      </c>
      <c r="E29" s="111">
        <v>9982.0799999999981</v>
      </c>
      <c r="F29" s="60" t="s">
        <v>12</v>
      </c>
    </row>
    <row r="30" spans="2:12">
      <c r="B30" s="109">
        <v>0.3949537037037037</v>
      </c>
      <c r="C30" s="110">
        <v>760</v>
      </c>
      <c r="D30" s="111">
        <v>34.659999999999997</v>
      </c>
      <c r="E30" s="111">
        <v>26341.599999999999</v>
      </c>
      <c r="F30" s="60" t="s">
        <v>12</v>
      </c>
    </row>
    <row r="31" spans="2:12">
      <c r="B31" s="109">
        <v>0.39655092592592595</v>
      </c>
      <c r="C31" s="110">
        <v>132</v>
      </c>
      <c r="D31" s="111">
        <v>34.659999999999997</v>
      </c>
      <c r="E31" s="111">
        <v>4575.12</v>
      </c>
      <c r="F31" s="60" t="s">
        <v>12</v>
      </c>
    </row>
    <row r="32" spans="2:12">
      <c r="B32" s="109">
        <v>0.39804398148148146</v>
      </c>
      <c r="C32" s="110">
        <v>401</v>
      </c>
      <c r="D32" s="111">
        <v>34.64</v>
      </c>
      <c r="E32" s="111">
        <v>13890.64</v>
      </c>
      <c r="F32" s="60" t="s">
        <v>12</v>
      </c>
    </row>
    <row r="33" spans="2:6">
      <c r="B33" s="109">
        <v>0.40060185185185188</v>
      </c>
      <c r="C33" s="110">
        <v>122</v>
      </c>
      <c r="D33" s="111">
        <v>34.64</v>
      </c>
      <c r="E33" s="111">
        <v>4226.08</v>
      </c>
      <c r="F33" s="60" t="s">
        <v>12</v>
      </c>
    </row>
    <row r="34" spans="2:6">
      <c r="B34" s="109">
        <v>0.40498842592592593</v>
      </c>
      <c r="C34" s="110">
        <v>405</v>
      </c>
      <c r="D34" s="111">
        <v>34.619999999999997</v>
      </c>
      <c r="E34" s="111">
        <v>14021.099999999999</v>
      </c>
      <c r="F34" s="60" t="s">
        <v>12</v>
      </c>
    </row>
    <row r="35" spans="2:6">
      <c r="B35" s="109">
        <v>0.40745370370370371</v>
      </c>
      <c r="C35" s="110">
        <v>30</v>
      </c>
      <c r="D35" s="111">
        <v>34.619999999999997</v>
      </c>
      <c r="E35" s="111">
        <v>1038.5999999999999</v>
      </c>
      <c r="F35" s="60" t="s">
        <v>12</v>
      </c>
    </row>
    <row r="36" spans="2:6">
      <c r="B36" s="109">
        <v>0.41271990740740738</v>
      </c>
      <c r="C36" s="110">
        <v>46</v>
      </c>
      <c r="D36" s="111">
        <v>34.619999999999997</v>
      </c>
      <c r="E36" s="111">
        <v>1592.52</v>
      </c>
      <c r="F36" s="60" t="s">
        <v>12</v>
      </c>
    </row>
    <row r="37" spans="2:6">
      <c r="B37" s="109">
        <v>0.41271990740740738</v>
      </c>
      <c r="C37" s="110">
        <v>64</v>
      </c>
      <c r="D37" s="111">
        <v>34.619999999999997</v>
      </c>
      <c r="E37" s="111">
        <v>2215.6799999999998</v>
      </c>
      <c r="F37" s="60" t="s">
        <v>12</v>
      </c>
    </row>
    <row r="38" spans="2:6">
      <c r="B38" s="109">
        <v>0.41271990740740738</v>
      </c>
      <c r="C38" s="110">
        <v>284</v>
      </c>
      <c r="D38" s="111">
        <v>34.619999999999997</v>
      </c>
      <c r="E38" s="111">
        <v>9832.08</v>
      </c>
      <c r="F38" s="60" t="s">
        <v>12</v>
      </c>
    </row>
    <row r="39" spans="2:6">
      <c r="B39" s="109">
        <v>0.41271990740740738</v>
      </c>
      <c r="C39" s="110">
        <v>97</v>
      </c>
      <c r="D39" s="111">
        <v>34.619999999999997</v>
      </c>
      <c r="E39" s="111">
        <v>3358.14</v>
      </c>
      <c r="F39" s="60" t="s">
        <v>12</v>
      </c>
    </row>
    <row r="40" spans="2:6">
      <c r="B40" s="109">
        <v>0.41271990740740738</v>
      </c>
      <c r="C40" s="110">
        <v>105</v>
      </c>
      <c r="D40" s="111">
        <v>34.619999999999997</v>
      </c>
      <c r="E40" s="111">
        <v>3635.1</v>
      </c>
      <c r="F40" s="60" t="s">
        <v>12</v>
      </c>
    </row>
    <row r="41" spans="2:6">
      <c r="B41" s="109">
        <v>0.41855324074074074</v>
      </c>
      <c r="C41" s="110">
        <v>388</v>
      </c>
      <c r="D41" s="111">
        <v>34.619999999999997</v>
      </c>
      <c r="E41" s="111">
        <v>13432.56</v>
      </c>
      <c r="F41" s="60" t="s">
        <v>12</v>
      </c>
    </row>
    <row r="42" spans="2:6">
      <c r="B42" s="109">
        <v>0.41875000000000001</v>
      </c>
      <c r="C42" s="110">
        <v>204</v>
      </c>
      <c r="D42" s="111">
        <v>34.6</v>
      </c>
      <c r="E42" s="111">
        <v>7058.4000000000005</v>
      </c>
      <c r="F42" s="60" t="s">
        <v>12</v>
      </c>
    </row>
    <row r="43" spans="2:6">
      <c r="B43" s="109">
        <v>0.4206597222222222</v>
      </c>
      <c r="C43" s="110">
        <v>95</v>
      </c>
      <c r="D43" s="111">
        <v>34.54</v>
      </c>
      <c r="E43" s="111">
        <v>3281.2999999999997</v>
      </c>
      <c r="F43" s="60" t="s">
        <v>12</v>
      </c>
    </row>
    <row r="44" spans="2:6">
      <c r="B44" s="109">
        <v>0.4284722222222222</v>
      </c>
      <c r="C44" s="110">
        <v>267</v>
      </c>
      <c r="D44" s="111">
        <v>34.56</v>
      </c>
      <c r="E44" s="111">
        <v>9227.52</v>
      </c>
      <c r="F44" s="60" t="s">
        <v>12</v>
      </c>
    </row>
    <row r="45" spans="2:6">
      <c r="B45" s="109">
        <v>0.4284722222222222</v>
      </c>
      <c r="C45" s="110">
        <v>274</v>
      </c>
      <c r="D45" s="111">
        <v>34.56</v>
      </c>
      <c r="E45" s="111">
        <v>9469.44</v>
      </c>
      <c r="F45" s="60" t="s">
        <v>12</v>
      </c>
    </row>
    <row r="46" spans="2:6">
      <c r="B46" s="109">
        <v>0.43133101851851852</v>
      </c>
      <c r="C46" s="110">
        <v>149</v>
      </c>
      <c r="D46" s="111">
        <v>34.54</v>
      </c>
      <c r="E46" s="111">
        <v>5146.46</v>
      </c>
      <c r="F46" s="60" t="s">
        <v>12</v>
      </c>
    </row>
    <row r="47" spans="2:6">
      <c r="B47" s="109">
        <v>0.43133101851851852</v>
      </c>
      <c r="C47" s="110">
        <v>150</v>
      </c>
      <c r="D47" s="111">
        <v>34.54</v>
      </c>
      <c r="E47" s="111">
        <v>5181</v>
      </c>
      <c r="F47" s="60" t="s">
        <v>12</v>
      </c>
    </row>
    <row r="48" spans="2:6">
      <c r="B48" s="109">
        <v>0.43324074074074076</v>
      </c>
      <c r="C48" s="110">
        <v>96</v>
      </c>
      <c r="D48" s="111">
        <v>34.479999999999997</v>
      </c>
      <c r="E48" s="111">
        <v>3310.08</v>
      </c>
      <c r="F48" s="60" t="s">
        <v>12</v>
      </c>
    </row>
    <row r="49" spans="2:6">
      <c r="B49" s="109">
        <v>0.43953703703703706</v>
      </c>
      <c r="C49" s="110">
        <v>19</v>
      </c>
      <c r="D49" s="111">
        <v>34.5</v>
      </c>
      <c r="E49" s="111">
        <v>655.5</v>
      </c>
      <c r="F49" s="60" t="s">
        <v>12</v>
      </c>
    </row>
    <row r="50" spans="2:6">
      <c r="B50" s="109">
        <v>0.44</v>
      </c>
      <c r="C50" s="110">
        <v>174</v>
      </c>
      <c r="D50" s="111">
        <v>34.5</v>
      </c>
      <c r="E50" s="111">
        <v>6003</v>
      </c>
      <c r="F50" s="60" t="s">
        <v>12</v>
      </c>
    </row>
    <row r="51" spans="2:6">
      <c r="B51" s="109">
        <v>0.44</v>
      </c>
      <c r="C51" s="110">
        <v>186</v>
      </c>
      <c r="D51" s="111">
        <v>34.5</v>
      </c>
      <c r="E51" s="111">
        <v>6417</v>
      </c>
      <c r="F51" s="60" t="s">
        <v>12</v>
      </c>
    </row>
    <row r="52" spans="2:6">
      <c r="B52" s="109">
        <v>0.44374999999999998</v>
      </c>
      <c r="C52" s="110">
        <v>1</v>
      </c>
      <c r="D52" s="111">
        <v>34.479999999999997</v>
      </c>
      <c r="E52" s="111">
        <v>34.479999999999997</v>
      </c>
      <c r="F52" s="60" t="s">
        <v>12</v>
      </c>
    </row>
    <row r="53" spans="2:6">
      <c r="B53" s="109">
        <v>0.44374999999999998</v>
      </c>
      <c r="C53" s="110">
        <v>123</v>
      </c>
      <c r="D53" s="111">
        <v>34.479999999999997</v>
      </c>
      <c r="E53" s="111">
        <v>4241.04</v>
      </c>
      <c r="F53" s="60" t="s">
        <v>12</v>
      </c>
    </row>
    <row r="54" spans="2:6">
      <c r="B54" s="109">
        <v>0.44374999999999998</v>
      </c>
      <c r="C54" s="110">
        <v>17</v>
      </c>
      <c r="D54" s="111">
        <v>34.479999999999997</v>
      </c>
      <c r="E54" s="111">
        <v>586.16</v>
      </c>
      <c r="F54" s="60" t="s">
        <v>12</v>
      </c>
    </row>
    <row r="55" spans="2:6">
      <c r="B55" s="109">
        <v>0.44374999999999998</v>
      </c>
      <c r="C55" s="110">
        <v>158</v>
      </c>
      <c r="D55" s="111">
        <v>34.479999999999997</v>
      </c>
      <c r="E55" s="111">
        <v>5447.8399999999992</v>
      </c>
      <c r="F55" s="60" t="s">
        <v>12</v>
      </c>
    </row>
    <row r="56" spans="2:6">
      <c r="B56" s="109">
        <v>0.44723379629629628</v>
      </c>
      <c r="C56" s="110">
        <v>112</v>
      </c>
      <c r="D56" s="111">
        <v>34.5</v>
      </c>
      <c r="E56" s="111">
        <v>3864</v>
      </c>
      <c r="F56" s="60" t="s">
        <v>12</v>
      </c>
    </row>
    <row r="57" spans="2:6">
      <c r="B57" s="109">
        <v>0.45303240740740741</v>
      </c>
      <c r="C57" s="110">
        <v>343</v>
      </c>
      <c r="D57" s="111">
        <v>34.5</v>
      </c>
      <c r="E57" s="111">
        <v>11833.5</v>
      </c>
      <c r="F57" s="60" t="s">
        <v>12</v>
      </c>
    </row>
    <row r="58" spans="2:6">
      <c r="B58" s="109">
        <v>0.45471064814814816</v>
      </c>
      <c r="C58" s="110">
        <v>125</v>
      </c>
      <c r="D58" s="111">
        <v>34.479999999999997</v>
      </c>
      <c r="E58" s="111">
        <v>4310</v>
      </c>
      <c r="F58" s="60" t="s">
        <v>12</v>
      </c>
    </row>
    <row r="59" spans="2:6">
      <c r="B59" s="109">
        <v>0.45851851851851849</v>
      </c>
      <c r="C59" s="110">
        <v>144</v>
      </c>
      <c r="D59" s="111">
        <v>34.479999999999997</v>
      </c>
      <c r="E59" s="111">
        <v>4965.12</v>
      </c>
      <c r="F59" s="60" t="s">
        <v>12</v>
      </c>
    </row>
    <row r="60" spans="2:6">
      <c r="B60" s="109">
        <v>0.45891203703703703</v>
      </c>
      <c r="C60" s="110">
        <v>192</v>
      </c>
      <c r="D60" s="111">
        <v>34.46</v>
      </c>
      <c r="E60" s="111">
        <v>6616.32</v>
      </c>
      <c r="F60" s="60" t="s">
        <v>12</v>
      </c>
    </row>
    <row r="61" spans="2:6">
      <c r="B61" s="109">
        <v>0.46688657407407408</v>
      </c>
      <c r="C61" s="110">
        <v>137</v>
      </c>
      <c r="D61" s="111">
        <v>34.44</v>
      </c>
      <c r="E61" s="111">
        <v>4718.28</v>
      </c>
      <c r="F61" s="60" t="s">
        <v>12</v>
      </c>
    </row>
    <row r="62" spans="2:6">
      <c r="B62" s="109">
        <v>0.46688657407407408</v>
      </c>
      <c r="C62" s="110">
        <v>286</v>
      </c>
      <c r="D62" s="111">
        <v>34.44</v>
      </c>
      <c r="E62" s="111">
        <v>9849.84</v>
      </c>
      <c r="F62" s="60" t="s">
        <v>12</v>
      </c>
    </row>
    <row r="63" spans="2:6">
      <c r="B63" s="109">
        <v>0.46788194444444442</v>
      </c>
      <c r="C63" s="110">
        <v>89</v>
      </c>
      <c r="D63" s="111">
        <v>34.42</v>
      </c>
      <c r="E63" s="111">
        <v>3063.38</v>
      </c>
      <c r="F63" s="60" t="s">
        <v>12</v>
      </c>
    </row>
    <row r="64" spans="2:6">
      <c r="B64" s="109">
        <v>0.47488425925925926</v>
      </c>
      <c r="C64" s="110">
        <v>211</v>
      </c>
      <c r="D64" s="111">
        <v>34.42</v>
      </c>
      <c r="E64" s="111">
        <v>7262.6200000000008</v>
      </c>
      <c r="F64" s="60" t="s">
        <v>12</v>
      </c>
    </row>
    <row r="65" spans="2:6">
      <c r="B65" s="109">
        <v>0.48508101851851854</v>
      </c>
      <c r="C65" s="110">
        <v>235</v>
      </c>
      <c r="D65" s="111">
        <v>34.44</v>
      </c>
      <c r="E65" s="111">
        <v>8093.4</v>
      </c>
      <c r="F65" s="60" t="s">
        <v>12</v>
      </c>
    </row>
    <row r="66" spans="2:6">
      <c r="B66" s="109">
        <v>0.48508101851851854</v>
      </c>
      <c r="C66" s="110">
        <v>514</v>
      </c>
      <c r="D66" s="111">
        <v>34.44</v>
      </c>
      <c r="E66" s="111">
        <v>17702.16</v>
      </c>
      <c r="F66" s="60" t="s">
        <v>12</v>
      </c>
    </row>
    <row r="67" spans="2:6">
      <c r="B67" s="109">
        <v>0.49563657407407408</v>
      </c>
      <c r="C67" s="110">
        <v>538</v>
      </c>
      <c r="D67" s="111">
        <v>34.58</v>
      </c>
      <c r="E67" s="111">
        <v>18604.04</v>
      </c>
      <c r="F67" s="60" t="s">
        <v>12</v>
      </c>
    </row>
    <row r="68" spans="2:6">
      <c r="B68" s="109">
        <v>0.49896990740740743</v>
      </c>
      <c r="C68" s="110">
        <v>95</v>
      </c>
      <c r="D68" s="111">
        <v>34.56</v>
      </c>
      <c r="E68" s="111">
        <v>3283.2000000000003</v>
      </c>
      <c r="F68" s="60" t="s">
        <v>12</v>
      </c>
    </row>
    <row r="69" spans="2:6">
      <c r="B69" s="109">
        <v>0.5229166666666667</v>
      </c>
      <c r="C69" s="110">
        <v>1202</v>
      </c>
      <c r="D69" s="111">
        <v>34.619999999999997</v>
      </c>
      <c r="E69" s="111">
        <v>41613.24</v>
      </c>
      <c r="F69" s="60" t="s">
        <v>12</v>
      </c>
    </row>
    <row r="70" spans="2:6">
      <c r="B70" s="109">
        <v>0.52497685185185183</v>
      </c>
      <c r="C70" s="110">
        <v>94</v>
      </c>
      <c r="D70" s="111">
        <v>34.619999999999997</v>
      </c>
      <c r="E70" s="111">
        <v>3254.2799999999997</v>
      </c>
      <c r="F70" s="60" t="s">
        <v>12</v>
      </c>
    </row>
    <row r="71" spans="2:6">
      <c r="B71" s="109">
        <v>0.5277546296296296</v>
      </c>
      <c r="C71" s="110">
        <v>116</v>
      </c>
      <c r="D71" s="111">
        <v>34.619999999999997</v>
      </c>
      <c r="E71" s="111">
        <v>4015.9199999999996</v>
      </c>
      <c r="F71" s="60" t="s">
        <v>12</v>
      </c>
    </row>
    <row r="72" spans="2:6">
      <c r="B72" s="109">
        <v>0.53069444444444447</v>
      </c>
      <c r="C72" s="110">
        <v>94</v>
      </c>
      <c r="D72" s="111">
        <v>34.6</v>
      </c>
      <c r="E72" s="111">
        <v>3252.4</v>
      </c>
      <c r="F72" s="60" t="s">
        <v>12</v>
      </c>
    </row>
    <row r="73" spans="2:6">
      <c r="B73" s="109">
        <v>0.53315972222222219</v>
      </c>
      <c r="C73" s="110">
        <v>140</v>
      </c>
      <c r="D73" s="111">
        <v>34.58</v>
      </c>
      <c r="E73" s="111">
        <v>4841.2</v>
      </c>
      <c r="F73" s="60" t="s">
        <v>12</v>
      </c>
    </row>
    <row r="74" spans="2:6">
      <c r="B74" s="109">
        <v>0.53587962962962965</v>
      </c>
      <c r="C74" s="110">
        <v>87</v>
      </c>
      <c r="D74" s="111">
        <v>34.56</v>
      </c>
      <c r="E74" s="111">
        <v>3006.7200000000003</v>
      </c>
      <c r="F74" s="60" t="s">
        <v>12</v>
      </c>
    </row>
    <row r="75" spans="2:6">
      <c r="B75" s="109">
        <v>0.53924768518518518</v>
      </c>
      <c r="C75" s="110">
        <v>31</v>
      </c>
      <c r="D75" s="111">
        <v>34.56</v>
      </c>
      <c r="E75" s="111">
        <v>1071.3600000000001</v>
      </c>
      <c r="F75" s="60" t="s">
        <v>12</v>
      </c>
    </row>
    <row r="76" spans="2:6">
      <c r="B76" s="109">
        <v>0.54493055555555558</v>
      </c>
      <c r="C76" s="110">
        <v>270</v>
      </c>
      <c r="D76" s="111">
        <v>34.6</v>
      </c>
      <c r="E76" s="111">
        <v>9342</v>
      </c>
      <c r="F76" s="60" t="s">
        <v>12</v>
      </c>
    </row>
    <row r="77" spans="2:6">
      <c r="B77" s="109">
        <v>0.54746527777777776</v>
      </c>
      <c r="C77" s="110">
        <v>103</v>
      </c>
      <c r="D77" s="111">
        <v>34.58</v>
      </c>
      <c r="E77" s="111">
        <v>3561.74</v>
      </c>
      <c r="F77" s="60" t="s">
        <v>12</v>
      </c>
    </row>
    <row r="78" spans="2:6">
      <c r="B78" s="109">
        <v>0.55208333333333337</v>
      </c>
      <c r="C78" s="110">
        <v>152</v>
      </c>
      <c r="D78" s="111">
        <v>34.58</v>
      </c>
      <c r="E78" s="111">
        <v>5256.16</v>
      </c>
      <c r="F78" s="60" t="s">
        <v>12</v>
      </c>
    </row>
    <row r="79" spans="2:6">
      <c r="B79" s="109">
        <v>0.55652777777777773</v>
      </c>
      <c r="C79" s="110">
        <v>20</v>
      </c>
      <c r="D79" s="111">
        <v>34.58</v>
      </c>
      <c r="E79" s="111">
        <v>691.59999999999991</v>
      </c>
      <c r="F79" s="60" t="s">
        <v>12</v>
      </c>
    </row>
    <row r="80" spans="2:6">
      <c r="B80" s="109">
        <v>0.55656249999999996</v>
      </c>
      <c r="C80" s="110">
        <v>206</v>
      </c>
      <c r="D80" s="111">
        <v>34.56</v>
      </c>
      <c r="E80" s="111">
        <v>7119.3600000000006</v>
      </c>
      <c r="F80" s="60" t="s">
        <v>12</v>
      </c>
    </row>
    <row r="81" spans="2:6">
      <c r="B81" s="109">
        <v>0.56195601851851851</v>
      </c>
      <c r="C81" s="110">
        <v>89</v>
      </c>
      <c r="D81" s="111">
        <v>34.54</v>
      </c>
      <c r="E81" s="111">
        <v>3074.06</v>
      </c>
      <c r="F81" s="60" t="s">
        <v>12</v>
      </c>
    </row>
    <row r="82" spans="2:6">
      <c r="B82" s="109">
        <v>0.57326388888888891</v>
      </c>
      <c r="C82" s="110">
        <v>439</v>
      </c>
      <c r="D82" s="111">
        <v>34.54</v>
      </c>
      <c r="E82" s="111">
        <v>15163.06</v>
      </c>
      <c r="F82" s="60" t="s">
        <v>12</v>
      </c>
    </row>
    <row r="83" spans="2:6">
      <c r="B83" s="109">
        <v>0.57329861111111113</v>
      </c>
      <c r="C83" s="110">
        <v>172</v>
      </c>
      <c r="D83" s="111">
        <v>34.520000000000003</v>
      </c>
      <c r="E83" s="111">
        <v>5937.4400000000005</v>
      </c>
      <c r="F83" s="60" t="s">
        <v>12</v>
      </c>
    </row>
    <row r="84" spans="2:6">
      <c r="B84" s="109">
        <v>0.57762731481481477</v>
      </c>
      <c r="C84" s="110">
        <v>99</v>
      </c>
      <c r="D84" s="111">
        <v>34.5</v>
      </c>
      <c r="E84" s="111">
        <v>3415.5</v>
      </c>
      <c r="F84" s="60" t="s">
        <v>12</v>
      </c>
    </row>
    <row r="85" spans="2:6">
      <c r="B85" s="109">
        <v>0.58283564814814814</v>
      </c>
      <c r="C85" s="110">
        <v>123</v>
      </c>
      <c r="D85" s="111">
        <v>34.5</v>
      </c>
      <c r="E85" s="111">
        <v>4243.5</v>
      </c>
      <c r="F85" s="60" t="s">
        <v>12</v>
      </c>
    </row>
    <row r="86" spans="2:6">
      <c r="B86" s="109">
        <v>0.58646990740740745</v>
      </c>
      <c r="C86" s="110">
        <v>43</v>
      </c>
      <c r="D86" s="111">
        <v>34.5</v>
      </c>
      <c r="E86" s="111">
        <v>1483.5</v>
      </c>
      <c r="F86" s="60" t="s">
        <v>12</v>
      </c>
    </row>
    <row r="87" spans="2:6">
      <c r="B87" s="109">
        <v>0.59855324074074079</v>
      </c>
      <c r="C87" s="110">
        <v>586</v>
      </c>
      <c r="D87" s="111">
        <v>34.54</v>
      </c>
      <c r="E87" s="111">
        <v>20240.439999999999</v>
      </c>
      <c r="F87" s="60" t="s">
        <v>12</v>
      </c>
    </row>
    <row r="88" spans="2:6">
      <c r="B88" s="109">
        <v>0.5999768518518519</v>
      </c>
      <c r="C88" s="110">
        <v>122</v>
      </c>
      <c r="D88" s="111">
        <v>34.520000000000003</v>
      </c>
      <c r="E88" s="111">
        <v>4211.4400000000005</v>
      </c>
      <c r="F88" s="60" t="s">
        <v>12</v>
      </c>
    </row>
    <row r="89" spans="2:6">
      <c r="B89" s="109">
        <v>0.6103587962962963</v>
      </c>
      <c r="C89" s="110">
        <v>104</v>
      </c>
      <c r="D89" s="111">
        <v>34.619999999999997</v>
      </c>
      <c r="E89" s="111">
        <v>3600.4799999999996</v>
      </c>
      <c r="F89" s="60" t="s">
        <v>12</v>
      </c>
    </row>
    <row r="90" spans="2:6">
      <c r="B90" s="109">
        <v>0.6103587962962963</v>
      </c>
      <c r="C90" s="110">
        <v>173</v>
      </c>
      <c r="D90" s="111">
        <v>34.619999999999997</v>
      </c>
      <c r="E90" s="111">
        <v>5989.2599999999993</v>
      </c>
      <c r="F90" s="60" t="s">
        <v>12</v>
      </c>
    </row>
    <row r="91" spans="2:6">
      <c r="B91" s="109">
        <v>0.6103587962962963</v>
      </c>
      <c r="C91" s="110">
        <v>179</v>
      </c>
      <c r="D91" s="111">
        <v>34.619999999999997</v>
      </c>
      <c r="E91" s="111">
        <v>6196.98</v>
      </c>
      <c r="F91" s="60" t="s">
        <v>12</v>
      </c>
    </row>
    <row r="92" spans="2:6">
      <c r="B92" s="109">
        <v>0.61469907407407409</v>
      </c>
      <c r="C92" s="110">
        <v>95</v>
      </c>
      <c r="D92" s="111">
        <v>34.6</v>
      </c>
      <c r="E92" s="111">
        <v>3287</v>
      </c>
      <c r="F92" s="60" t="s">
        <v>12</v>
      </c>
    </row>
    <row r="93" spans="2:6">
      <c r="B93" s="109">
        <v>0.61469907407407409</v>
      </c>
      <c r="C93" s="110">
        <v>234</v>
      </c>
      <c r="D93" s="111">
        <v>34.6</v>
      </c>
      <c r="E93" s="111">
        <v>8096.4000000000005</v>
      </c>
      <c r="F93" s="60" t="s">
        <v>12</v>
      </c>
    </row>
    <row r="94" spans="2:6">
      <c r="B94" s="109">
        <v>0.61717592592592596</v>
      </c>
      <c r="C94" s="110">
        <v>115</v>
      </c>
      <c r="D94" s="111">
        <v>34.58</v>
      </c>
      <c r="E94" s="111">
        <v>3976.7</v>
      </c>
      <c r="F94" s="60" t="s">
        <v>12</v>
      </c>
    </row>
    <row r="95" spans="2:6">
      <c r="B95" s="109">
        <v>0.61959490740740741</v>
      </c>
      <c r="C95" s="110">
        <v>136</v>
      </c>
      <c r="D95" s="111">
        <v>34.56</v>
      </c>
      <c r="E95" s="111">
        <v>4700.16</v>
      </c>
      <c r="F95" s="60" t="s">
        <v>12</v>
      </c>
    </row>
    <row r="96" spans="2:6">
      <c r="B96" s="109">
        <v>0.62112268518518521</v>
      </c>
      <c r="C96" s="110">
        <v>156</v>
      </c>
      <c r="D96" s="111">
        <v>34.54</v>
      </c>
      <c r="E96" s="111">
        <v>5388.24</v>
      </c>
      <c r="F96" s="60" t="s">
        <v>12</v>
      </c>
    </row>
    <row r="97" spans="2:6">
      <c r="B97" s="109">
        <v>0.64104166666666662</v>
      </c>
      <c r="C97" s="110">
        <v>8</v>
      </c>
      <c r="D97" s="111">
        <v>34.6</v>
      </c>
      <c r="E97" s="111">
        <v>276.8</v>
      </c>
      <c r="F97" s="60" t="s">
        <v>12</v>
      </c>
    </row>
    <row r="98" spans="2:6">
      <c r="B98" s="109">
        <v>0.64230324074074074</v>
      </c>
      <c r="C98" s="110">
        <v>1420</v>
      </c>
      <c r="D98" s="111">
        <v>34.58</v>
      </c>
      <c r="E98" s="111">
        <v>49103.6</v>
      </c>
      <c r="F98" s="60" t="s">
        <v>12</v>
      </c>
    </row>
    <row r="99" spans="2:6">
      <c r="B99" s="109">
        <v>0.64456018518518521</v>
      </c>
      <c r="C99" s="110">
        <v>101</v>
      </c>
      <c r="D99" s="111">
        <v>34.56</v>
      </c>
      <c r="E99" s="111">
        <v>3490.5600000000004</v>
      </c>
      <c r="F99" s="60" t="s">
        <v>12</v>
      </c>
    </row>
    <row r="100" spans="2:6">
      <c r="B100" s="109">
        <v>0.65429398148148143</v>
      </c>
      <c r="C100" s="110">
        <v>1832</v>
      </c>
      <c r="D100" s="111">
        <v>34.6</v>
      </c>
      <c r="E100" s="111">
        <v>63387.200000000004</v>
      </c>
      <c r="F100" s="60" t="s">
        <v>12</v>
      </c>
    </row>
    <row r="101" spans="2:6">
      <c r="B101" s="109">
        <v>0.66728009259259258</v>
      </c>
      <c r="C101" s="110">
        <v>183</v>
      </c>
      <c r="D101" s="111">
        <v>34.68</v>
      </c>
      <c r="E101" s="111">
        <v>6346.44</v>
      </c>
      <c r="F101" s="60" t="s">
        <v>12</v>
      </c>
    </row>
    <row r="102" spans="2:6">
      <c r="B102" s="109">
        <v>0.66728009259259258</v>
      </c>
      <c r="C102" s="110">
        <v>240</v>
      </c>
      <c r="D102" s="111">
        <v>34.68</v>
      </c>
      <c r="E102" s="111">
        <v>8323.2000000000007</v>
      </c>
      <c r="F102" s="60" t="s">
        <v>12</v>
      </c>
    </row>
    <row r="103" spans="2:6">
      <c r="B103" s="109">
        <v>0.66728009259259258</v>
      </c>
      <c r="C103" s="110">
        <v>839</v>
      </c>
      <c r="D103" s="111">
        <v>34.68</v>
      </c>
      <c r="E103" s="111">
        <v>29096.52</v>
      </c>
      <c r="F103" s="60" t="s">
        <v>12</v>
      </c>
    </row>
    <row r="104" spans="2:6">
      <c r="B104" s="109">
        <v>0.66728009259259258</v>
      </c>
      <c r="C104" s="110">
        <v>399</v>
      </c>
      <c r="D104" s="111">
        <v>34.68</v>
      </c>
      <c r="E104" s="111">
        <v>13837.32</v>
      </c>
      <c r="F104" s="60" t="s">
        <v>12</v>
      </c>
    </row>
    <row r="105" spans="2:6">
      <c r="B105" s="109">
        <v>0.67956018518518524</v>
      </c>
      <c r="C105" s="110">
        <v>1766</v>
      </c>
      <c r="D105" s="111">
        <v>34.700000000000003</v>
      </c>
      <c r="E105" s="111">
        <v>61280.200000000004</v>
      </c>
      <c r="F105" s="60" t="s">
        <v>12</v>
      </c>
    </row>
    <row r="106" spans="2:6">
      <c r="B106" s="109">
        <v>0.68100694444444443</v>
      </c>
      <c r="C106" s="110">
        <v>113</v>
      </c>
      <c r="D106" s="111">
        <v>34.68</v>
      </c>
      <c r="E106" s="111">
        <v>3918.84</v>
      </c>
      <c r="F106" s="60" t="s">
        <v>12</v>
      </c>
    </row>
    <row r="107" spans="2:6">
      <c r="B107" s="109">
        <v>0.68119212962962961</v>
      </c>
      <c r="C107" s="110">
        <v>140</v>
      </c>
      <c r="D107" s="111">
        <v>34.659999999999997</v>
      </c>
      <c r="E107" s="111">
        <v>4852.3999999999996</v>
      </c>
      <c r="F107" s="60" t="s">
        <v>12</v>
      </c>
    </row>
    <row r="108" spans="2:6">
      <c r="B108" s="109">
        <v>0.69320601851851849</v>
      </c>
      <c r="C108" s="110">
        <v>330</v>
      </c>
      <c r="D108" s="111">
        <v>34.659999999999997</v>
      </c>
      <c r="E108" s="111">
        <v>11437.8</v>
      </c>
      <c r="F108" s="60" t="s">
        <v>12</v>
      </c>
    </row>
    <row r="109" spans="2:6">
      <c r="B109" s="109">
        <v>0.69320601851851849</v>
      </c>
      <c r="C109" s="110">
        <v>746</v>
      </c>
      <c r="D109" s="111">
        <v>34.659999999999997</v>
      </c>
      <c r="E109" s="111">
        <v>25856.359999999997</v>
      </c>
      <c r="F109" s="60" t="s">
        <v>12</v>
      </c>
    </row>
    <row r="110" spans="2:6">
      <c r="B110" s="109">
        <v>0.6988078703703704</v>
      </c>
      <c r="C110" s="110">
        <v>219</v>
      </c>
      <c r="D110" s="111">
        <v>34.64</v>
      </c>
      <c r="E110" s="111">
        <v>7586.16</v>
      </c>
      <c r="F110" s="60" t="s">
        <v>12</v>
      </c>
    </row>
    <row r="111" spans="2:6">
      <c r="B111" s="109">
        <v>0.69888888888888889</v>
      </c>
      <c r="C111" s="110">
        <v>123</v>
      </c>
      <c r="D111" s="111">
        <v>34.619999999999997</v>
      </c>
      <c r="E111" s="111">
        <v>4258.2599999999993</v>
      </c>
      <c r="F111" s="60" t="s">
        <v>12</v>
      </c>
    </row>
    <row r="112" spans="2:6">
      <c r="B112" s="109">
        <v>0.7016782407407407</v>
      </c>
      <c r="C112" s="110">
        <v>223</v>
      </c>
      <c r="D112" s="111">
        <v>34.619999999999997</v>
      </c>
      <c r="E112" s="111">
        <v>7720.2599999999993</v>
      </c>
      <c r="F112" s="60" t="s">
        <v>12</v>
      </c>
    </row>
    <row r="113" spans="2:6">
      <c r="B113" s="109">
        <v>0.70770833333333338</v>
      </c>
      <c r="C113" s="110">
        <v>855</v>
      </c>
      <c r="D113" s="111">
        <v>34.619999999999997</v>
      </c>
      <c r="E113" s="111">
        <v>29600.1</v>
      </c>
      <c r="F113" s="60" t="s">
        <v>12</v>
      </c>
    </row>
    <row r="114" spans="2:6">
      <c r="B114" s="109">
        <v>0.71160879629629625</v>
      </c>
      <c r="C114" s="110">
        <v>461</v>
      </c>
      <c r="D114" s="111">
        <v>34.64</v>
      </c>
      <c r="E114" s="111">
        <v>15969.04</v>
      </c>
      <c r="F114" s="60" t="s">
        <v>12</v>
      </c>
    </row>
    <row r="115" spans="2:6">
      <c r="B115" s="109">
        <v>0.71160879629629625</v>
      </c>
      <c r="C115" s="110">
        <v>115</v>
      </c>
      <c r="D115" s="111">
        <v>34.64</v>
      </c>
      <c r="E115" s="111">
        <v>3983.6</v>
      </c>
      <c r="F115" s="60" t="s">
        <v>12</v>
      </c>
    </row>
    <row r="116" spans="2:6">
      <c r="B116" s="109">
        <v>0.71484953703703702</v>
      </c>
      <c r="C116" s="110">
        <v>383</v>
      </c>
      <c r="D116" s="111">
        <v>34.619999999999997</v>
      </c>
      <c r="E116" s="111">
        <v>13259.46</v>
      </c>
      <c r="F116" s="60" t="s">
        <v>12</v>
      </c>
    </row>
    <row r="117" spans="2:6">
      <c r="B117" s="109">
        <v>0.71484953703703702</v>
      </c>
      <c r="C117" s="110">
        <v>315</v>
      </c>
      <c r="D117" s="111">
        <v>34.619999999999997</v>
      </c>
      <c r="E117" s="111">
        <v>10905.3</v>
      </c>
      <c r="F117" s="60" t="s">
        <v>12</v>
      </c>
    </row>
    <row r="118" spans="2:6">
      <c r="B118" s="109">
        <v>0.716400462962963</v>
      </c>
      <c r="C118" s="110">
        <v>98</v>
      </c>
      <c r="D118" s="111">
        <v>34.58</v>
      </c>
      <c r="E118" s="111">
        <v>3388.8399999999997</v>
      </c>
      <c r="F118" s="60" t="s">
        <v>12</v>
      </c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8" priority="1">
      <formula>$D15&gt;#REF!</formula>
    </cfRule>
  </conditionalFormatting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7983-351C-445A-8417-CE7C08A9D0B6}">
  <dimension ref="B1:L329"/>
  <sheetViews>
    <sheetView workbookViewId="0">
      <selection activeCell="I30" sqref="I3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46164</v>
      </c>
      <c r="C15" s="58">
        <f>SUMIF(F21:F4985,F15,C21:C4985)</f>
        <v>25697</v>
      </c>
      <c r="D15" s="59">
        <f>E15/C15</f>
        <v>34.866650581779979</v>
      </c>
      <c r="E15" s="59">
        <f>SUMIF(F21:F4985,F15,E21:E4985)</f>
        <v>895968.32000000007</v>
      </c>
      <c r="F15" s="60" t="s">
        <v>12</v>
      </c>
    </row>
    <row r="16" spans="2:10">
      <c r="B16" s="26">
        <f>B15</f>
        <v>46164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0.3810648148148148</v>
      </c>
      <c r="C21" s="110">
        <v>898</v>
      </c>
      <c r="D21" s="111">
        <v>34.96</v>
      </c>
      <c r="E21" s="111">
        <v>31394.080000000002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0.38133101851851853</v>
      </c>
      <c r="C22" s="110">
        <v>173</v>
      </c>
      <c r="D22" s="111">
        <v>34.9</v>
      </c>
      <c r="E22" s="111">
        <v>6037.7</v>
      </c>
      <c r="F22" s="60" t="s">
        <v>12</v>
      </c>
    </row>
    <row r="23" spans="2:12">
      <c r="B23" s="109">
        <v>0.38256944444444446</v>
      </c>
      <c r="C23" s="110">
        <v>102</v>
      </c>
      <c r="D23" s="111">
        <v>34.86</v>
      </c>
      <c r="E23" s="111">
        <v>3555.72</v>
      </c>
      <c r="F23" s="60" t="s">
        <v>12</v>
      </c>
    </row>
    <row r="24" spans="2:12">
      <c r="B24" s="109">
        <v>0.38516203703703705</v>
      </c>
      <c r="C24" s="110">
        <v>413</v>
      </c>
      <c r="D24" s="111">
        <v>34.9</v>
      </c>
      <c r="E24" s="111">
        <v>14413.699999999999</v>
      </c>
      <c r="F24" s="60" t="s">
        <v>12</v>
      </c>
    </row>
    <row r="25" spans="2:12">
      <c r="B25" s="109">
        <v>0.38614583333333335</v>
      </c>
      <c r="C25" s="110">
        <v>158</v>
      </c>
      <c r="D25" s="111">
        <v>34.86</v>
      </c>
      <c r="E25" s="111">
        <v>5507.88</v>
      </c>
      <c r="F25" s="60" t="s">
        <v>12</v>
      </c>
    </row>
    <row r="26" spans="2:12">
      <c r="B26" s="109">
        <v>0.39074074074074072</v>
      </c>
      <c r="C26" s="110">
        <v>392</v>
      </c>
      <c r="D26" s="111">
        <v>34.840000000000003</v>
      </c>
      <c r="E26" s="111">
        <v>13657.28</v>
      </c>
      <c r="F26" s="60" t="s">
        <v>12</v>
      </c>
    </row>
    <row r="27" spans="2:12">
      <c r="B27" s="109">
        <v>0.39871527777777777</v>
      </c>
      <c r="C27" s="110">
        <v>122</v>
      </c>
      <c r="D27" s="111">
        <v>34.96</v>
      </c>
      <c r="E27" s="111">
        <v>4265.12</v>
      </c>
      <c r="F27" s="60" t="s">
        <v>12</v>
      </c>
    </row>
    <row r="28" spans="2:12">
      <c r="B28" s="109">
        <v>0.39871527777777777</v>
      </c>
      <c r="C28" s="110">
        <v>170</v>
      </c>
      <c r="D28" s="111">
        <v>34.96</v>
      </c>
      <c r="E28" s="111">
        <v>5943.2</v>
      </c>
      <c r="F28" s="60" t="s">
        <v>12</v>
      </c>
    </row>
    <row r="29" spans="2:12">
      <c r="B29" s="109">
        <v>0.39932870370370371</v>
      </c>
      <c r="C29" s="110">
        <v>190</v>
      </c>
      <c r="D29" s="111">
        <v>34.94</v>
      </c>
      <c r="E29" s="111">
        <v>6638.5999999999995</v>
      </c>
      <c r="F29" s="60" t="s">
        <v>12</v>
      </c>
    </row>
    <row r="30" spans="2:12">
      <c r="B30" s="109">
        <v>0.39962962962962961</v>
      </c>
      <c r="C30" s="110">
        <v>218</v>
      </c>
      <c r="D30" s="111">
        <v>34.92</v>
      </c>
      <c r="E30" s="111">
        <v>7612.56</v>
      </c>
      <c r="F30" s="60" t="s">
        <v>12</v>
      </c>
    </row>
    <row r="31" spans="2:12">
      <c r="B31" s="109">
        <v>0.39962962962962961</v>
      </c>
      <c r="C31" s="110">
        <v>107</v>
      </c>
      <c r="D31" s="111">
        <v>34.92</v>
      </c>
      <c r="E31" s="111">
        <v>3736.44</v>
      </c>
      <c r="F31" s="60" t="s">
        <v>12</v>
      </c>
    </row>
    <row r="32" spans="2:12">
      <c r="B32" s="109">
        <v>0.39962962962962961</v>
      </c>
      <c r="C32" s="110">
        <v>347</v>
      </c>
      <c r="D32" s="111">
        <v>34.92</v>
      </c>
      <c r="E32" s="111">
        <v>12117.24</v>
      </c>
      <c r="F32" s="60" t="s">
        <v>12</v>
      </c>
    </row>
    <row r="33" spans="2:6">
      <c r="B33" s="109">
        <v>0.40674768518518517</v>
      </c>
      <c r="C33" s="110">
        <v>718</v>
      </c>
      <c r="D33" s="111">
        <v>35.04</v>
      </c>
      <c r="E33" s="111">
        <v>25158.720000000001</v>
      </c>
      <c r="F33" s="60" t="s">
        <v>12</v>
      </c>
    </row>
    <row r="34" spans="2:6">
      <c r="B34" s="109">
        <v>0.41021990740740738</v>
      </c>
      <c r="C34" s="110">
        <v>116</v>
      </c>
      <c r="D34" s="111">
        <v>35.020000000000003</v>
      </c>
      <c r="E34" s="111">
        <v>4062.32</v>
      </c>
      <c r="F34" s="60" t="s">
        <v>12</v>
      </c>
    </row>
    <row r="35" spans="2:6">
      <c r="B35" s="109">
        <v>0.41265046296296298</v>
      </c>
      <c r="C35" s="110">
        <v>231</v>
      </c>
      <c r="D35" s="111">
        <v>34.979999999999997</v>
      </c>
      <c r="E35" s="111">
        <v>8080.3799999999992</v>
      </c>
      <c r="F35" s="60" t="s">
        <v>12</v>
      </c>
    </row>
    <row r="36" spans="2:6">
      <c r="B36" s="109">
        <v>0.4128472222222222</v>
      </c>
      <c r="C36" s="110">
        <v>113</v>
      </c>
      <c r="D36" s="111">
        <v>34.94</v>
      </c>
      <c r="E36" s="111">
        <v>3948.22</v>
      </c>
      <c r="F36" s="60" t="s">
        <v>12</v>
      </c>
    </row>
    <row r="37" spans="2:6">
      <c r="B37" s="109">
        <v>0.4150578703703704</v>
      </c>
      <c r="C37" s="110">
        <v>112</v>
      </c>
      <c r="D37" s="111">
        <v>34.979999999999997</v>
      </c>
      <c r="E37" s="111">
        <v>3917.7599999999998</v>
      </c>
      <c r="F37" s="60" t="s">
        <v>12</v>
      </c>
    </row>
    <row r="38" spans="2:6">
      <c r="B38" s="109">
        <v>0.42282407407407407</v>
      </c>
      <c r="C38" s="110">
        <v>122</v>
      </c>
      <c r="D38" s="111">
        <v>35.1</v>
      </c>
      <c r="E38" s="111">
        <v>4282.2</v>
      </c>
      <c r="F38" s="60" t="s">
        <v>12</v>
      </c>
    </row>
    <row r="39" spans="2:6">
      <c r="B39" s="109">
        <v>0.42289351851851853</v>
      </c>
      <c r="C39" s="110">
        <v>435</v>
      </c>
      <c r="D39" s="111">
        <v>35.08</v>
      </c>
      <c r="E39" s="111">
        <v>15259.8</v>
      </c>
      <c r="F39" s="60" t="s">
        <v>12</v>
      </c>
    </row>
    <row r="40" spans="2:6">
      <c r="B40" s="109">
        <v>0.43149305555555556</v>
      </c>
      <c r="C40" s="110">
        <v>219</v>
      </c>
      <c r="D40" s="111">
        <v>35.119999999999997</v>
      </c>
      <c r="E40" s="111">
        <v>7691.28</v>
      </c>
      <c r="F40" s="60" t="s">
        <v>12</v>
      </c>
    </row>
    <row r="41" spans="2:6">
      <c r="B41" s="109">
        <v>0.43149305555555556</v>
      </c>
      <c r="C41" s="110">
        <v>25</v>
      </c>
      <c r="D41" s="111">
        <v>35.119999999999997</v>
      </c>
      <c r="E41" s="111">
        <v>877.99999999999989</v>
      </c>
      <c r="F41" s="60" t="s">
        <v>12</v>
      </c>
    </row>
    <row r="42" spans="2:6">
      <c r="B42" s="109">
        <v>0.43299768518518517</v>
      </c>
      <c r="C42" s="110">
        <v>479</v>
      </c>
      <c r="D42" s="111">
        <v>35.119999999999997</v>
      </c>
      <c r="E42" s="111">
        <v>16822.48</v>
      </c>
      <c r="F42" s="60" t="s">
        <v>12</v>
      </c>
    </row>
    <row r="43" spans="2:6">
      <c r="B43" s="109">
        <v>0.4359837962962963</v>
      </c>
      <c r="C43" s="110">
        <v>219</v>
      </c>
      <c r="D43" s="111">
        <v>35.1</v>
      </c>
      <c r="E43" s="111">
        <v>7686.9000000000005</v>
      </c>
      <c r="F43" s="60" t="s">
        <v>12</v>
      </c>
    </row>
    <row r="44" spans="2:6">
      <c r="B44" s="109">
        <v>0.43608796296296298</v>
      </c>
      <c r="C44" s="110">
        <v>117</v>
      </c>
      <c r="D44" s="111">
        <v>35.08</v>
      </c>
      <c r="E44" s="111">
        <v>4104.3599999999997</v>
      </c>
      <c r="F44" s="60" t="s">
        <v>12</v>
      </c>
    </row>
    <row r="45" spans="2:6">
      <c r="B45" s="109">
        <v>0.43608796296296298</v>
      </c>
      <c r="C45" s="110">
        <v>6</v>
      </c>
      <c r="D45" s="111">
        <v>35.08</v>
      </c>
      <c r="E45" s="111">
        <v>210.48</v>
      </c>
      <c r="F45" s="60" t="s">
        <v>12</v>
      </c>
    </row>
    <row r="46" spans="2:6">
      <c r="B46" s="109">
        <v>0.43741898148148151</v>
      </c>
      <c r="C46" s="110">
        <v>20</v>
      </c>
      <c r="D46" s="111">
        <v>35.08</v>
      </c>
      <c r="E46" s="111">
        <v>701.59999999999991</v>
      </c>
      <c r="F46" s="60" t="s">
        <v>12</v>
      </c>
    </row>
    <row r="47" spans="2:6">
      <c r="B47" s="109">
        <v>0.44285879629629632</v>
      </c>
      <c r="C47" s="110">
        <v>97</v>
      </c>
      <c r="D47" s="111">
        <v>35.06</v>
      </c>
      <c r="E47" s="111">
        <v>3400.82</v>
      </c>
      <c r="F47" s="60" t="s">
        <v>12</v>
      </c>
    </row>
    <row r="48" spans="2:6">
      <c r="B48" s="109">
        <v>0.44285879629629632</v>
      </c>
      <c r="C48" s="110">
        <v>241</v>
      </c>
      <c r="D48" s="111">
        <v>35.06</v>
      </c>
      <c r="E48" s="111">
        <v>8449.4600000000009</v>
      </c>
      <c r="F48" s="60" t="s">
        <v>12</v>
      </c>
    </row>
    <row r="49" spans="2:6">
      <c r="B49" s="109">
        <v>0.44299768518518517</v>
      </c>
      <c r="C49" s="110">
        <v>65</v>
      </c>
      <c r="D49" s="111">
        <v>35.06</v>
      </c>
      <c r="E49" s="111">
        <v>2278.9</v>
      </c>
      <c r="F49" s="60" t="s">
        <v>12</v>
      </c>
    </row>
    <row r="50" spans="2:6">
      <c r="B50" s="109">
        <v>0.44299768518518517</v>
      </c>
      <c r="C50" s="110">
        <v>60</v>
      </c>
      <c r="D50" s="111">
        <v>35.06</v>
      </c>
      <c r="E50" s="111">
        <v>2103.6000000000004</v>
      </c>
      <c r="F50" s="60" t="s">
        <v>12</v>
      </c>
    </row>
    <row r="51" spans="2:6">
      <c r="B51" s="109">
        <v>0.46062500000000001</v>
      </c>
      <c r="C51" s="110">
        <v>490</v>
      </c>
      <c r="D51" s="111">
        <v>35.14</v>
      </c>
      <c r="E51" s="111">
        <v>17218.599999999999</v>
      </c>
      <c r="F51" s="60" t="s">
        <v>12</v>
      </c>
    </row>
    <row r="52" spans="2:6">
      <c r="B52" s="109">
        <v>0.46201388888888889</v>
      </c>
      <c r="C52" s="110">
        <v>94</v>
      </c>
      <c r="D52" s="111">
        <v>35.14</v>
      </c>
      <c r="E52" s="111">
        <v>3303.16</v>
      </c>
      <c r="F52" s="60" t="s">
        <v>12</v>
      </c>
    </row>
    <row r="53" spans="2:6">
      <c r="B53" s="109">
        <v>0.46216435185185184</v>
      </c>
      <c r="C53" s="110">
        <v>418</v>
      </c>
      <c r="D53" s="111">
        <v>35.119999999999997</v>
      </c>
      <c r="E53" s="111">
        <v>14680.159999999998</v>
      </c>
      <c r="F53" s="60" t="s">
        <v>12</v>
      </c>
    </row>
    <row r="54" spans="2:6">
      <c r="B54" s="109">
        <v>0.46388888888888891</v>
      </c>
      <c r="C54" s="110">
        <v>84</v>
      </c>
      <c r="D54" s="111">
        <v>35.1</v>
      </c>
      <c r="E54" s="111">
        <v>2948.4</v>
      </c>
      <c r="F54" s="60" t="s">
        <v>12</v>
      </c>
    </row>
    <row r="55" spans="2:6">
      <c r="B55" s="109">
        <v>0.46388888888888891</v>
      </c>
      <c r="C55" s="110">
        <v>56</v>
      </c>
      <c r="D55" s="111">
        <v>35.1</v>
      </c>
      <c r="E55" s="111">
        <v>1965.6000000000001</v>
      </c>
      <c r="F55" s="60" t="s">
        <v>12</v>
      </c>
    </row>
    <row r="56" spans="2:6">
      <c r="B56" s="109">
        <v>0.46802083333333333</v>
      </c>
      <c r="C56" s="110">
        <v>152</v>
      </c>
      <c r="D56" s="111">
        <v>35.119999999999997</v>
      </c>
      <c r="E56" s="111">
        <v>5338.24</v>
      </c>
      <c r="F56" s="60" t="s">
        <v>12</v>
      </c>
    </row>
    <row r="57" spans="2:6">
      <c r="B57" s="109">
        <v>0.4713310185185185</v>
      </c>
      <c r="C57" s="110">
        <v>201</v>
      </c>
      <c r="D57" s="111">
        <v>35.1</v>
      </c>
      <c r="E57" s="111">
        <v>7055.1</v>
      </c>
      <c r="F57" s="60" t="s">
        <v>12</v>
      </c>
    </row>
    <row r="58" spans="2:6">
      <c r="B58" s="109">
        <v>0.4713310185185185</v>
      </c>
      <c r="C58" s="110">
        <v>168</v>
      </c>
      <c r="D58" s="111">
        <v>35.1</v>
      </c>
      <c r="E58" s="111">
        <v>5896.8</v>
      </c>
      <c r="F58" s="60" t="s">
        <v>12</v>
      </c>
    </row>
    <row r="59" spans="2:6">
      <c r="B59" s="109">
        <v>0.47355324074074073</v>
      </c>
      <c r="C59" s="110">
        <v>89</v>
      </c>
      <c r="D59" s="111">
        <v>35.119999999999997</v>
      </c>
      <c r="E59" s="111">
        <v>3125.68</v>
      </c>
      <c r="F59" s="60" t="s">
        <v>12</v>
      </c>
    </row>
    <row r="60" spans="2:6">
      <c r="B60" s="109">
        <v>0.47703703703703704</v>
      </c>
      <c r="C60" s="110">
        <v>129</v>
      </c>
      <c r="D60" s="111">
        <v>35.1</v>
      </c>
      <c r="E60" s="111">
        <v>4527.9000000000005</v>
      </c>
      <c r="F60" s="60" t="s">
        <v>12</v>
      </c>
    </row>
    <row r="61" spans="2:6">
      <c r="B61" s="109">
        <v>0.479375</v>
      </c>
      <c r="C61" s="110">
        <v>134</v>
      </c>
      <c r="D61" s="111">
        <v>35.06</v>
      </c>
      <c r="E61" s="111">
        <v>4698.04</v>
      </c>
      <c r="F61" s="60" t="s">
        <v>12</v>
      </c>
    </row>
    <row r="62" spans="2:6">
      <c r="B62" s="109">
        <v>0.48412037037037037</v>
      </c>
      <c r="C62" s="110">
        <v>145</v>
      </c>
      <c r="D62" s="111">
        <v>35.020000000000003</v>
      </c>
      <c r="E62" s="111">
        <v>5077.9000000000005</v>
      </c>
      <c r="F62" s="60" t="s">
        <v>12</v>
      </c>
    </row>
    <row r="63" spans="2:6">
      <c r="B63" s="109">
        <v>0.48412037037037037</v>
      </c>
      <c r="C63" s="110">
        <v>137</v>
      </c>
      <c r="D63" s="111">
        <v>35.020000000000003</v>
      </c>
      <c r="E63" s="111">
        <v>4797.7400000000007</v>
      </c>
      <c r="F63" s="60" t="s">
        <v>12</v>
      </c>
    </row>
    <row r="64" spans="2:6">
      <c r="B64" s="109">
        <v>0.48971064814814813</v>
      </c>
      <c r="C64" s="110">
        <v>188</v>
      </c>
      <c r="D64" s="111">
        <v>35.020000000000003</v>
      </c>
      <c r="E64" s="111">
        <v>6583.76</v>
      </c>
      <c r="F64" s="60" t="s">
        <v>12</v>
      </c>
    </row>
    <row r="65" spans="2:6">
      <c r="B65" s="109">
        <v>0.49346064814814816</v>
      </c>
      <c r="C65" s="110">
        <v>180</v>
      </c>
      <c r="D65" s="111">
        <v>35.04</v>
      </c>
      <c r="E65" s="111">
        <v>6307.2</v>
      </c>
      <c r="F65" s="60" t="s">
        <v>12</v>
      </c>
    </row>
    <row r="66" spans="2:6">
      <c r="B66" s="109">
        <v>0.49474537037037036</v>
      </c>
      <c r="C66" s="110">
        <v>33</v>
      </c>
      <c r="D66" s="111">
        <v>35.020000000000003</v>
      </c>
      <c r="E66" s="111">
        <v>1155.6600000000001</v>
      </c>
      <c r="F66" s="60" t="s">
        <v>12</v>
      </c>
    </row>
    <row r="67" spans="2:6">
      <c r="B67" s="109">
        <v>0.49474537037037036</v>
      </c>
      <c r="C67" s="110">
        <v>59</v>
      </c>
      <c r="D67" s="111">
        <v>35.020000000000003</v>
      </c>
      <c r="E67" s="111">
        <v>2066.1800000000003</v>
      </c>
      <c r="F67" s="60" t="s">
        <v>12</v>
      </c>
    </row>
    <row r="68" spans="2:6">
      <c r="B68" s="109">
        <v>0.49538194444444444</v>
      </c>
      <c r="C68" s="110">
        <v>204</v>
      </c>
      <c r="D68" s="111">
        <v>34.979999999999997</v>
      </c>
      <c r="E68" s="111">
        <v>7135.9199999999992</v>
      </c>
      <c r="F68" s="60" t="s">
        <v>12</v>
      </c>
    </row>
    <row r="69" spans="2:6">
      <c r="B69" s="109">
        <v>0.49636574074074075</v>
      </c>
      <c r="C69" s="110">
        <v>177</v>
      </c>
      <c r="D69" s="111">
        <v>34.96</v>
      </c>
      <c r="E69" s="111">
        <v>6187.92</v>
      </c>
      <c r="F69" s="60" t="s">
        <v>12</v>
      </c>
    </row>
    <row r="70" spans="2:6">
      <c r="B70" s="109">
        <v>0.4974189814814815</v>
      </c>
      <c r="C70" s="110">
        <v>89</v>
      </c>
      <c r="D70" s="111">
        <v>34.94</v>
      </c>
      <c r="E70" s="111">
        <v>3109.66</v>
      </c>
      <c r="F70" s="60" t="s">
        <v>12</v>
      </c>
    </row>
    <row r="71" spans="2:6">
      <c r="B71" s="109">
        <v>0.50181712962962965</v>
      </c>
      <c r="C71" s="110">
        <v>90</v>
      </c>
      <c r="D71" s="111">
        <v>34.92</v>
      </c>
      <c r="E71" s="111">
        <v>3142.8</v>
      </c>
      <c r="F71" s="60" t="s">
        <v>12</v>
      </c>
    </row>
    <row r="72" spans="2:6">
      <c r="B72" s="109">
        <v>0.50591435185185185</v>
      </c>
      <c r="C72" s="110">
        <v>6</v>
      </c>
      <c r="D72" s="111">
        <v>34.92</v>
      </c>
      <c r="E72" s="111">
        <v>209.52</v>
      </c>
      <c r="F72" s="60" t="s">
        <v>12</v>
      </c>
    </row>
    <row r="73" spans="2:6">
      <c r="B73" s="109">
        <v>0.50591435185185185</v>
      </c>
      <c r="C73" s="110">
        <v>164</v>
      </c>
      <c r="D73" s="111">
        <v>34.92</v>
      </c>
      <c r="E73" s="111">
        <v>5726.88</v>
      </c>
      <c r="F73" s="60" t="s">
        <v>12</v>
      </c>
    </row>
    <row r="74" spans="2:6">
      <c r="B74" s="109">
        <v>0.50653935185185184</v>
      </c>
      <c r="C74" s="110">
        <v>122</v>
      </c>
      <c r="D74" s="111">
        <v>34.9</v>
      </c>
      <c r="E74" s="111">
        <v>4257.8</v>
      </c>
      <c r="F74" s="60" t="s">
        <v>12</v>
      </c>
    </row>
    <row r="75" spans="2:6">
      <c r="B75" s="109">
        <v>0.50798611111111114</v>
      </c>
      <c r="C75" s="110">
        <v>120</v>
      </c>
      <c r="D75" s="111">
        <v>34.880000000000003</v>
      </c>
      <c r="E75" s="111">
        <v>4185.6000000000004</v>
      </c>
      <c r="F75" s="60" t="s">
        <v>12</v>
      </c>
    </row>
    <row r="76" spans="2:6">
      <c r="B76" s="109">
        <v>0.51442129629629629</v>
      </c>
      <c r="C76" s="110">
        <v>159</v>
      </c>
      <c r="D76" s="111">
        <v>34.880000000000003</v>
      </c>
      <c r="E76" s="111">
        <v>5545.92</v>
      </c>
      <c r="F76" s="60" t="s">
        <v>12</v>
      </c>
    </row>
    <row r="77" spans="2:6">
      <c r="B77" s="109">
        <v>0.51586805555555559</v>
      </c>
      <c r="C77" s="110">
        <v>162</v>
      </c>
      <c r="D77" s="111">
        <v>34.86</v>
      </c>
      <c r="E77" s="111">
        <v>5647.32</v>
      </c>
      <c r="F77" s="60" t="s">
        <v>12</v>
      </c>
    </row>
    <row r="78" spans="2:6">
      <c r="B78" s="109">
        <v>0.52303240740740742</v>
      </c>
      <c r="C78" s="110">
        <v>79</v>
      </c>
      <c r="D78" s="111">
        <v>34.880000000000003</v>
      </c>
      <c r="E78" s="111">
        <v>2755.52</v>
      </c>
      <c r="F78" s="60" t="s">
        <v>12</v>
      </c>
    </row>
    <row r="79" spans="2:6">
      <c r="B79" s="109">
        <v>0.52303240740740742</v>
      </c>
      <c r="C79" s="110">
        <v>214</v>
      </c>
      <c r="D79" s="111">
        <v>34.880000000000003</v>
      </c>
      <c r="E79" s="111">
        <v>7464.3200000000006</v>
      </c>
      <c r="F79" s="60" t="s">
        <v>12</v>
      </c>
    </row>
    <row r="80" spans="2:6">
      <c r="B80" s="109">
        <v>0.52697916666666667</v>
      </c>
      <c r="C80" s="110">
        <v>317</v>
      </c>
      <c r="D80" s="111">
        <v>34.880000000000003</v>
      </c>
      <c r="E80" s="111">
        <v>11056.960000000001</v>
      </c>
      <c r="F80" s="60" t="s">
        <v>12</v>
      </c>
    </row>
    <row r="81" spans="2:6">
      <c r="B81" s="109">
        <v>0.53828703703703706</v>
      </c>
      <c r="C81" s="110">
        <v>395</v>
      </c>
      <c r="D81" s="111">
        <v>34.880000000000003</v>
      </c>
      <c r="E81" s="111">
        <v>13777.6</v>
      </c>
      <c r="F81" s="60" t="s">
        <v>12</v>
      </c>
    </row>
    <row r="82" spans="2:6">
      <c r="B82" s="109">
        <v>0.54935185185185187</v>
      </c>
      <c r="C82" s="110">
        <v>268</v>
      </c>
      <c r="D82" s="111">
        <v>34.880000000000003</v>
      </c>
      <c r="E82" s="111">
        <v>9347.84</v>
      </c>
      <c r="F82" s="60" t="s">
        <v>12</v>
      </c>
    </row>
    <row r="83" spans="2:6">
      <c r="B83" s="109">
        <v>0.54935185185185187</v>
      </c>
      <c r="C83" s="110">
        <v>67</v>
      </c>
      <c r="D83" s="111">
        <v>34.880000000000003</v>
      </c>
      <c r="E83" s="111">
        <v>2336.96</v>
      </c>
      <c r="F83" s="60" t="s">
        <v>12</v>
      </c>
    </row>
    <row r="84" spans="2:6">
      <c r="B84" s="109">
        <v>0.55568287037037034</v>
      </c>
      <c r="C84" s="110">
        <v>198</v>
      </c>
      <c r="D84" s="111">
        <v>34.94</v>
      </c>
      <c r="E84" s="111">
        <v>6918.12</v>
      </c>
      <c r="F84" s="60" t="s">
        <v>12</v>
      </c>
    </row>
    <row r="85" spans="2:6">
      <c r="B85" s="109">
        <v>0.55997685185185186</v>
      </c>
      <c r="C85" s="110">
        <v>2</v>
      </c>
      <c r="D85" s="111">
        <v>34.9</v>
      </c>
      <c r="E85" s="111">
        <v>69.8</v>
      </c>
      <c r="F85" s="60" t="s">
        <v>12</v>
      </c>
    </row>
    <row r="86" spans="2:6">
      <c r="B86" s="109">
        <v>0.55997685185185186</v>
      </c>
      <c r="C86" s="110">
        <v>113</v>
      </c>
      <c r="D86" s="111">
        <v>34.9</v>
      </c>
      <c r="E86" s="111">
        <v>3943.7</v>
      </c>
      <c r="F86" s="60" t="s">
        <v>12</v>
      </c>
    </row>
    <row r="87" spans="2:6">
      <c r="B87" s="109">
        <v>0.56412037037037033</v>
      </c>
      <c r="C87" s="110">
        <v>288</v>
      </c>
      <c r="D87" s="111">
        <v>34.9</v>
      </c>
      <c r="E87" s="111">
        <v>10051.199999999999</v>
      </c>
      <c r="F87" s="60" t="s">
        <v>12</v>
      </c>
    </row>
    <row r="88" spans="2:6">
      <c r="B88" s="109">
        <v>0.56912037037037033</v>
      </c>
      <c r="C88" s="110">
        <v>87</v>
      </c>
      <c r="D88" s="111">
        <v>34.86</v>
      </c>
      <c r="E88" s="111">
        <v>3032.82</v>
      </c>
      <c r="F88" s="60" t="s">
        <v>12</v>
      </c>
    </row>
    <row r="89" spans="2:6">
      <c r="B89" s="109">
        <v>0.56912037037037033</v>
      </c>
      <c r="C89" s="110">
        <v>124</v>
      </c>
      <c r="D89" s="111">
        <v>34.86</v>
      </c>
      <c r="E89" s="111">
        <v>4322.6400000000003</v>
      </c>
      <c r="F89" s="60" t="s">
        <v>12</v>
      </c>
    </row>
    <row r="90" spans="2:6">
      <c r="B90" s="109">
        <v>0.57223379629629634</v>
      </c>
      <c r="C90" s="110">
        <v>93</v>
      </c>
      <c r="D90" s="111">
        <v>34.799999999999997</v>
      </c>
      <c r="E90" s="111">
        <v>3236.3999999999996</v>
      </c>
      <c r="F90" s="60" t="s">
        <v>12</v>
      </c>
    </row>
    <row r="91" spans="2:6">
      <c r="B91" s="109">
        <v>0.57356481481481481</v>
      </c>
      <c r="C91" s="110">
        <v>94</v>
      </c>
      <c r="D91" s="111">
        <v>34.76</v>
      </c>
      <c r="E91" s="111">
        <v>3267.4399999999996</v>
      </c>
      <c r="F91" s="60" t="s">
        <v>12</v>
      </c>
    </row>
    <row r="92" spans="2:6">
      <c r="B92" s="109">
        <v>0.58105324074074072</v>
      </c>
      <c r="C92" s="110">
        <v>232</v>
      </c>
      <c r="D92" s="111">
        <v>34.78</v>
      </c>
      <c r="E92" s="111">
        <v>8068.96</v>
      </c>
      <c r="F92" s="60" t="s">
        <v>12</v>
      </c>
    </row>
    <row r="93" spans="2:6">
      <c r="B93" s="109">
        <v>0.58572916666666663</v>
      </c>
      <c r="C93" s="110">
        <v>160</v>
      </c>
      <c r="D93" s="111">
        <v>34.86</v>
      </c>
      <c r="E93" s="111">
        <v>5577.6</v>
      </c>
      <c r="F93" s="60" t="s">
        <v>12</v>
      </c>
    </row>
    <row r="94" spans="2:6">
      <c r="B94" s="109">
        <v>0.58795138888888887</v>
      </c>
      <c r="C94" s="110">
        <v>85</v>
      </c>
      <c r="D94" s="111">
        <v>34.840000000000003</v>
      </c>
      <c r="E94" s="111">
        <v>2961.4</v>
      </c>
      <c r="F94" s="60" t="s">
        <v>12</v>
      </c>
    </row>
    <row r="95" spans="2:6">
      <c r="B95" s="109">
        <v>0.58998842592592593</v>
      </c>
      <c r="C95" s="110">
        <v>92</v>
      </c>
      <c r="D95" s="111">
        <v>34.840000000000003</v>
      </c>
      <c r="E95" s="111">
        <v>3205.28</v>
      </c>
      <c r="F95" s="60" t="s">
        <v>12</v>
      </c>
    </row>
    <row r="96" spans="2:6">
      <c r="B96" s="109">
        <v>0.59188657407407408</v>
      </c>
      <c r="C96" s="110">
        <v>24</v>
      </c>
      <c r="D96" s="111">
        <v>34.840000000000003</v>
      </c>
      <c r="E96" s="111">
        <v>836.16000000000008</v>
      </c>
      <c r="F96" s="60" t="s">
        <v>12</v>
      </c>
    </row>
    <row r="97" spans="2:6">
      <c r="B97" s="109">
        <v>0.59188657407407408</v>
      </c>
      <c r="C97" s="110">
        <v>69</v>
      </c>
      <c r="D97" s="111">
        <v>34.840000000000003</v>
      </c>
      <c r="E97" s="111">
        <v>2403.96</v>
      </c>
      <c r="F97" s="60" t="s">
        <v>12</v>
      </c>
    </row>
    <row r="98" spans="2:6">
      <c r="B98" s="109">
        <v>0.59438657407407403</v>
      </c>
      <c r="C98" s="110">
        <v>12</v>
      </c>
      <c r="D98" s="111">
        <v>34.74</v>
      </c>
      <c r="E98" s="111">
        <v>416.88</v>
      </c>
      <c r="F98" s="60" t="s">
        <v>12</v>
      </c>
    </row>
    <row r="99" spans="2:6">
      <c r="B99" s="109">
        <v>0.59438657407407403</v>
      </c>
      <c r="C99" s="110">
        <v>80</v>
      </c>
      <c r="D99" s="111">
        <v>34.74</v>
      </c>
      <c r="E99" s="111">
        <v>2779.2000000000003</v>
      </c>
      <c r="F99" s="60" t="s">
        <v>12</v>
      </c>
    </row>
    <row r="100" spans="2:6">
      <c r="B100" s="109">
        <v>0.59670138888888891</v>
      </c>
      <c r="C100" s="110">
        <v>92</v>
      </c>
      <c r="D100" s="111">
        <v>34.74</v>
      </c>
      <c r="E100" s="111">
        <v>3196.0800000000004</v>
      </c>
      <c r="F100" s="60" t="s">
        <v>12</v>
      </c>
    </row>
    <row r="101" spans="2:6">
      <c r="B101" s="109">
        <v>0.60403935185185187</v>
      </c>
      <c r="C101" s="110">
        <v>113</v>
      </c>
      <c r="D101" s="111">
        <v>34.840000000000003</v>
      </c>
      <c r="E101" s="111">
        <v>3936.9200000000005</v>
      </c>
      <c r="F101" s="60" t="s">
        <v>12</v>
      </c>
    </row>
    <row r="102" spans="2:6">
      <c r="B102" s="109">
        <v>0.60563657407407412</v>
      </c>
      <c r="C102" s="110">
        <v>112</v>
      </c>
      <c r="D102" s="111">
        <v>34.82</v>
      </c>
      <c r="E102" s="111">
        <v>3899.84</v>
      </c>
      <c r="F102" s="60" t="s">
        <v>12</v>
      </c>
    </row>
    <row r="103" spans="2:6">
      <c r="B103" s="109">
        <v>0.61410879629629633</v>
      </c>
      <c r="C103" s="110">
        <v>424</v>
      </c>
      <c r="D103" s="111">
        <v>34.880000000000003</v>
      </c>
      <c r="E103" s="111">
        <v>14789.12</v>
      </c>
      <c r="F103" s="60" t="s">
        <v>12</v>
      </c>
    </row>
    <row r="104" spans="2:6">
      <c r="B104" s="109">
        <v>0.61410879629629633</v>
      </c>
      <c r="C104" s="110">
        <v>172</v>
      </c>
      <c r="D104" s="111">
        <v>34.880000000000003</v>
      </c>
      <c r="E104" s="111">
        <v>5999.3600000000006</v>
      </c>
      <c r="F104" s="60" t="s">
        <v>12</v>
      </c>
    </row>
    <row r="105" spans="2:6">
      <c r="B105" s="109">
        <v>0.61440972222222223</v>
      </c>
      <c r="C105" s="110">
        <v>112</v>
      </c>
      <c r="D105" s="111">
        <v>34.86</v>
      </c>
      <c r="E105" s="111">
        <v>3904.3199999999997</v>
      </c>
      <c r="F105" s="60" t="s">
        <v>12</v>
      </c>
    </row>
    <row r="106" spans="2:6">
      <c r="B106" s="109">
        <v>0.6171875</v>
      </c>
      <c r="C106" s="110">
        <v>91</v>
      </c>
      <c r="D106" s="111">
        <v>34.840000000000003</v>
      </c>
      <c r="E106" s="111">
        <v>3170.4400000000005</v>
      </c>
      <c r="F106" s="60" t="s">
        <v>12</v>
      </c>
    </row>
    <row r="107" spans="2:6">
      <c r="B107" s="109">
        <v>0.62023148148148144</v>
      </c>
      <c r="C107" s="110">
        <v>86</v>
      </c>
      <c r="D107" s="111">
        <v>34.799999999999997</v>
      </c>
      <c r="E107" s="111">
        <v>2992.7999999999997</v>
      </c>
      <c r="F107" s="60" t="s">
        <v>12</v>
      </c>
    </row>
    <row r="108" spans="2:6">
      <c r="B108" s="109">
        <v>0.62129629629629635</v>
      </c>
      <c r="C108" s="110">
        <v>69</v>
      </c>
      <c r="D108" s="111">
        <v>34.76</v>
      </c>
      <c r="E108" s="111">
        <v>2398.44</v>
      </c>
      <c r="F108" s="60" t="s">
        <v>12</v>
      </c>
    </row>
    <row r="109" spans="2:6">
      <c r="B109" s="109">
        <v>0.62129629629629635</v>
      </c>
      <c r="C109" s="110">
        <v>110</v>
      </c>
      <c r="D109" s="111">
        <v>34.76</v>
      </c>
      <c r="E109" s="111">
        <v>3823.6</v>
      </c>
      <c r="F109" s="60" t="s">
        <v>12</v>
      </c>
    </row>
    <row r="110" spans="2:6">
      <c r="B110" s="109">
        <v>0.62385416666666671</v>
      </c>
      <c r="C110" s="110">
        <v>192</v>
      </c>
      <c r="D110" s="111">
        <v>34.78</v>
      </c>
      <c r="E110" s="111">
        <v>6677.76</v>
      </c>
      <c r="F110" s="60" t="s">
        <v>12</v>
      </c>
    </row>
    <row r="111" spans="2:6">
      <c r="B111" s="109">
        <v>0.63172453703703701</v>
      </c>
      <c r="C111" s="110">
        <v>411</v>
      </c>
      <c r="D111" s="111">
        <v>34.82</v>
      </c>
      <c r="E111" s="111">
        <v>14311.02</v>
      </c>
      <c r="F111" s="60" t="s">
        <v>12</v>
      </c>
    </row>
    <row r="112" spans="2:6">
      <c r="B112" s="109">
        <v>0.63421296296296292</v>
      </c>
      <c r="C112" s="110">
        <v>144</v>
      </c>
      <c r="D112" s="111">
        <v>34.78</v>
      </c>
      <c r="E112" s="111">
        <v>5008.32</v>
      </c>
      <c r="F112" s="60" t="s">
        <v>12</v>
      </c>
    </row>
    <row r="113" spans="2:6">
      <c r="B113" s="109">
        <v>0.63675925925925925</v>
      </c>
      <c r="C113" s="110">
        <v>213</v>
      </c>
      <c r="D113" s="111">
        <v>34.76</v>
      </c>
      <c r="E113" s="111">
        <v>7403.8799999999992</v>
      </c>
      <c r="F113" s="60" t="s">
        <v>12</v>
      </c>
    </row>
    <row r="114" spans="2:6">
      <c r="B114" s="109">
        <v>0.63866898148148143</v>
      </c>
      <c r="C114" s="110">
        <v>89</v>
      </c>
      <c r="D114" s="111">
        <v>34.78</v>
      </c>
      <c r="E114" s="111">
        <v>3095.42</v>
      </c>
      <c r="F114" s="60" t="s">
        <v>12</v>
      </c>
    </row>
    <row r="115" spans="2:6">
      <c r="B115" s="109">
        <v>0.64008101851851851</v>
      </c>
      <c r="C115" s="110">
        <v>43</v>
      </c>
      <c r="D115" s="111">
        <v>34.76</v>
      </c>
      <c r="E115" s="111">
        <v>1494.6799999999998</v>
      </c>
      <c r="F115" s="60" t="s">
        <v>12</v>
      </c>
    </row>
    <row r="116" spans="2:6">
      <c r="B116" s="109">
        <v>0.64008101851851851</v>
      </c>
      <c r="C116" s="110">
        <v>69</v>
      </c>
      <c r="D116" s="111">
        <v>34.76</v>
      </c>
      <c r="E116" s="111">
        <v>2398.44</v>
      </c>
      <c r="F116" s="60" t="s">
        <v>12</v>
      </c>
    </row>
    <row r="117" spans="2:6">
      <c r="B117" s="109">
        <v>0.64582175925925922</v>
      </c>
      <c r="C117" s="110">
        <v>50</v>
      </c>
      <c r="D117" s="111">
        <v>34.799999999999997</v>
      </c>
      <c r="E117" s="111">
        <v>1739.9999999999998</v>
      </c>
      <c r="F117" s="60" t="s">
        <v>12</v>
      </c>
    </row>
    <row r="118" spans="2:6">
      <c r="B118" s="109">
        <v>0.64584490740740741</v>
      </c>
      <c r="C118" s="110">
        <v>9</v>
      </c>
      <c r="D118" s="111">
        <v>34.799999999999997</v>
      </c>
      <c r="E118" s="111">
        <v>313.2</v>
      </c>
      <c r="F118" s="60" t="s">
        <v>12</v>
      </c>
    </row>
    <row r="119" spans="2:6">
      <c r="B119" s="109">
        <v>0.64584490740740741</v>
      </c>
      <c r="C119" s="110">
        <v>30</v>
      </c>
      <c r="D119" s="111">
        <v>34.799999999999997</v>
      </c>
      <c r="E119" s="111">
        <v>1044</v>
      </c>
      <c r="F119" s="60" t="s">
        <v>12</v>
      </c>
    </row>
    <row r="120" spans="2:6">
      <c r="B120" s="109">
        <v>0.64584490740740741</v>
      </c>
      <c r="C120" s="110">
        <v>273</v>
      </c>
      <c r="D120" s="111">
        <v>34.799999999999997</v>
      </c>
      <c r="E120" s="111">
        <v>9500.4</v>
      </c>
      <c r="F120" s="60" t="s">
        <v>12</v>
      </c>
    </row>
    <row r="121" spans="2:6">
      <c r="B121" s="109">
        <v>0.64615740740740746</v>
      </c>
      <c r="C121" s="110">
        <v>85</v>
      </c>
      <c r="D121" s="111">
        <v>34.799999999999997</v>
      </c>
      <c r="E121" s="111">
        <v>2957.9999999999995</v>
      </c>
      <c r="F121" s="60" t="s">
        <v>12</v>
      </c>
    </row>
    <row r="122" spans="2:6">
      <c r="B122" s="109">
        <v>0.64615740740740746</v>
      </c>
      <c r="C122" s="110">
        <v>586</v>
      </c>
      <c r="D122" s="111">
        <v>34.799999999999997</v>
      </c>
      <c r="E122" s="111">
        <v>20392.8</v>
      </c>
      <c r="F122" s="60" t="s">
        <v>12</v>
      </c>
    </row>
    <row r="123" spans="2:6">
      <c r="B123" s="109">
        <v>0.64929398148148143</v>
      </c>
      <c r="C123" s="110">
        <v>148</v>
      </c>
      <c r="D123" s="111">
        <v>34.82</v>
      </c>
      <c r="E123" s="111">
        <v>5153.3599999999997</v>
      </c>
      <c r="F123" s="60" t="s">
        <v>12</v>
      </c>
    </row>
    <row r="124" spans="2:6">
      <c r="B124" s="109">
        <v>0.64929398148148143</v>
      </c>
      <c r="C124" s="110">
        <v>105</v>
      </c>
      <c r="D124" s="111">
        <v>34.82</v>
      </c>
      <c r="E124" s="111">
        <v>3656.1</v>
      </c>
      <c r="F124" s="60" t="s">
        <v>12</v>
      </c>
    </row>
    <row r="125" spans="2:6">
      <c r="B125" s="109">
        <v>0.64987268518518515</v>
      </c>
      <c r="C125" s="110">
        <v>297</v>
      </c>
      <c r="D125" s="111">
        <v>34.76</v>
      </c>
      <c r="E125" s="111">
        <v>10323.719999999999</v>
      </c>
      <c r="F125" s="60" t="s">
        <v>12</v>
      </c>
    </row>
    <row r="126" spans="2:6">
      <c r="B126" s="109">
        <v>0.65068287037037043</v>
      </c>
      <c r="C126" s="110">
        <v>50</v>
      </c>
      <c r="D126" s="111">
        <v>34.74</v>
      </c>
      <c r="E126" s="111">
        <v>1737</v>
      </c>
      <c r="F126" s="60" t="s">
        <v>12</v>
      </c>
    </row>
    <row r="127" spans="2:6">
      <c r="B127" s="109">
        <v>0.65128472222222222</v>
      </c>
      <c r="C127" s="110">
        <v>66</v>
      </c>
      <c r="D127" s="111">
        <v>34.74</v>
      </c>
      <c r="E127" s="111">
        <v>2292.84</v>
      </c>
      <c r="F127" s="60" t="s">
        <v>12</v>
      </c>
    </row>
    <row r="128" spans="2:6">
      <c r="B128" s="109">
        <v>0.65249999999999997</v>
      </c>
      <c r="C128" s="110">
        <v>173</v>
      </c>
      <c r="D128" s="111">
        <v>34.700000000000003</v>
      </c>
      <c r="E128" s="111">
        <v>6003.1</v>
      </c>
      <c r="F128" s="60" t="s">
        <v>12</v>
      </c>
    </row>
    <row r="129" spans="2:6">
      <c r="B129" s="109">
        <v>0.65432870370370366</v>
      </c>
      <c r="C129" s="110">
        <v>329</v>
      </c>
      <c r="D129" s="111">
        <v>34.659999999999997</v>
      </c>
      <c r="E129" s="111">
        <v>11403.14</v>
      </c>
      <c r="F129" s="60" t="s">
        <v>12</v>
      </c>
    </row>
    <row r="130" spans="2:6">
      <c r="B130" s="109">
        <v>0.65630787037037042</v>
      </c>
      <c r="C130" s="110">
        <v>94</v>
      </c>
      <c r="D130" s="111">
        <v>34.659999999999997</v>
      </c>
      <c r="E130" s="111">
        <v>3258.0399999999995</v>
      </c>
      <c r="F130" s="60" t="s">
        <v>12</v>
      </c>
    </row>
    <row r="131" spans="2:6">
      <c r="B131" s="109">
        <v>0.65762731481481485</v>
      </c>
      <c r="C131" s="110">
        <v>34</v>
      </c>
      <c r="D131" s="111">
        <v>34.64</v>
      </c>
      <c r="E131" s="111">
        <v>1177.76</v>
      </c>
      <c r="F131" s="60" t="s">
        <v>12</v>
      </c>
    </row>
    <row r="132" spans="2:6">
      <c r="B132" s="109">
        <v>0.65762731481481485</v>
      </c>
      <c r="C132" s="110">
        <v>175</v>
      </c>
      <c r="D132" s="111">
        <v>34.64</v>
      </c>
      <c r="E132" s="111">
        <v>6062</v>
      </c>
      <c r="F132" s="60" t="s">
        <v>12</v>
      </c>
    </row>
    <row r="133" spans="2:6">
      <c r="B133" s="109">
        <v>0.65762731481481485</v>
      </c>
      <c r="C133" s="110">
        <v>116</v>
      </c>
      <c r="D133" s="111">
        <v>34.64</v>
      </c>
      <c r="E133" s="111">
        <v>4018.2400000000002</v>
      </c>
      <c r="F133" s="60" t="s">
        <v>12</v>
      </c>
    </row>
    <row r="134" spans="2:6">
      <c r="B134" s="109">
        <v>0.65776620370370376</v>
      </c>
      <c r="C134" s="110">
        <v>120</v>
      </c>
      <c r="D134" s="111">
        <v>34.619999999999997</v>
      </c>
      <c r="E134" s="111">
        <v>4154.3999999999996</v>
      </c>
      <c r="F134" s="60" t="s">
        <v>12</v>
      </c>
    </row>
    <row r="135" spans="2:6">
      <c r="B135" s="109">
        <v>0.65938657407407408</v>
      </c>
      <c r="C135" s="110">
        <v>122</v>
      </c>
      <c r="D135" s="111">
        <v>34.68</v>
      </c>
      <c r="E135" s="111">
        <v>4230.96</v>
      </c>
      <c r="F135" s="60" t="s">
        <v>12</v>
      </c>
    </row>
    <row r="136" spans="2:6">
      <c r="B136" s="109">
        <v>0.66017361111111106</v>
      </c>
      <c r="C136" s="110">
        <v>15</v>
      </c>
      <c r="D136" s="111">
        <v>34.68</v>
      </c>
      <c r="E136" s="111">
        <v>520.20000000000005</v>
      </c>
      <c r="F136" s="60" t="s">
        <v>12</v>
      </c>
    </row>
    <row r="137" spans="2:6">
      <c r="B137" s="109">
        <v>0.66318287037037038</v>
      </c>
      <c r="C137" s="110">
        <v>50</v>
      </c>
      <c r="D137" s="111">
        <v>34.78</v>
      </c>
      <c r="E137" s="111">
        <v>1739</v>
      </c>
      <c r="F137" s="60" t="s">
        <v>12</v>
      </c>
    </row>
    <row r="138" spans="2:6">
      <c r="B138" s="109">
        <v>0.66318287037037038</v>
      </c>
      <c r="C138" s="110">
        <v>140</v>
      </c>
      <c r="D138" s="111">
        <v>34.78</v>
      </c>
      <c r="E138" s="111">
        <v>4869.2</v>
      </c>
      <c r="F138" s="60" t="s">
        <v>12</v>
      </c>
    </row>
    <row r="139" spans="2:6">
      <c r="B139" s="109">
        <v>0.66596064814814815</v>
      </c>
      <c r="C139" s="110">
        <v>50</v>
      </c>
      <c r="D139" s="111">
        <v>34.78</v>
      </c>
      <c r="E139" s="111">
        <v>1739</v>
      </c>
      <c r="F139" s="60" t="s">
        <v>12</v>
      </c>
    </row>
    <row r="140" spans="2:6">
      <c r="B140" s="109">
        <v>0.66604166666666664</v>
      </c>
      <c r="C140" s="110">
        <v>130</v>
      </c>
      <c r="D140" s="111">
        <v>34.799999999999997</v>
      </c>
      <c r="E140" s="111">
        <v>4524</v>
      </c>
      <c r="F140" s="60" t="s">
        <v>12</v>
      </c>
    </row>
    <row r="141" spans="2:6">
      <c r="B141" s="109">
        <v>0.66648148148148145</v>
      </c>
      <c r="C141" s="110">
        <v>78</v>
      </c>
      <c r="D141" s="111">
        <v>34.78</v>
      </c>
      <c r="E141" s="111">
        <v>2712.84</v>
      </c>
      <c r="F141" s="60" t="s">
        <v>12</v>
      </c>
    </row>
    <row r="142" spans="2:6">
      <c r="B142" s="109">
        <v>0.66851851851851851</v>
      </c>
      <c r="C142" s="110">
        <v>26</v>
      </c>
      <c r="D142" s="111">
        <v>34.840000000000003</v>
      </c>
      <c r="E142" s="111">
        <v>905.84000000000015</v>
      </c>
      <c r="F142" s="60" t="s">
        <v>12</v>
      </c>
    </row>
    <row r="143" spans="2:6">
      <c r="B143" s="109">
        <v>0.66851851851851851</v>
      </c>
      <c r="C143" s="110">
        <v>104</v>
      </c>
      <c r="D143" s="111">
        <v>34.840000000000003</v>
      </c>
      <c r="E143" s="111">
        <v>3623.3600000000006</v>
      </c>
      <c r="F143" s="60" t="s">
        <v>12</v>
      </c>
    </row>
    <row r="144" spans="2:6">
      <c r="B144" s="109">
        <v>0.66851851851851851</v>
      </c>
      <c r="C144" s="110">
        <v>467</v>
      </c>
      <c r="D144" s="111">
        <v>34.840000000000003</v>
      </c>
      <c r="E144" s="111">
        <v>16270.280000000002</v>
      </c>
      <c r="F144" s="60" t="s">
        <v>12</v>
      </c>
    </row>
    <row r="145" spans="2:6">
      <c r="B145" s="109">
        <v>0.66898148148148151</v>
      </c>
      <c r="C145" s="110">
        <v>207</v>
      </c>
      <c r="D145" s="111">
        <v>34.799999999999997</v>
      </c>
      <c r="E145" s="111">
        <v>7203.5999999999995</v>
      </c>
      <c r="F145" s="60" t="s">
        <v>12</v>
      </c>
    </row>
    <row r="146" spans="2:6">
      <c r="B146" s="109">
        <v>0.67013888888888884</v>
      </c>
      <c r="C146" s="110">
        <v>86</v>
      </c>
      <c r="D146" s="111">
        <v>34.76</v>
      </c>
      <c r="E146" s="111">
        <v>2989.3599999999997</v>
      </c>
      <c r="F146" s="60" t="s">
        <v>12</v>
      </c>
    </row>
    <row r="147" spans="2:6">
      <c r="B147" s="109">
        <v>0.67071759259259256</v>
      </c>
      <c r="C147" s="110">
        <v>136</v>
      </c>
      <c r="D147" s="111">
        <v>34.74</v>
      </c>
      <c r="E147" s="111">
        <v>4724.6400000000003</v>
      </c>
      <c r="F147" s="60" t="s">
        <v>12</v>
      </c>
    </row>
    <row r="148" spans="2:6">
      <c r="B148" s="109">
        <v>0.67306712962962967</v>
      </c>
      <c r="C148" s="110">
        <v>315</v>
      </c>
      <c r="D148" s="111">
        <v>34.72</v>
      </c>
      <c r="E148" s="111">
        <v>10936.8</v>
      </c>
      <c r="F148" s="60" t="s">
        <v>12</v>
      </c>
    </row>
    <row r="149" spans="2:6">
      <c r="B149" s="109">
        <v>0.67591435185185189</v>
      </c>
      <c r="C149" s="110">
        <v>82</v>
      </c>
      <c r="D149" s="111">
        <v>34.72</v>
      </c>
      <c r="E149" s="111">
        <v>2847.04</v>
      </c>
      <c r="F149" s="60" t="s">
        <v>12</v>
      </c>
    </row>
    <row r="150" spans="2:6">
      <c r="B150" s="109">
        <v>0.67591435185185189</v>
      </c>
      <c r="C150" s="110">
        <v>281</v>
      </c>
      <c r="D150" s="111">
        <v>34.72</v>
      </c>
      <c r="E150" s="111">
        <v>9756.32</v>
      </c>
      <c r="F150" s="60" t="s">
        <v>12</v>
      </c>
    </row>
    <row r="151" spans="2:6">
      <c r="B151" s="109">
        <v>0.67685185185185182</v>
      </c>
      <c r="C151" s="110">
        <v>1</v>
      </c>
      <c r="D151" s="111">
        <v>34.68</v>
      </c>
      <c r="E151" s="111">
        <v>34.68</v>
      </c>
      <c r="F151" s="60" t="s">
        <v>12</v>
      </c>
    </row>
    <row r="152" spans="2:6">
      <c r="B152" s="109">
        <v>0.67685185185185182</v>
      </c>
      <c r="C152" s="110">
        <v>146</v>
      </c>
      <c r="D152" s="111">
        <v>34.68</v>
      </c>
      <c r="E152" s="111">
        <v>5063.28</v>
      </c>
      <c r="F152" s="60" t="s">
        <v>12</v>
      </c>
    </row>
    <row r="153" spans="2:6">
      <c r="B153" s="109">
        <v>0.67685185185185182</v>
      </c>
      <c r="C153" s="110">
        <v>74</v>
      </c>
      <c r="D153" s="111">
        <v>34.68</v>
      </c>
      <c r="E153" s="111">
        <v>2566.3200000000002</v>
      </c>
      <c r="F153" s="60" t="s">
        <v>12</v>
      </c>
    </row>
    <row r="154" spans="2:6">
      <c r="B154" s="109">
        <v>0.67820601851851847</v>
      </c>
      <c r="C154" s="110">
        <v>6</v>
      </c>
      <c r="D154" s="111">
        <v>34.659999999999997</v>
      </c>
      <c r="E154" s="111">
        <v>207.95999999999998</v>
      </c>
      <c r="F154" s="60" t="s">
        <v>12</v>
      </c>
    </row>
    <row r="155" spans="2:6">
      <c r="B155" s="109">
        <v>0.67820601851851847</v>
      </c>
      <c r="C155" s="110">
        <v>115</v>
      </c>
      <c r="D155" s="111">
        <v>34.659999999999997</v>
      </c>
      <c r="E155" s="111">
        <v>3985.8999999999996</v>
      </c>
      <c r="F155" s="60" t="s">
        <v>12</v>
      </c>
    </row>
    <row r="156" spans="2:6">
      <c r="B156" s="109">
        <v>0.67939814814814814</v>
      </c>
      <c r="C156" s="110">
        <v>94</v>
      </c>
      <c r="D156" s="111">
        <v>34.64</v>
      </c>
      <c r="E156" s="111">
        <v>3256.16</v>
      </c>
      <c r="F156" s="60" t="s">
        <v>12</v>
      </c>
    </row>
    <row r="157" spans="2:6">
      <c r="B157" s="109">
        <v>0.68</v>
      </c>
      <c r="C157" s="110">
        <v>95</v>
      </c>
      <c r="D157" s="111">
        <v>34.64</v>
      </c>
      <c r="E157" s="111">
        <v>3290.8</v>
      </c>
      <c r="F157" s="60" t="s">
        <v>12</v>
      </c>
    </row>
    <row r="158" spans="2:6">
      <c r="B158" s="109">
        <v>0.6849884259259259</v>
      </c>
      <c r="C158" s="110">
        <v>6</v>
      </c>
      <c r="D158" s="111">
        <v>34.74</v>
      </c>
      <c r="E158" s="111">
        <v>208.44</v>
      </c>
      <c r="F158" s="60" t="s">
        <v>12</v>
      </c>
    </row>
    <row r="159" spans="2:6">
      <c r="B159" s="109">
        <v>0.6849884259259259</v>
      </c>
      <c r="C159" s="110">
        <v>10</v>
      </c>
      <c r="D159" s="111">
        <v>34.74</v>
      </c>
      <c r="E159" s="111">
        <v>347.40000000000003</v>
      </c>
      <c r="F159" s="60" t="s">
        <v>12</v>
      </c>
    </row>
    <row r="160" spans="2:6">
      <c r="B160" s="109">
        <v>0.6849884259259259</v>
      </c>
      <c r="C160" s="110">
        <v>52</v>
      </c>
      <c r="D160" s="111">
        <v>34.74</v>
      </c>
      <c r="E160" s="111">
        <v>1806.48</v>
      </c>
      <c r="F160" s="60" t="s">
        <v>12</v>
      </c>
    </row>
    <row r="161" spans="2:6">
      <c r="B161" s="109">
        <v>0.6849884259259259</v>
      </c>
      <c r="C161" s="110">
        <v>49</v>
      </c>
      <c r="D161" s="111">
        <v>34.74</v>
      </c>
      <c r="E161" s="111">
        <v>1702.26</v>
      </c>
      <c r="F161" s="60" t="s">
        <v>12</v>
      </c>
    </row>
    <row r="162" spans="2:6">
      <c r="B162" s="109">
        <v>0.68584490740740744</v>
      </c>
      <c r="C162" s="110">
        <v>168</v>
      </c>
      <c r="D162" s="111">
        <v>34.72</v>
      </c>
      <c r="E162" s="111">
        <v>5832.96</v>
      </c>
      <c r="F162" s="60" t="s">
        <v>12</v>
      </c>
    </row>
    <row r="163" spans="2:6">
      <c r="B163" s="109">
        <v>0.68731481481481482</v>
      </c>
      <c r="C163" s="110">
        <v>269</v>
      </c>
      <c r="D163" s="111">
        <v>34.700000000000003</v>
      </c>
      <c r="E163" s="111">
        <v>9334.3000000000011</v>
      </c>
      <c r="F163" s="60" t="s">
        <v>12</v>
      </c>
    </row>
    <row r="164" spans="2:6">
      <c r="B164" s="109">
        <v>0.68731481481481482</v>
      </c>
      <c r="C164" s="110">
        <v>142</v>
      </c>
      <c r="D164" s="111">
        <v>34.68</v>
      </c>
      <c r="E164" s="111">
        <v>4924.5600000000004</v>
      </c>
      <c r="F164" s="60" t="s">
        <v>12</v>
      </c>
    </row>
    <row r="165" spans="2:6">
      <c r="B165" s="109">
        <v>0.69142361111111106</v>
      </c>
      <c r="C165" s="110">
        <v>87</v>
      </c>
      <c r="D165" s="111">
        <v>34.58</v>
      </c>
      <c r="E165" s="111">
        <v>3008.46</v>
      </c>
      <c r="F165" s="60" t="s">
        <v>12</v>
      </c>
    </row>
    <row r="166" spans="2:6">
      <c r="B166" s="109">
        <v>0.69142361111111106</v>
      </c>
      <c r="C166" s="110">
        <v>129</v>
      </c>
      <c r="D166" s="111">
        <v>34.58</v>
      </c>
      <c r="E166" s="111">
        <v>4460.82</v>
      </c>
      <c r="F166" s="60" t="s">
        <v>12</v>
      </c>
    </row>
    <row r="167" spans="2:6">
      <c r="B167" s="109">
        <v>0.69212962962962965</v>
      </c>
      <c r="C167" s="110">
        <v>231</v>
      </c>
      <c r="D167" s="111">
        <v>34.54</v>
      </c>
      <c r="E167" s="111">
        <v>7978.74</v>
      </c>
      <c r="F167" s="60" t="s">
        <v>12</v>
      </c>
    </row>
    <row r="168" spans="2:6">
      <c r="B168" s="109">
        <v>0.69658564814814816</v>
      </c>
      <c r="C168" s="110">
        <v>227</v>
      </c>
      <c r="D168" s="111">
        <v>34.58</v>
      </c>
      <c r="E168" s="111">
        <v>7849.66</v>
      </c>
      <c r="F168" s="60" t="s">
        <v>12</v>
      </c>
    </row>
    <row r="169" spans="2:6">
      <c r="B169" s="109">
        <v>0.69888888888888889</v>
      </c>
      <c r="C169" s="110">
        <v>104</v>
      </c>
      <c r="D169" s="111">
        <v>34.619999999999997</v>
      </c>
      <c r="E169" s="111">
        <v>3600.4799999999996</v>
      </c>
      <c r="F169" s="60" t="s">
        <v>12</v>
      </c>
    </row>
    <row r="170" spans="2:6">
      <c r="B170" s="109">
        <v>0.70064814814814813</v>
      </c>
      <c r="C170" s="110">
        <v>326</v>
      </c>
      <c r="D170" s="111">
        <v>34.6</v>
      </c>
      <c r="E170" s="111">
        <v>11279.6</v>
      </c>
      <c r="F170" s="60" t="s">
        <v>12</v>
      </c>
    </row>
    <row r="171" spans="2:6">
      <c r="B171" s="109">
        <v>0.70250000000000001</v>
      </c>
      <c r="C171" s="110">
        <v>11</v>
      </c>
      <c r="D171" s="111">
        <v>34.64</v>
      </c>
      <c r="E171" s="111">
        <v>381.04</v>
      </c>
      <c r="F171" s="60" t="s">
        <v>12</v>
      </c>
    </row>
    <row r="172" spans="2:6">
      <c r="B172" s="109">
        <v>0.70250000000000001</v>
      </c>
      <c r="C172" s="110">
        <v>175</v>
      </c>
      <c r="D172" s="111">
        <v>34.64</v>
      </c>
      <c r="E172" s="111">
        <v>6062</v>
      </c>
      <c r="F172" s="60" t="s">
        <v>12</v>
      </c>
    </row>
    <row r="173" spans="2:6">
      <c r="B173" s="109">
        <v>0.70250000000000001</v>
      </c>
      <c r="C173" s="110">
        <v>120</v>
      </c>
      <c r="D173" s="111">
        <v>34.64</v>
      </c>
      <c r="E173" s="111">
        <v>4156.8</v>
      </c>
      <c r="F173" s="60" t="s">
        <v>12</v>
      </c>
    </row>
    <row r="174" spans="2:6">
      <c r="B174" s="109">
        <v>0.70635416666666662</v>
      </c>
      <c r="C174" s="110">
        <v>229</v>
      </c>
      <c r="D174" s="111">
        <v>34.700000000000003</v>
      </c>
      <c r="E174" s="111">
        <v>7946.3000000000011</v>
      </c>
      <c r="F174" s="60" t="s">
        <v>12</v>
      </c>
    </row>
    <row r="175" spans="2:6">
      <c r="B175" s="109">
        <v>0.70704861111111106</v>
      </c>
      <c r="C175" s="110">
        <v>95</v>
      </c>
      <c r="D175" s="111">
        <v>34.700000000000003</v>
      </c>
      <c r="E175" s="111">
        <v>3296.5000000000005</v>
      </c>
      <c r="F175" s="60" t="s">
        <v>12</v>
      </c>
    </row>
    <row r="176" spans="2:6">
      <c r="B176" s="109">
        <v>0.7077430555555555</v>
      </c>
      <c r="C176" s="110">
        <v>96</v>
      </c>
      <c r="D176" s="111">
        <v>34.700000000000003</v>
      </c>
      <c r="E176" s="111">
        <v>3331.2000000000003</v>
      </c>
      <c r="F176" s="60" t="s">
        <v>12</v>
      </c>
    </row>
    <row r="177" spans="2:6">
      <c r="B177" s="109">
        <v>0.70844907407407409</v>
      </c>
      <c r="C177" s="110">
        <v>99</v>
      </c>
      <c r="D177" s="111">
        <v>34.700000000000003</v>
      </c>
      <c r="E177" s="111">
        <v>3435.3</v>
      </c>
      <c r="F177" s="60" t="s">
        <v>12</v>
      </c>
    </row>
    <row r="178" spans="2:6">
      <c r="B178" s="109">
        <v>0.71606481481481477</v>
      </c>
      <c r="C178" s="110">
        <v>1142</v>
      </c>
      <c r="D178" s="111">
        <v>34.76</v>
      </c>
      <c r="E178" s="111">
        <v>39695.919999999998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7" priority="1">
      <formula>$D15&gt;#REF!</formula>
    </cfRule>
  </conditionalFormatting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757F-C3C0-4902-B630-38300D0174D6}">
  <dimension ref="B1:L329"/>
  <sheetViews>
    <sheetView workbookViewId="0">
      <selection activeCell="J31" sqref="J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46163</v>
      </c>
      <c r="C15" s="58">
        <f>SUMIF(F21:F4985,F15,C21:C4985)</f>
        <v>25483</v>
      </c>
      <c r="D15" s="59">
        <f>E15/C15</f>
        <v>35.160593336734287</v>
      </c>
      <c r="E15" s="59">
        <f>SUMIF(F21:F4985,F15,E21:E4985)</f>
        <v>895997.39999999979</v>
      </c>
      <c r="F15" s="60" t="s">
        <v>12</v>
      </c>
    </row>
    <row r="16" spans="2:10">
      <c r="B16" s="26">
        <f>B15</f>
        <v>46163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0.38137731481481479</v>
      </c>
      <c r="C21" s="110">
        <v>155</v>
      </c>
      <c r="D21" s="111">
        <v>35.020000000000003</v>
      </c>
      <c r="E21" s="111">
        <v>5428.1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0.38137731481481479</v>
      </c>
      <c r="C22" s="110">
        <v>76</v>
      </c>
      <c r="D22" s="111">
        <v>35.020000000000003</v>
      </c>
      <c r="E22" s="111">
        <v>2661.5200000000004</v>
      </c>
      <c r="F22" s="60" t="s">
        <v>12</v>
      </c>
    </row>
    <row r="23" spans="2:12">
      <c r="B23" s="109">
        <v>0.38137731481481479</v>
      </c>
      <c r="C23" s="110">
        <v>3</v>
      </c>
      <c r="D23" s="111">
        <v>35.020000000000003</v>
      </c>
      <c r="E23" s="111">
        <v>105.06</v>
      </c>
      <c r="F23" s="60" t="s">
        <v>12</v>
      </c>
    </row>
    <row r="24" spans="2:12">
      <c r="B24" s="109">
        <v>0.38374999999999998</v>
      </c>
      <c r="C24" s="110">
        <v>388</v>
      </c>
      <c r="D24" s="111">
        <v>34.96</v>
      </c>
      <c r="E24" s="111">
        <v>13564.48</v>
      </c>
      <c r="F24" s="60" t="s">
        <v>12</v>
      </c>
    </row>
    <row r="25" spans="2:12">
      <c r="B25" s="109">
        <v>0.38374999999999998</v>
      </c>
      <c r="C25" s="110">
        <v>221</v>
      </c>
      <c r="D25" s="111">
        <v>34.96</v>
      </c>
      <c r="E25" s="111">
        <v>7726.16</v>
      </c>
      <c r="F25" s="60" t="s">
        <v>12</v>
      </c>
    </row>
    <row r="26" spans="2:12">
      <c r="B26" s="109">
        <v>0.38374999999999998</v>
      </c>
      <c r="C26" s="110">
        <v>256</v>
      </c>
      <c r="D26" s="111">
        <v>34.96</v>
      </c>
      <c r="E26" s="111">
        <v>8949.76</v>
      </c>
      <c r="F26" s="60" t="s">
        <v>12</v>
      </c>
    </row>
    <row r="27" spans="2:12">
      <c r="B27" s="109">
        <v>0.38553240740740741</v>
      </c>
      <c r="C27" s="110">
        <v>473</v>
      </c>
      <c r="D27" s="111">
        <v>34.96</v>
      </c>
      <c r="E27" s="111">
        <v>16536.080000000002</v>
      </c>
      <c r="F27" s="60" t="s">
        <v>12</v>
      </c>
    </row>
    <row r="28" spans="2:12">
      <c r="B28" s="109">
        <v>0.38747685185185188</v>
      </c>
      <c r="C28" s="110">
        <v>426</v>
      </c>
      <c r="D28" s="111">
        <v>34.880000000000003</v>
      </c>
      <c r="E28" s="111">
        <v>14858.880000000001</v>
      </c>
      <c r="F28" s="60" t="s">
        <v>12</v>
      </c>
    </row>
    <row r="29" spans="2:12">
      <c r="B29" s="109">
        <v>0.38923611111111112</v>
      </c>
      <c r="C29" s="110">
        <v>195</v>
      </c>
      <c r="D29" s="111">
        <v>34.880000000000003</v>
      </c>
      <c r="E29" s="111">
        <v>6801.6</v>
      </c>
      <c r="F29" s="60" t="s">
        <v>12</v>
      </c>
    </row>
    <row r="30" spans="2:12">
      <c r="B30" s="109">
        <v>0.39828703703703705</v>
      </c>
      <c r="C30" s="110">
        <v>222</v>
      </c>
      <c r="D30" s="111">
        <v>34.92</v>
      </c>
      <c r="E30" s="111">
        <v>7752.2400000000007</v>
      </c>
      <c r="F30" s="60" t="s">
        <v>12</v>
      </c>
    </row>
    <row r="31" spans="2:12">
      <c r="B31" s="109">
        <v>0.39885416666666668</v>
      </c>
      <c r="C31" s="110">
        <v>193</v>
      </c>
      <c r="D31" s="111">
        <v>34.9</v>
      </c>
      <c r="E31" s="111">
        <v>6735.7</v>
      </c>
      <c r="F31" s="60" t="s">
        <v>12</v>
      </c>
    </row>
    <row r="32" spans="2:12">
      <c r="B32" s="109">
        <v>0.39885416666666668</v>
      </c>
      <c r="C32" s="110">
        <v>515</v>
      </c>
      <c r="D32" s="111">
        <v>34.9</v>
      </c>
      <c r="E32" s="111">
        <v>17973.5</v>
      </c>
      <c r="F32" s="60" t="s">
        <v>12</v>
      </c>
    </row>
    <row r="33" spans="2:6">
      <c r="B33" s="109">
        <v>0.39903935185185185</v>
      </c>
      <c r="C33" s="110">
        <v>131</v>
      </c>
      <c r="D33" s="111">
        <v>34.86</v>
      </c>
      <c r="E33" s="111">
        <v>4566.66</v>
      </c>
      <c r="F33" s="60" t="s">
        <v>12</v>
      </c>
    </row>
    <row r="34" spans="2:6">
      <c r="B34" s="109">
        <v>0.39916666666666667</v>
      </c>
      <c r="C34" s="110">
        <v>39</v>
      </c>
      <c r="D34" s="111">
        <v>34.86</v>
      </c>
      <c r="E34" s="111">
        <v>1359.54</v>
      </c>
      <c r="F34" s="60" t="s">
        <v>12</v>
      </c>
    </row>
    <row r="35" spans="2:6">
      <c r="B35" s="109">
        <v>0.40684027777777776</v>
      </c>
      <c r="C35" s="110">
        <v>1</v>
      </c>
      <c r="D35" s="111">
        <v>34.92</v>
      </c>
      <c r="E35" s="111">
        <v>34.92</v>
      </c>
      <c r="F35" s="60" t="s">
        <v>12</v>
      </c>
    </row>
    <row r="36" spans="2:6">
      <c r="B36" s="109">
        <v>0.40684027777777776</v>
      </c>
      <c r="C36" s="110">
        <v>95</v>
      </c>
      <c r="D36" s="111">
        <v>34.92</v>
      </c>
      <c r="E36" s="111">
        <v>3317.4</v>
      </c>
      <c r="F36" s="60" t="s">
        <v>12</v>
      </c>
    </row>
    <row r="37" spans="2:6">
      <c r="B37" s="109">
        <v>0.40690972222222221</v>
      </c>
      <c r="C37" s="110">
        <v>436</v>
      </c>
      <c r="D37" s="111">
        <v>34.880000000000003</v>
      </c>
      <c r="E37" s="111">
        <v>15207.68</v>
      </c>
      <c r="F37" s="60" t="s">
        <v>12</v>
      </c>
    </row>
    <row r="38" spans="2:6">
      <c r="B38" s="109">
        <v>0.4167939814814815</v>
      </c>
      <c r="C38" s="110">
        <v>903</v>
      </c>
      <c r="D38" s="111">
        <v>34.979999999999997</v>
      </c>
      <c r="E38" s="111">
        <v>31586.94</v>
      </c>
      <c r="F38" s="60" t="s">
        <v>12</v>
      </c>
    </row>
    <row r="39" spans="2:6">
      <c r="B39" s="109">
        <v>0.4180787037037037</v>
      </c>
      <c r="C39" s="110">
        <v>97</v>
      </c>
      <c r="D39" s="111">
        <v>34.979999999999997</v>
      </c>
      <c r="E39" s="111">
        <v>3393.0599999999995</v>
      </c>
      <c r="F39" s="60" t="s">
        <v>12</v>
      </c>
    </row>
    <row r="40" spans="2:6">
      <c r="B40" s="109">
        <v>0.41987268518518517</v>
      </c>
      <c r="C40" s="110">
        <v>87</v>
      </c>
      <c r="D40" s="111">
        <v>34.96</v>
      </c>
      <c r="E40" s="111">
        <v>3041.52</v>
      </c>
      <c r="F40" s="60" t="s">
        <v>12</v>
      </c>
    </row>
    <row r="41" spans="2:6">
      <c r="B41" s="109">
        <v>0.42046296296296298</v>
      </c>
      <c r="C41" s="110">
        <v>22</v>
      </c>
      <c r="D41" s="111">
        <v>34.94</v>
      </c>
      <c r="E41" s="111">
        <v>768.68</v>
      </c>
      <c r="F41" s="60" t="s">
        <v>12</v>
      </c>
    </row>
    <row r="42" spans="2:6">
      <c r="B42" s="109">
        <v>0.42046296296296298</v>
      </c>
      <c r="C42" s="110">
        <v>112</v>
      </c>
      <c r="D42" s="111">
        <v>34.94</v>
      </c>
      <c r="E42" s="111">
        <v>3913.2799999999997</v>
      </c>
      <c r="F42" s="60" t="s">
        <v>12</v>
      </c>
    </row>
    <row r="43" spans="2:6">
      <c r="B43" s="109">
        <v>0.42356481481481484</v>
      </c>
      <c r="C43" s="110">
        <v>94</v>
      </c>
      <c r="D43" s="111">
        <v>34.94</v>
      </c>
      <c r="E43" s="111">
        <v>3284.3599999999997</v>
      </c>
      <c r="F43" s="60" t="s">
        <v>12</v>
      </c>
    </row>
    <row r="44" spans="2:6">
      <c r="B44" s="109">
        <v>0.42356481481481484</v>
      </c>
      <c r="C44" s="110">
        <v>3</v>
      </c>
      <c r="D44" s="111">
        <v>34.94</v>
      </c>
      <c r="E44" s="111">
        <v>104.82</v>
      </c>
      <c r="F44" s="60" t="s">
        <v>12</v>
      </c>
    </row>
    <row r="45" spans="2:6">
      <c r="B45" s="109">
        <v>0.4249074074074074</v>
      </c>
      <c r="C45" s="110">
        <v>42</v>
      </c>
      <c r="D45" s="111">
        <v>34.92</v>
      </c>
      <c r="E45" s="111">
        <v>1466.64</v>
      </c>
      <c r="F45" s="60" t="s">
        <v>12</v>
      </c>
    </row>
    <row r="46" spans="2:6">
      <c r="B46" s="109">
        <v>0.4249074074074074</v>
      </c>
      <c r="C46" s="110">
        <v>169</v>
      </c>
      <c r="D46" s="111">
        <v>34.92</v>
      </c>
      <c r="E46" s="111">
        <v>5901.4800000000005</v>
      </c>
      <c r="F46" s="60" t="s">
        <v>12</v>
      </c>
    </row>
    <row r="47" spans="2:6">
      <c r="B47" s="109">
        <v>0.42519675925925926</v>
      </c>
      <c r="C47" s="110">
        <v>112</v>
      </c>
      <c r="D47" s="111">
        <v>34.9</v>
      </c>
      <c r="E47" s="111">
        <v>3908.7999999999997</v>
      </c>
      <c r="F47" s="60" t="s">
        <v>12</v>
      </c>
    </row>
    <row r="48" spans="2:6">
      <c r="B48" s="109">
        <v>0.43074074074074076</v>
      </c>
      <c r="C48" s="110">
        <v>102</v>
      </c>
      <c r="D48" s="111">
        <v>35</v>
      </c>
      <c r="E48" s="111">
        <v>3570</v>
      </c>
      <c r="F48" s="60" t="s">
        <v>12</v>
      </c>
    </row>
    <row r="49" spans="2:6">
      <c r="B49" s="109">
        <v>0.43074074074074076</v>
      </c>
      <c r="C49" s="110">
        <v>23</v>
      </c>
      <c r="D49" s="111">
        <v>35</v>
      </c>
      <c r="E49" s="111">
        <v>805</v>
      </c>
      <c r="F49" s="60" t="s">
        <v>12</v>
      </c>
    </row>
    <row r="50" spans="2:6">
      <c r="B50" s="109">
        <v>0.43074074074074076</v>
      </c>
      <c r="C50" s="110">
        <v>81</v>
      </c>
      <c r="D50" s="111">
        <v>35</v>
      </c>
      <c r="E50" s="111">
        <v>2835</v>
      </c>
      <c r="F50" s="60" t="s">
        <v>12</v>
      </c>
    </row>
    <row r="51" spans="2:6">
      <c r="B51" s="109">
        <v>0.43074074074074076</v>
      </c>
      <c r="C51" s="110">
        <v>159</v>
      </c>
      <c r="D51" s="111">
        <v>35</v>
      </c>
      <c r="E51" s="111">
        <v>5565</v>
      </c>
      <c r="F51" s="60" t="s">
        <v>12</v>
      </c>
    </row>
    <row r="52" spans="2:6">
      <c r="B52" s="109">
        <v>0.43416666666666665</v>
      </c>
      <c r="C52" s="110">
        <v>96</v>
      </c>
      <c r="D52" s="111">
        <v>35</v>
      </c>
      <c r="E52" s="111">
        <v>3360</v>
      </c>
      <c r="F52" s="60" t="s">
        <v>12</v>
      </c>
    </row>
    <row r="53" spans="2:6">
      <c r="B53" s="109">
        <v>0.4400810185185185</v>
      </c>
      <c r="C53" s="110">
        <v>93</v>
      </c>
      <c r="D53" s="111">
        <v>35.020000000000003</v>
      </c>
      <c r="E53" s="111">
        <v>3256.86</v>
      </c>
      <c r="F53" s="60" t="s">
        <v>12</v>
      </c>
    </row>
    <row r="54" spans="2:6">
      <c r="B54" s="109">
        <v>0.4400810185185185</v>
      </c>
      <c r="C54" s="110">
        <v>158</v>
      </c>
      <c r="D54" s="111">
        <v>35.020000000000003</v>
      </c>
      <c r="E54" s="111">
        <v>5533.1600000000008</v>
      </c>
      <c r="F54" s="60" t="s">
        <v>12</v>
      </c>
    </row>
    <row r="55" spans="2:6">
      <c r="B55" s="109">
        <v>0.4400810185185185</v>
      </c>
      <c r="C55" s="110">
        <v>79</v>
      </c>
      <c r="D55" s="111">
        <v>35.020000000000003</v>
      </c>
      <c r="E55" s="111">
        <v>2766.5800000000004</v>
      </c>
      <c r="F55" s="60" t="s">
        <v>12</v>
      </c>
    </row>
    <row r="56" spans="2:6">
      <c r="B56" s="109">
        <v>0.44015046296296295</v>
      </c>
      <c r="C56" s="110">
        <v>54</v>
      </c>
      <c r="D56" s="111">
        <v>35</v>
      </c>
      <c r="E56" s="111">
        <v>1890</v>
      </c>
      <c r="F56" s="60" t="s">
        <v>12</v>
      </c>
    </row>
    <row r="57" spans="2:6">
      <c r="B57" s="109">
        <v>0.44026620370370373</v>
      </c>
      <c r="C57" s="110">
        <v>184</v>
      </c>
      <c r="D57" s="111">
        <v>35</v>
      </c>
      <c r="E57" s="111">
        <v>6440</v>
      </c>
      <c r="F57" s="60" t="s">
        <v>12</v>
      </c>
    </row>
    <row r="58" spans="2:6">
      <c r="B58" s="109">
        <v>0.44748842592592591</v>
      </c>
      <c r="C58" s="110">
        <v>91</v>
      </c>
      <c r="D58" s="111">
        <v>34.96</v>
      </c>
      <c r="E58" s="111">
        <v>3181.36</v>
      </c>
      <c r="F58" s="60" t="s">
        <v>12</v>
      </c>
    </row>
    <row r="59" spans="2:6">
      <c r="B59" s="109">
        <v>0.44748842592592591</v>
      </c>
      <c r="C59" s="110">
        <v>194</v>
      </c>
      <c r="D59" s="111">
        <v>34.96</v>
      </c>
      <c r="E59" s="111">
        <v>6782.24</v>
      </c>
      <c r="F59" s="60" t="s">
        <v>12</v>
      </c>
    </row>
    <row r="60" spans="2:6">
      <c r="B60" s="109">
        <v>0.44918981481481479</v>
      </c>
      <c r="C60" s="110">
        <v>26</v>
      </c>
      <c r="D60" s="111">
        <v>34.94</v>
      </c>
      <c r="E60" s="111">
        <v>908.43999999999994</v>
      </c>
      <c r="F60" s="60" t="s">
        <v>12</v>
      </c>
    </row>
    <row r="61" spans="2:6">
      <c r="B61" s="109">
        <v>0.44918981481481479</v>
      </c>
      <c r="C61" s="110">
        <v>128</v>
      </c>
      <c r="D61" s="111">
        <v>34.94</v>
      </c>
      <c r="E61" s="111">
        <v>4472.32</v>
      </c>
      <c r="F61" s="60" t="s">
        <v>12</v>
      </c>
    </row>
    <row r="62" spans="2:6">
      <c r="B62" s="109">
        <v>0.44927083333333334</v>
      </c>
      <c r="C62" s="110">
        <v>100</v>
      </c>
      <c r="D62" s="111">
        <v>34.92</v>
      </c>
      <c r="E62" s="111">
        <v>3492</v>
      </c>
      <c r="F62" s="60" t="s">
        <v>12</v>
      </c>
    </row>
    <row r="63" spans="2:6">
      <c r="B63" s="109">
        <v>0.45740740740740743</v>
      </c>
      <c r="C63" s="110">
        <v>86</v>
      </c>
      <c r="D63" s="111">
        <v>34.880000000000003</v>
      </c>
      <c r="E63" s="111">
        <v>2999.6800000000003</v>
      </c>
      <c r="F63" s="60" t="s">
        <v>12</v>
      </c>
    </row>
    <row r="64" spans="2:6">
      <c r="B64" s="109">
        <v>0.45740740740740743</v>
      </c>
      <c r="C64" s="110">
        <v>67</v>
      </c>
      <c r="D64" s="111">
        <v>34.880000000000003</v>
      </c>
      <c r="E64" s="111">
        <v>2336.96</v>
      </c>
      <c r="F64" s="60" t="s">
        <v>12</v>
      </c>
    </row>
    <row r="65" spans="2:6">
      <c r="B65" s="109">
        <v>0.45740740740740743</v>
      </c>
      <c r="C65" s="110">
        <v>156</v>
      </c>
      <c r="D65" s="111">
        <v>34.880000000000003</v>
      </c>
      <c r="E65" s="111">
        <v>5441.2800000000007</v>
      </c>
      <c r="F65" s="60" t="s">
        <v>12</v>
      </c>
    </row>
    <row r="66" spans="2:6">
      <c r="B66" s="109">
        <v>0.45740740740740743</v>
      </c>
      <c r="C66" s="110">
        <v>89</v>
      </c>
      <c r="D66" s="111">
        <v>34.880000000000003</v>
      </c>
      <c r="E66" s="111">
        <v>3104.32</v>
      </c>
      <c r="F66" s="60" t="s">
        <v>12</v>
      </c>
    </row>
    <row r="67" spans="2:6">
      <c r="B67" s="109">
        <v>0.46232638888888888</v>
      </c>
      <c r="C67" s="110">
        <v>24</v>
      </c>
      <c r="D67" s="111">
        <v>34.880000000000003</v>
      </c>
      <c r="E67" s="111">
        <v>837.12000000000012</v>
      </c>
      <c r="F67" s="60" t="s">
        <v>12</v>
      </c>
    </row>
    <row r="68" spans="2:6">
      <c r="B68" s="109">
        <v>0.46232638888888888</v>
      </c>
      <c r="C68" s="110">
        <v>23</v>
      </c>
      <c r="D68" s="111">
        <v>34.880000000000003</v>
      </c>
      <c r="E68" s="111">
        <v>802.24</v>
      </c>
      <c r="F68" s="60" t="s">
        <v>12</v>
      </c>
    </row>
    <row r="69" spans="2:6">
      <c r="B69" s="109">
        <v>0.46236111111111111</v>
      </c>
      <c r="C69" s="110">
        <v>225</v>
      </c>
      <c r="D69" s="111">
        <v>34.880000000000003</v>
      </c>
      <c r="E69" s="111">
        <v>7848.0000000000009</v>
      </c>
      <c r="F69" s="60" t="s">
        <v>12</v>
      </c>
    </row>
    <row r="70" spans="2:6">
      <c r="B70" s="109">
        <v>0.4642013888888889</v>
      </c>
      <c r="C70" s="110">
        <v>230</v>
      </c>
      <c r="D70" s="111">
        <v>34.9</v>
      </c>
      <c r="E70" s="111">
        <v>8027</v>
      </c>
      <c r="F70" s="60" t="s">
        <v>12</v>
      </c>
    </row>
    <row r="71" spans="2:6">
      <c r="B71" s="109">
        <v>0.47552083333333334</v>
      </c>
      <c r="C71" s="110">
        <v>593</v>
      </c>
      <c r="D71" s="111">
        <v>34.94</v>
      </c>
      <c r="E71" s="111">
        <v>20719.419999999998</v>
      </c>
      <c r="F71" s="60" t="s">
        <v>12</v>
      </c>
    </row>
    <row r="72" spans="2:6">
      <c r="B72" s="109">
        <v>0.47895833333333332</v>
      </c>
      <c r="C72" s="110">
        <v>153</v>
      </c>
      <c r="D72" s="111">
        <v>34.979999999999997</v>
      </c>
      <c r="E72" s="111">
        <v>5351.94</v>
      </c>
      <c r="F72" s="60" t="s">
        <v>12</v>
      </c>
    </row>
    <row r="73" spans="2:6">
      <c r="B73" s="109">
        <v>0.48318287037037039</v>
      </c>
      <c r="C73" s="110">
        <v>36</v>
      </c>
      <c r="D73" s="111">
        <v>35</v>
      </c>
      <c r="E73" s="111">
        <v>1260</v>
      </c>
      <c r="F73" s="60" t="s">
        <v>12</v>
      </c>
    </row>
    <row r="74" spans="2:6">
      <c r="B74" s="109">
        <v>0.48318287037037039</v>
      </c>
      <c r="C74" s="110">
        <v>289</v>
      </c>
      <c r="D74" s="111">
        <v>35</v>
      </c>
      <c r="E74" s="111">
        <v>10115</v>
      </c>
      <c r="F74" s="60" t="s">
        <v>12</v>
      </c>
    </row>
    <row r="75" spans="2:6">
      <c r="B75" s="109">
        <v>0.49614583333333334</v>
      </c>
      <c r="C75" s="110">
        <v>443</v>
      </c>
      <c r="D75" s="111">
        <v>35.06</v>
      </c>
      <c r="E75" s="111">
        <v>15531.580000000002</v>
      </c>
      <c r="F75" s="60" t="s">
        <v>12</v>
      </c>
    </row>
    <row r="76" spans="2:6">
      <c r="B76" s="109">
        <v>0.51896990740740745</v>
      </c>
      <c r="C76" s="110">
        <v>1207</v>
      </c>
      <c r="D76" s="111">
        <v>35.159999999999997</v>
      </c>
      <c r="E76" s="111">
        <v>42438.119999999995</v>
      </c>
      <c r="F76" s="60" t="s">
        <v>12</v>
      </c>
    </row>
    <row r="77" spans="2:6">
      <c r="B77" s="109">
        <v>0.52254629629629634</v>
      </c>
      <c r="C77" s="110">
        <v>129</v>
      </c>
      <c r="D77" s="111">
        <v>35.24</v>
      </c>
      <c r="E77" s="111">
        <v>4545.96</v>
      </c>
      <c r="F77" s="60" t="s">
        <v>12</v>
      </c>
    </row>
    <row r="78" spans="2:6">
      <c r="B78" s="109">
        <v>0.53074074074074074</v>
      </c>
      <c r="C78" s="110">
        <v>141</v>
      </c>
      <c r="D78" s="111">
        <v>35.22</v>
      </c>
      <c r="E78" s="111">
        <v>4966.0199999999995</v>
      </c>
      <c r="F78" s="60" t="s">
        <v>12</v>
      </c>
    </row>
    <row r="79" spans="2:6">
      <c r="B79" s="109">
        <v>0.53074074074074074</v>
      </c>
      <c r="C79" s="110">
        <v>334</v>
      </c>
      <c r="D79" s="111">
        <v>35.22</v>
      </c>
      <c r="E79" s="111">
        <v>11763.48</v>
      </c>
      <c r="F79" s="60" t="s">
        <v>12</v>
      </c>
    </row>
    <row r="80" spans="2:6">
      <c r="B80" s="109">
        <v>0.53098379629629633</v>
      </c>
      <c r="C80" s="110">
        <v>91</v>
      </c>
      <c r="D80" s="111">
        <v>35.200000000000003</v>
      </c>
      <c r="E80" s="111">
        <v>3203.2000000000003</v>
      </c>
      <c r="F80" s="60" t="s">
        <v>12</v>
      </c>
    </row>
    <row r="81" spans="2:6">
      <c r="B81" s="109">
        <v>0.53753472222222221</v>
      </c>
      <c r="C81" s="110">
        <v>81</v>
      </c>
      <c r="D81" s="111">
        <v>35.14</v>
      </c>
      <c r="E81" s="111">
        <v>2846.34</v>
      </c>
      <c r="F81" s="60" t="s">
        <v>12</v>
      </c>
    </row>
    <row r="82" spans="2:6">
      <c r="B82" s="109">
        <v>0.53880787037037037</v>
      </c>
      <c r="C82" s="110">
        <v>94</v>
      </c>
      <c r="D82" s="111">
        <v>35.14</v>
      </c>
      <c r="E82" s="111">
        <v>3303.16</v>
      </c>
      <c r="F82" s="60" t="s">
        <v>12</v>
      </c>
    </row>
    <row r="83" spans="2:6">
      <c r="B83" s="109">
        <v>0.54304398148148147</v>
      </c>
      <c r="C83" s="110">
        <v>103</v>
      </c>
      <c r="D83" s="111">
        <v>35.14</v>
      </c>
      <c r="E83" s="111">
        <v>3619.42</v>
      </c>
      <c r="F83" s="60" t="s">
        <v>12</v>
      </c>
    </row>
    <row r="84" spans="2:6">
      <c r="B84" s="109">
        <v>0.54304398148148147</v>
      </c>
      <c r="C84" s="110">
        <v>171</v>
      </c>
      <c r="D84" s="111">
        <v>35.14</v>
      </c>
      <c r="E84" s="111">
        <v>6008.9400000000005</v>
      </c>
      <c r="F84" s="60" t="s">
        <v>12</v>
      </c>
    </row>
    <row r="85" spans="2:6">
      <c r="B85" s="109">
        <v>0.55202546296296295</v>
      </c>
      <c r="C85" s="110">
        <v>77</v>
      </c>
      <c r="D85" s="111">
        <v>35.14</v>
      </c>
      <c r="E85" s="111">
        <v>2705.78</v>
      </c>
      <c r="F85" s="60" t="s">
        <v>12</v>
      </c>
    </row>
    <row r="86" spans="2:6">
      <c r="B86" s="109">
        <v>0.55202546296296295</v>
      </c>
      <c r="C86" s="110">
        <v>5</v>
      </c>
      <c r="D86" s="111">
        <v>35.14</v>
      </c>
      <c r="E86" s="111">
        <v>175.7</v>
      </c>
      <c r="F86" s="60" t="s">
        <v>12</v>
      </c>
    </row>
    <row r="87" spans="2:6">
      <c r="B87" s="109">
        <v>0.55202546296296295</v>
      </c>
      <c r="C87" s="110">
        <v>52</v>
      </c>
      <c r="D87" s="111">
        <v>35.14</v>
      </c>
      <c r="E87" s="111">
        <v>1827.28</v>
      </c>
      <c r="F87" s="60" t="s">
        <v>12</v>
      </c>
    </row>
    <row r="88" spans="2:6">
      <c r="B88" s="109">
        <v>0.55202546296296295</v>
      </c>
      <c r="C88" s="110">
        <v>33</v>
      </c>
      <c r="D88" s="111">
        <v>35.14</v>
      </c>
      <c r="E88" s="111">
        <v>1159.6200000000001</v>
      </c>
      <c r="F88" s="60" t="s">
        <v>12</v>
      </c>
    </row>
    <row r="89" spans="2:6">
      <c r="B89" s="109">
        <v>0.55648148148148147</v>
      </c>
      <c r="C89" s="110">
        <v>7</v>
      </c>
      <c r="D89" s="111">
        <v>35.14</v>
      </c>
      <c r="E89" s="111">
        <v>245.98000000000002</v>
      </c>
      <c r="F89" s="60" t="s">
        <v>12</v>
      </c>
    </row>
    <row r="90" spans="2:6">
      <c r="B90" s="109">
        <v>0.55648148148148147</v>
      </c>
      <c r="C90" s="110">
        <v>173</v>
      </c>
      <c r="D90" s="111">
        <v>35.14</v>
      </c>
      <c r="E90" s="111">
        <v>6079.22</v>
      </c>
      <c r="F90" s="60" t="s">
        <v>12</v>
      </c>
    </row>
    <row r="91" spans="2:6">
      <c r="B91" s="109">
        <v>0.56333333333333335</v>
      </c>
      <c r="C91" s="110">
        <v>150</v>
      </c>
      <c r="D91" s="111">
        <v>35.14</v>
      </c>
      <c r="E91" s="111">
        <v>5271</v>
      </c>
      <c r="F91" s="60" t="s">
        <v>12</v>
      </c>
    </row>
    <row r="92" spans="2:6">
      <c r="B92" s="109">
        <v>0.56333333333333335</v>
      </c>
      <c r="C92" s="110">
        <v>125</v>
      </c>
      <c r="D92" s="111">
        <v>35.14</v>
      </c>
      <c r="E92" s="111">
        <v>4392.5</v>
      </c>
      <c r="F92" s="60" t="s">
        <v>12</v>
      </c>
    </row>
    <row r="93" spans="2:6">
      <c r="B93" s="109">
        <v>0.56827546296296294</v>
      </c>
      <c r="C93" s="110">
        <v>119</v>
      </c>
      <c r="D93" s="111">
        <v>35.159999999999997</v>
      </c>
      <c r="E93" s="111">
        <v>4184.04</v>
      </c>
      <c r="F93" s="60" t="s">
        <v>12</v>
      </c>
    </row>
    <row r="94" spans="2:6">
      <c r="B94" s="109">
        <v>0.56916666666666671</v>
      </c>
      <c r="C94" s="110">
        <v>119</v>
      </c>
      <c r="D94" s="111">
        <v>35.14</v>
      </c>
      <c r="E94" s="111">
        <v>4181.66</v>
      </c>
      <c r="F94" s="60" t="s">
        <v>12</v>
      </c>
    </row>
    <row r="95" spans="2:6">
      <c r="B95" s="109">
        <v>0.57571759259259259</v>
      </c>
      <c r="C95" s="110">
        <v>202</v>
      </c>
      <c r="D95" s="111">
        <v>35.14</v>
      </c>
      <c r="E95" s="111">
        <v>7098.28</v>
      </c>
      <c r="F95" s="60" t="s">
        <v>12</v>
      </c>
    </row>
    <row r="96" spans="2:6">
      <c r="B96" s="109">
        <v>0.58357638888888885</v>
      </c>
      <c r="C96" s="110">
        <v>218</v>
      </c>
      <c r="D96" s="111">
        <v>35.18</v>
      </c>
      <c r="E96" s="111">
        <v>7669.24</v>
      </c>
      <c r="F96" s="60" t="s">
        <v>12</v>
      </c>
    </row>
    <row r="97" spans="2:6">
      <c r="B97" s="109">
        <v>0.58546296296296296</v>
      </c>
      <c r="C97" s="110">
        <v>156</v>
      </c>
      <c r="D97" s="111">
        <v>35.159999999999997</v>
      </c>
      <c r="E97" s="111">
        <v>5484.9599999999991</v>
      </c>
      <c r="F97" s="60" t="s">
        <v>12</v>
      </c>
    </row>
    <row r="98" spans="2:6">
      <c r="B98" s="109">
        <v>0.6008796296296296</v>
      </c>
      <c r="C98" s="110">
        <v>162</v>
      </c>
      <c r="D98" s="111">
        <v>35.18</v>
      </c>
      <c r="E98" s="111">
        <v>5699.16</v>
      </c>
      <c r="F98" s="60" t="s">
        <v>12</v>
      </c>
    </row>
    <row r="99" spans="2:6">
      <c r="B99" s="109">
        <v>0.60349537037037038</v>
      </c>
      <c r="C99" s="110">
        <v>51</v>
      </c>
      <c r="D99" s="111">
        <v>35.22</v>
      </c>
      <c r="E99" s="111">
        <v>1796.22</v>
      </c>
      <c r="F99" s="60" t="s">
        <v>12</v>
      </c>
    </row>
    <row r="100" spans="2:6">
      <c r="B100" s="109">
        <v>0.60628472222222218</v>
      </c>
      <c r="C100" s="110">
        <v>163</v>
      </c>
      <c r="D100" s="111">
        <v>35.24</v>
      </c>
      <c r="E100" s="111">
        <v>5744.12</v>
      </c>
      <c r="F100" s="60" t="s">
        <v>12</v>
      </c>
    </row>
    <row r="101" spans="2:6">
      <c r="B101" s="109">
        <v>0.60628472222222218</v>
      </c>
      <c r="C101" s="110">
        <v>9</v>
      </c>
      <c r="D101" s="111">
        <v>35.24</v>
      </c>
      <c r="E101" s="111">
        <v>317.16000000000003</v>
      </c>
      <c r="F101" s="60" t="s">
        <v>12</v>
      </c>
    </row>
    <row r="102" spans="2:6">
      <c r="B102" s="109">
        <v>0.60996527777777776</v>
      </c>
      <c r="C102" s="110">
        <v>195</v>
      </c>
      <c r="D102" s="111">
        <v>35.28</v>
      </c>
      <c r="E102" s="111">
        <v>6879.6</v>
      </c>
      <c r="F102" s="60" t="s">
        <v>12</v>
      </c>
    </row>
    <row r="103" spans="2:6">
      <c r="B103" s="109">
        <v>0.60996527777777776</v>
      </c>
      <c r="C103" s="110">
        <v>22</v>
      </c>
      <c r="D103" s="111">
        <v>35.28</v>
      </c>
      <c r="E103" s="111">
        <v>776.16000000000008</v>
      </c>
      <c r="F103" s="60" t="s">
        <v>12</v>
      </c>
    </row>
    <row r="104" spans="2:6">
      <c r="B104" s="109">
        <v>0.6099768518518518</v>
      </c>
      <c r="C104" s="110">
        <v>50</v>
      </c>
      <c r="D104" s="111">
        <v>35.28</v>
      </c>
      <c r="E104" s="111">
        <v>1764</v>
      </c>
      <c r="F104" s="60" t="s">
        <v>12</v>
      </c>
    </row>
    <row r="105" spans="2:6">
      <c r="B105" s="109">
        <v>0.61344907407407412</v>
      </c>
      <c r="C105" s="110">
        <v>455</v>
      </c>
      <c r="D105" s="111">
        <v>35.28</v>
      </c>
      <c r="E105" s="111">
        <v>16052.4</v>
      </c>
      <c r="F105" s="60" t="s">
        <v>12</v>
      </c>
    </row>
    <row r="106" spans="2:6">
      <c r="B106" s="109">
        <v>0.61457175925925922</v>
      </c>
      <c r="C106" s="110">
        <v>154</v>
      </c>
      <c r="D106" s="111">
        <v>35.26</v>
      </c>
      <c r="E106" s="111">
        <v>5430.04</v>
      </c>
      <c r="F106" s="60" t="s">
        <v>12</v>
      </c>
    </row>
    <row r="107" spans="2:6">
      <c r="B107" s="109">
        <v>0.6162037037037037</v>
      </c>
      <c r="C107" s="110">
        <v>120</v>
      </c>
      <c r="D107" s="111">
        <v>35.200000000000003</v>
      </c>
      <c r="E107" s="111">
        <v>4224</v>
      </c>
      <c r="F107" s="60" t="s">
        <v>12</v>
      </c>
    </row>
    <row r="108" spans="2:6">
      <c r="B108" s="109">
        <v>0.62163194444444447</v>
      </c>
      <c r="C108" s="110">
        <v>233</v>
      </c>
      <c r="D108" s="111">
        <v>35.24</v>
      </c>
      <c r="E108" s="111">
        <v>8210.92</v>
      </c>
      <c r="F108" s="60" t="s">
        <v>12</v>
      </c>
    </row>
    <row r="109" spans="2:6">
      <c r="B109" s="109">
        <v>0.62440972222222224</v>
      </c>
      <c r="C109" s="110">
        <v>13</v>
      </c>
      <c r="D109" s="111">
        <v>35.24</v>
      </c>
      <c r="E109" s="111">
        <v>458.12</v>
      </c>
      <c r="F109" s="60" t="s">
        <v>12</v>
      </c>
    </row>
    <row r="110" spans="2:6">
      <c r="B110" s="109">
        <v>0.62728009259259254</v>
      </c>
      <c r="C110" s="110">
        <v>396</v>
      </c>
      <c r="D110" s="111">
        <v>35.22</v>
      </c>
      <c r="E110" s="111">
        <v>13947.119999999999</v>
      </c>
      <c r="F110" s="60" t="s">
        <v>12</v>
      </c>
    </row>
    <row r="111" spans="2:6">
      <c r="B111" s="109">
        <v>0.6362268518518519</v>
      </c>
      <c r="C111" s="110">
        <v>618</v>
      </c>
      <c r="D111" s="111">
        <v>35.299999999999997</v>
      </c>
      <c r="E111" s="111">
        <v>21815.399999999998</v>
      </c>
      <c r="F111" s="60" t="s">
        <v>12</v>
      </c>
    </row>
    <row r="112" spans="2:6">
      <c r="B112" s="109">
        <v>0.63768518518518513</v>
      </c>
      <c r="C112" s="110">
        <v>96</v>
      </c>
      <c r="D112" s="111">
        <v>35.28</v>
      </c>
      <c r="E112" s="111">
        <v>3386.88</v>
      </c>
      <c r="F112" s="60" t="s">
        <v>12</v>
      </c>
    </row>
    <row r="113" spans="2:6">
      <c r="B113" s="109">
        <v>0.6458680555555556</v>
      </c>
      <c r="C113" s="110">
        <v>389</v>
      </c>
      <c r="D113" s="111">
        <v>35.36</v>
      </c>
      <c r="E113" s="111">
        <v>13755.039999999999</v>
      </c>
      <c r="F113" s="60" t="s">
        <v>12</v>
      </c>
    </row>
    <row r="114" spans="2:6">
      <c r="B114" s="109">
        <v>0.6458680555555556</v>
      </c>
      <c r="C114" s="110">
        <v>182</v>
      </c>
      <c r="D114" s="111">
        <v>35.36</v>
      </c>
      <c r="E114" s="111">
        <v>6435.5199999999995</v>
      </c>
      <c r="F114" s="60" t="s">
        <v>12</v>
      </c>
    </row>
    <row r="115" spans="2:6">
      <c r="B115" s="109">
        <v>0.64864583333333337</v>
      </c>
      <c r="C115" s="110">
        <v>150</v>
      </c>
      <c r="D115" s="111">
        <v>35.4</v>
      </c>
      <c r="E115" s="111">
        <v>5310</v>
      </c>
      <c r="F115" s="60" t="s">
        <v>12</v>
      </c>
    </row>
    <row r="116" spans="2:6">
      <c r="B116" s="109">
        <v>0.65189814814814817</v>
      </c>
      <c r="C116" s="110">
        <v>374</v>
      </c>
      <c r="D116" s="111">
        <v>35.44</v>
      </c>
      <c r="E116" s="111">
        <v>13254.56</v>
      </c>
      <c r="F116" s="60" t="s">
        <v>12</v>
      </c>
    </row>
    <row r="117" spans="2:6">
      <c r="B117" s="109">
        <v>0.65189814814814817</v>
      </c>
      <c r="C117" s="110">
        <v>144</v>
      </c>
      <c r="D117" s="111">
        <v>35.44</v>
      </c>
      <c r="E117" s="111">
        <v>5103.3599999999997</v>
      </c>
      <c r="F117" s="60" t="s">
        <v>12</v>
      </c>
    </row>
    <row r="118" spans="2:6">
      <c r="B118" s="109">
        <v>0.65340277777777778</v>
      </c>
      <c r="C118" s="110">
        <v>70</v>
      </c>
      <c r="D118" s="111">
        <v>35.46</v>
      </c>
      <c r="E118" s="111">
        <v>2482.2000000000003</v>
      </c>
      <c r="F118" s="60" t="s">
        <v>12</v>
      </c>
    </row>
    <row r="119" spans="2:6">
      <c r="B119" s="109">
        <v>0.65340277777777778</v>
      </c>
      <c r="C119" s="110">
        <v>150</v>
      </c>
      <c r="D119" s="111">
        <v>35.46</v>
      </c>
      <c r="E119" s="111">
        <v>5319</v>
      </c>
      <c r="F119" s="60" t="s">
        <v>12</v>
      </c>
    </row>
    <row r="120" spans="2:6">
      <c r="B120" s="109">
        <v>0.65356481481481477</v>
      </c>
      <c r="C120" s="110">
        <v>486</v>
      </c>
      <c r="D120" s="111">
        <v>35.46</v>
      </c>
      <c r="E120" s="111">
        <v>17233.560000000001</v>
      </c>
      <c r="F120" s="60" t="s">
        <v>12</v>
      </c>
    </row>
    <row r="121" spans="2:6">
      <c r="B121" s="109">
        <v>0.65508101851851852</v>
      </c>
      <c r="C121" s="110">
        <v>106</v>
      </c>
      <c r="D121" s="111">
        <v>35.44</v>
      </c>
      <c r="E121" s="111">
        <v>3756.64</v>
      </c>
      <c r="F121" s="60" t="s">
        <v>12</v>
      </c>
    </row>
    <row r="122" spans="2:6">
      <c r="B122" s="109">
        <v>0.66093749999999996</v>
      </c>
      <c r="C122" s="110">
        <v>300</v>
      </c>
      <c r="D122" s="111">
        <v>35.479999999999997</v>
      </c>
      <c r="E122" s="111">
        <v>10643.999999999998</v>
      </c>
      <c r="F122" s="60" t="s">
        <v>12</v>
      </c>
    </row>
    <row r="123" spans="2:6">
      <c r="B123" s="109">
        <v>0.66093749999999996</v>
      </c>
      <c r="C123" s="110">
        <v>40</v>
      </c>
      <c r="D123" s="111">
        <v>35.479999999999997</v>
      </c>
      <c r="E123" s="111">
        <v>1419.1999999999998</v>
      </c>
      <c r="F123" s="60" t="s">
        <v>12</v>
      </c>
    </row>
    <row r="124" spans="2:6">
      <c r="B124" s="109">
        <v>0.66093749999999996</v>
      </c>
      <c r="C124" s="110">
        <v>1</v>
      </c>
      <c r="D124" s="111">
        <v>35.479999999999997</v>
      </c>
      <c r="E124" s="111">
        <v>35.479999999999997</v>
      </c>
      <c r="F124" s="60" t="s">
        <v>12</v>
      </c>
    </row>
    <row r="125" spans="2:6">
      <c r="B125" s="109">
        <v>0.66109953703703705</v>
      </c>
      <c r="C125" s="110">
        <v>6</v>
      </c>
      <c r="D125" s="111">
        <v>35.46</v>
      </c>
      <c r="E125" s="111">
        <v>212.76</v>
      </c>
      <c r="F125" s="60" t="s">
        <v>12</v>
      </c>
    </row>
    <row r="126" spans="2:6">
      <c r="B126" s="109">
        <v>0.66109953703703705</v>
      </c>
      <c r="C126" s="110">
        <v>235</v>
      </c>
      <c r="D126" s="111">
        <v>35.46</v>
      </c>
      <c r="E126" s="111">
        <v>8333.1</v>
      </c>
      <c r="F126" s="60" t="s">
        <v>12</v>
      </c>
    </row>
    <row r="127" spans="2:6">
      <c r="B127" s="109">
        <v>0.66109953703703705</v>
      </c>
      <c r="C127" s="110">
        <v>204</v>
      </c>
      <c r="D127" s="111">
        <v>35.46</v>
      </c>
      <c r="E127" s="111">
        <v>7233.84</v>
      </c>
      <c r="F127" s="60" t="s">
        <v>12</v>
      </c>
    </row>
    <row r="128" spans="2:6">
      <c r="B128" s="109">
        <v>0.66109953703703705</v>
      </c>
      <c r="C128" s="110">
        <v>221</v>
      </c>
      <c r="D128" s="111">
        <v>35.46</v>
      </c>
      <c r="E128" s="111">
        <v>7836.66</v>
      </c>
      <c r="F128" s="60" t="s">
        <v>12</v>
      </c>
    </row>
    <row r="129" spans="2:6">
      <c r="B129" s="109">
        <v>0.66238425925925926</v>
      </c>
      <c r="C129" s="110">
        <v>148</v>
      </c>
      <c r="D129" s="111">
        <v>35.340000000000003</v>
      </c>
      <c r="E129" s="111">
        <v>5230.3200000000006</v>
      </c>
      <c r="F129" s="60" t="s">
        <v>12</v>
      </c>
    </row>
    <row r="130" spans="2:6">
      <c r="B130" s="109">
        <v>0.66554398148148153</v>
      </c>
      <c r="C130" s="110">
        <v>100</v>
      </c>
      <c r="D130" s="111">
        <v>35.36</v>
      </c>
      <c r="E130" s="111">
        <v>3536</v>
      </c>
      <c r="F130" s="60" t="s">
        <v>12</v>
      </c>
    </row>
    <row r="131" spans="2:6">
      <c r="B131" s="109">
        <v>0.66686342592592596</v>
      </c>
      <c r="C131" s="110">
        <v>155</v>
      </c>
      <c r="D131" s="111">
        <v>35.380000000000003</v>
      </c>
      <c r="E131" s="111">
        <v>5483.9000000000005</v>
      </c>
      <c r="F131" s="60" t="s">
        <v>12</v>
      </c>
    </row>
    <row r="132" spans="2:6">
      <c r="B132" s="109">
        <v>0.66802083333333329</v>
      </c>
      <c r="C132" s="110">
        <v>206</v>
      </c>
      <c r="D132" s="111">
        <v>35.4</v>
      </c>
      <c r="E132" s="111">
        <v>7292.4</v>
      </c>
      <c r="F132" s="60" t="s">
        <v>12</v>
      </c>
    </row>
    <row r="133" spans="2:6">
      <c r="B133" s="109">
        <v>0.67053240740740738</v>
      </c>
      <c r="C133" s="110">
        <v>2</v>
      </c>
      <c r="D133" s="111">
        <v>35.4</v>
      </c>
      <c r="E133" s="111">
        <v>70.8</v>
      </c>
      <c r="F133" s="60" t="s">
        <v>12</v>
      </c>
    </row>
    <row r="134" spans="2:6">
      <c r="B134" s="109">
        <v>0.67053240740740738</v>
      </c>
      <c r="C134" s="110">
        <v>369</v>
      </c>
      <c r="D134" s="111">
        <v>35.4</v>
      </c>
      <c r="E134" s="111">
        <v>13062.6</v>
      </c>
      <c r="F134" s="60" t="s">
        <v>12</v>
      </c>
    </row>
    <row r="135" spans="2:6">
      <c r="B135" s="109">
        <v>0.67185185185185181</v>
      </c>
      <c r="C135" s="110">
        <v>173</v>
      </c>
      <c r="D135" s="111">
        <v>35.4</v>
      </c>
      <c r="E135" s="111">
        <v>6124.2</v>
      </c>
      <c r="F135" s="60" t="s">
        <v>12</v>
      </c>
    </row>
    <row r="136" spans="2:6">
      <c r="B136" s="109">
        <v>0.67327546296296292</v>
      </c>
      <c r="C136" s="110">
        <v>89</v>
      </c>
      <c r="D136" s="111">
        <v>35.4</v>
      </c>
      <c r="E136" s="111">
        <v>3150.6</v>
      </c>
      <c r="F136" s="60" t="s">
        <v>12</v>
      </c>
    </row>
    <row r="137" spans="2:6">
      <c r="B137" s="109">
        <v>0.67682870370370374</v>
      </c>
      <c r="C137" s="110">
        <v>14</v>
      </c>
      <c r="D137" s="111">
        <v>35.4</v>
      </c>
      <c r="E137" s="111">
        <v>495.59999999999997</v>
      </c>
      <c r="F137" s="60" t="s">
        <v>12</v>
      </c>
    </row>
    <row r="138" spans="2:6">
      <c r="B138" s="109">
        <v>0.67682870370370374</v>
      </c>
      <c r="C138" s="110">
        <v>235</v>
      </c>
      <c r="D138" s="111">
        <v>35.4</v>
      </c>
      <c r="E138" s="111">
        <v>8319</v>
      </c>
      <c r="F138" s="60" t="s">
        <v>12</v>
      </c>
    </row>
    <row r="139" spans="2:6">
      <c r="B139" s="109">
        <v>0.67682870370370374</v>
      </c>
      <c r="C139" s="110">
        <v>207</v>
      </c>
      <c r="D139" s="111">
        <v>35.4</v>
      </c>
      <c r="E139" s="111">
        <v>7327.7999999999993</v>
      </c>
      <c r="F139" s="60" t="s">
        <v>12</v>
      </c>
    </row>
    <row r="140" spans="2:6">
      <c r="B140" s="109">
        <v>0.67701388888888892</v>
      </c>
      <c r="C140" s="110">
        <v>133</v>
      </c>
      <c r="D140" s="111">
        <v>35.380000000000003</v>
      </c>
      <c r="E140" s="111">
        <v>4705.54</v>
      </c>
      <c r="F140" s="60" t="s">
        <v>12</v>
      </c>
    </row>
    <row r="141" spans="2:6">
      <c r="B141" s="109">
        <v>0.67701388888888892</v>
      </c>
      <c r="C141" s="110">
        <v>125</v>
      </c>
      <c r="D141" s="111">
        <v>35.380000000000003</v>
      </c>
      <c r="E141" s="111">
        <v>4422.5</v>
      </c>
      <c r="F141" s="60" t="s">
        <v>12</v>
      </c>
    </row>
    <row r="142" spans="2:6">
      <c r="B142" s="109">
        <v>0.6771180555555556</v>
      </c>
      <c r="C142" s="110">
        <v>22</v>
      </c>
      <c r="D142" s="111">
        <v>35.380000000000003</v>
      </c>
      <c r="E142" s="111">
        <v>778.36</v>
      </c>
      <c r="F142" s="60" t="s">
        <v>12</v>
      </c>
    </row>
    <row r="143" spans="2:6">
      <c r="B143" s="109">
        <v>0.6771180555555556</v>
      </c>
      <c r="C143" s="110">
        <v>115</v>
      </c>
      <c r="D143" s="111">
        <v>35.380000000000003</v>
      </c>
      <c r="E143" s="111">
        <v>4068.7000000000003</v>
      </c>
      <c r="F143" s="60" t="s">
        <v>12</v>
      </c>
    </row>
    <row r="144" spans="2:6">
      <c r="B144" s="109">
        <v>0.67855324074074075</v>
      </c>
      <c r="C144" s="110">
        <v>112</v>
      </c>
      <c r="D144" s="111">
        <v>35.340000000000003</v>
      </c>
      <c r="E144" s="111">
        <v>3958.0800000000004</v>
      </c>
      <c r="F144" s="60" t="s">
        <v>12</v>
      </c>
    </row>
    <row r="145" spans="2:6">
      <c r="B145" s="109">
        <v>0.68196759259259254</v>
      </c>
      <c r="C145" s="110">
        <v>149</v>
      </c>
      <c r="D145" s="111">
        <v>35.32</v>
      </c>
      <c r="E145" s="111">
        <v>5262.68</v>
      </c>
      <c r="F145" s="60" t="s">
        <v>12</v>
      </c>
    </row>
    <row r="146" spans="2:6">
      <c r="B146" s="109">
        <v>0.68201388888888892</v>
      </c>
      <c r="C146" s="110">
        <v>209</v>
      </c>
      <c r="D146" s="111">
        <v>35.28</v>
      </c>
      <c r="E146" s="111">
        <v>7373.52</v>
      </c>
      <c r="F146" s="60" t="s">
        <v>12</v>
      </c>
    </row>
    <row r="147" spans="2:6">
      <c r="B147" s="109">
        <v>0.68785879629629632</v>
      </c>
      <c r="C147" s="110">
        <v>286</v>
      </c>
      <c r="D147" s="111">
        <v>35.32</v>
      </c>
      <c r="E147" s="111">
        <v>10101.52</v>
      </c>
      <c r="F147" s="60" t="s">
        <v>12</v>
      </c>
    </row>
    <row r="148" spans="2:6">
      <c r="B148" s="109">
        <v>0.69027777777777777</v>
      </c>
      <c r="C148" s="110">
        <v>213</v>
      </c>
      <c r="D148" s="111">
        <v>35.28</v>
      </c>
      <c r="E148" s="111">
        <v>7514.64</v>
      </c>
      <c r="F148" s="60" t="s">
        <v>12</v>
      </c>
    </row>
    <row r="149" spans="2:6">
      <c r="B149" s="109">
        <v>0.69273148148148145</v>
      </c>
      <c r="C149" s="110">
        <v>233</v>
      </c>
      <c r="D149" s="111">
        <v>35.28</v>
      </c>
      <c r="E149" s="111">
        <v>8220.24</v>
      </c>
      <c r="F149" s="60" t="s">
        <v>12</v>
      </c>
    </row>
    <row r="150" spans="2:6">
      <c r="B150" s="109">
        <v>0.69351851851851853</v>
      </c>
      <c r="C150" s="110">
        <v>86</v>
      </c>
      <c r="D150" s="111">
        <v>35.26</v>
      </c>
      <c r="E150" s="111">
        <v>3032.3599999999997</v>
      </c>
      <c r="F150" s="60" t="s">
        <v>12</v>
      </c>
    </row>
    <row r="151" spans="2:6">
      <c r="B151" s="109">
        <v>0.69907407407407407</v>
      </c>
      <c r="C151" s="110">
        <v>111</v>
      </c>
      <c r="D151" s="111">
        <v>35.28</v>
      </c>
      <c r="E151" s="111">
        <v>3916.08</v>
      </c>
      <c r="F151" s="60" t="s">
        <v>12</v>
      </c>
    </row>
    <row r="152" spans="2:6">
      <c r="B152" s="109">
        <v>0.70134259259259257</v>
      </c>
      <c r="C152" s="110">
        <v>1</v>
      </c>
      <c r="D152" s="111">
        <v>35.26</v>
      </c>
      <c r="E152" s="111">
        <v>35.26</v>
      </c>
      <c r="F152" s="60" t="s">
        <v>12</v>
      </c>
    </row>
    <row r="153" spans="2:6">
      <c r="B153" s="109">
        <v>0.70134259259259257</v>
      </c>
      <c r="C153" s="110">
        <v>235</v>
      </c>
      <c r="D153" s="111">
        <v>35.26</v>
      </c>
      <c r="E153" s="111">
        <v>8286.1</v>
      </c>
      <c r="F153" s="60" t="s">
        <v>12</v>
      </c>
    </row>
    <row r="154" spans="2:6">
      <c r="B154" s="109">
        <v>0.70134259259259257</v>
      </c>
      <c r="C154" s="110">
        <v>217</v>
      </c>
      <c r="D154" s="111">
        <v>35.26</v>
      </c>
      <c r="E154" s="111">
        <v>7651.4199999999992</v>
      </c>
      <c r="F154" s="60" t="s">
        <v>12</v>
      </c>
    </row>
    <row r="155" spans="2:6">
      <c r="B155" s="109">
        <v>0.70134259259259257</v>
      </c>
      <c r="C155" s="110">
        <v>185</v>
      </c>
      <c r="D155" s="111">
        <v>35.26</v>
      </c>
      <c r="E155" s="111">
        <v>6523.0999999999995</v>
      </c>
      <c r="F155" s="60" t="s">
        <v>12</v>
      </c>
    </row>
    <row r="156" spans="2:6">
      <c r="B156" s="109">
        <v>0.70134259259259257</v>
      </c>
      <c r="C156" s="110">
        <v>135</v>
      </c>
      <c r="D156" s="111">
        <v>35.26</v>
      </c>
      <c r="E156" s="111">
        <v>4760.0999999999995</v>
      </c>
      <c r="F156" s="60" t="s">
        <v>12</v>
      </c>
    </row>
    <row r="157" spans="2:6">
      <c r="B157" s="109">
        <v>0.70519675925925929</v>
      </c>
      <c r="C157" s="110">
        <v>402</v>
      </c>
      <c r="D157" s="111">
        <v>35.24</v>
      </c>
      <c r="E157" s="111">
        <v>14166.480000000001</v>
      </c>
      <c r="F157" s="60" t="s">
        <v>12</v>
      </c>
    </row>
    <row r="158" spans="2:6">
      <c r="B158" s="109">
        <v>0.70848379629629632</v>
      </c>
      <c r="C158" s="110">
        <v>20</v>
      </c>
      <c r="D158" s="111">
        <v>35.24</v>
      </c>
      <c r="E158" s="111">
        <v>704.80000000000007</v>
      </c>
      <c r="F158" s="60" t="s">
        <v>12</v>
      </c>
    </row>
    <row r="159" spans="2:6">
      <c r="B159" s="109">
        <v>0.70848379629629632</v>
      </c>
      <c r="C159" s="110">
        <v>335</v>
      </c>
      <c r="D159" s="111">
        <v>35.24</v>
      </c>
      <c r="E159" s="111">
        <v>11805.400000000001</v>
      </c>
      <c r="F159" s="60" t="s">
        <v>12</v>
      </c>
    </row>
    <row r="160" spans="2:6">
      <c r="B160" s="109">
        <v>0.70880787037037041</v>
      </c>
      <c r="C160" s="110">
        <v>422</v>
      </c>
      <c r="D160" s="111">
        <v>35.22</v>
      </c>
      <c r="E160" s="111">
        <v>14862.84</v>
      </c>
      <c r="F160" s="60" t="s">
        <v>12</v>
      </c>
    </row>
    <row r="161" spans="2:6">
      <c r="B161" s="109">
        <v>0.71077546296296301</v>
      </c>
      <c r="C161" s="110">
        <v>105</v>
      </c>
      <c r="D161" s="111">
        <v>35.22</v>
      </c>
      <c r="E161" s="111">
        <v>3698.1</v>
      </c>
      <c r="F161" s="60" t="s">
        <v>12</v>
      </c>
    </row>
    <row r="162" spans="2:6">
      <c r="B162" s="109">
        <v>0.7142708333333333</v>
      </c>
      <c r="C162" s="110">
        <v>51</v>
      </c>
      <c r="D162" s="111">
        <v>35.22</v>
      </c>
      <c r="E162" s="111">
        <v>1796.22</v>
      </c>
      <c r="F162" s="60" t="s">
        <v>12</v>
      </c>
    </row>
    <row r="163" spans="2:6">
      <c r="B163" s="109">
        <v>0.7142708333333333</v>
      </c>
      <c r="C163" s="110">
        <v>634</v>
      </c>
      <c r="D163" s="111">
        <v>35.22</v>
      </c>
      <c r="E163" s="111">
        <v>22329.48</v>
      </c>
      <c r="F163" s="60" t="s">
        <v>12</v>
      </c>
    </row>
    <row r="164" spans="2:6">
      <c r="B164" s="109">
        <v>0.7142708333333333</v>
      </c>
      <c r="C164" s="110">
        <v>219</v>
      </c>
      <c r="D164" s="111">
        <v>35.22</v>
      </c>
      <c r="E164" s="111">
        <v>7713.1799999999994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6" priority="1">
      <formula>$D15&gt;#REF!</formula>
    </cfRule>
  </conditionalFormatting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80AE-82B6-401B-AD41-6969D7C5131A}">
  <dimension ref="B1:L329"/>
  <sheetViews>
    <sheetView workbookViewId="0">
      <selection activeCell="J29" sqref="J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46162</v>
      </c>
      <c r="C15" s="58">
        <f>SUMIF(F21:F4985,F15,C21:C4985)</f>
        <v>25169</v>
      </c>
      <c r="D15" s="59">
        <f>E15/C15</f>
        <v>35.599307878739708</v>
      </c>
      <c r="E15" s="59">
        <f>SUMIF(F21:F4985,F15,E21:E4985)</f>
        <v>895998.97999999963</v>
      </c>
      <c r="F15" s="60" t="s">
        <v>12</v>
      </c>
    </row>
    <row r="16" spans="2:10">
      <c r="B16" s="26">
        <f>B15</f>
        <v>46162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0.3790162037037037</v>
      </c>
      <c r="C21" s="110">
        <v>639</v>
      </c>
      <c r="D21" s="111">
        <v>35.76</v>
      </c>
      <c r="E21" s="111">
        <f>C21*D21</f>
        <v>22850.639999999999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0.38222222222222224</v>
      </c>
      <c r="C22" s="110">
        <v>465</v>
      </c>
      <c r="D22" s="111">
        <v>35.82</v>
      </c>
      <c r="E22" s="111">
        <f t="shared" ref="E22:E85" si="0">C22*D22</f>
        <v>16656.3</v>
      </c>
      <c r="F22" s="60" t="s">
        <v>12</v>
      </c>
    </row>
    <row r="23" spans="2:12">
      <c r="B23" s="109">
        <v>0.3825810185185185</v>
      </c>
      <c r="C23" s="110">
        <v>127</v>
      </c>
      <c r="D23" s="111">
        <v>35.78</v>
      </c>
      <c r="E23" s="111">
        <f t="shared" si="0"/>
        <v>4544.0600000000004</v>
      </c>
      <c r="F23" s="60" t="s">
        <v>12</v>
      </c>
    </row>
    <row r="24" spans="2:12">
      <c r="B24" s="109">
        <v>0.38444444444444442</v>
      </c>
      <c r="C24" s="110">
        <v>237</v>
      </c>
      <c r="D24" s="111">
        <v>35.86</v>
      </c>
      <c r="E24" s="111">
        <f t="shared" si="0"/>
        <v>8498.82</v>
      </c>
      <c r="F24" s="60" t="s">
        <v>12</v>
      </c>
    </row>
    <row r="25" spans="2:12">
      <c r="B25" s="109">
        <v>0.38862268518518517</v>
      </c>
      <c r="C25" s="110">
        <v>415</v>
      </c>
      <c r="D25" s="111">
        <v>35.979999999999997</v>
      </c>
      <c r="E25" s="111">
        <f t="shared" si="0"/>
        <v>14931.699999999999</v>
      </c>
      <c r="F25" s="60" t="s">
        <v>12</v>
      </c>
    </row>
    <row r="26" spans="2:12">
      <c r="B26" s="109">
        <v>0.3900925925925926</v>
      </c>
      <c r="C26" s="110">
        <v>129</v>
      </c>
      <c r="D26" s="111">
        <v>35.979999999999997</v>
      </c>
      <c r="E26" s="111">
        <f t="shared" si="0"/>
        <v>4641.4199999999992</v>
      </c>
      <c r="F26" s="60" t="s">
        <v>12</v>
      </c>
    </row>
    <row r="27" spans="2:12">
      <c r="B27" s="109">
        <v>0.39068287037037036</v>
      </c>
      <c r="C27" s="110">
        <v>318</v>
      </c>
      <c r="D27" s="111">
        <v>35.92</v>
      </c>
      <c r="E27" s="111">
        <f t="shared" si="0"/>
        <v>11422.560000000001</v>
      </c>
      <c r="F27" s="60" t="s">
        <v>12</v>
      </c>
    </row>
    <row r="28" spans="2:12">
      <c r="B28" s="109">
        <v>0.39358796296296295</v>
      </c>
      <c r="C28" s="110">
        <v>333</v>
      </c>
      <c r="D28" s="111">
        <v>35.92</v>
      </c>
      <c r="E28" s="111">
        <f t="shared" si="0"/>
        <v>11961.36</v>
      </c>
      <c r="F28" s="60" t="s">
        <v>12</v>
      </c>
    </row>
    <row r="29" spans="2:12">
      <c r="B29" s="109">
        <v>0.39609953703703704</v>
      </c>
      <c r="C29" s="110">
        <v>98</v>
      </c>
      <c r="D29" s="111">
        <v>35.880000000000003</v>
      </c>
      <c r="E29" s="111">
        <f t="shared" si="0"/>
        <v>3516.2400000000002</v>
      </c>
      <c r="F29" s="60" t="s">
        <v>12</v>
      </c>
    </row>
    <row r="30" spans="2:12">
      <c r="B30" s="109">
        <v>0.39945601851851853</v>
      </c>
      <c r="C30" s="110">
        <v>306</v>
      </c>
      <c r="D30" s="111">
        <v>35.880000000000003</v>
      </c>
      <c r="E30" s="111">
        <f t="shared" si="0"/>
        <v>10979.28</v>
      </c>
      <c r="F30" s="60" t="s">
        <v>12</v>
      </c>
    </row>
    <row r="31" spans="2:12">
      <c r="B31" s="109">
        <v>0.40035879629629628</v>
      </c>
      <c r="C31" s="110">
        <v>138</v>
      </c>
      <c r="D31" s="111">
        <v>35.9</v>
      </c>
      <c r="E31" s="111">
        <f t="shared" si="0"/>
        <v>4954.2</v>
      </c>
      <c r="F31" s="60" t="s">
        <v>12</v>
      </c>
    </row>
    <row r="32" spans="2:12">
      <c r="B32" s="109">
        <v>0.40354166666666669</v>
      </c>
      <c r="C32" s="110">
        <v>467</v>
      </c>
      <c r="D32" s="111">
        <v>35.840000000000003</v>
      </c>
      <c r="E32" s="111">
        <f t="shared" si="0"/>
        <v>16737.280000000002</v>
      </c>
      <c r="F32" s="60" t="s">
        <v>12</v>
      </c>
    </row>
    <row r="33" spans="2:6">
      <c r="B33" s="109">
        <v>0.40972222222222221</v>
      </c>
      <c r="C33" s="110">
        <v>371</v>
      </c>
      <c r="D33" s="111">
        <v>35.979999999999997</v>
      </c>
      <c r="E33" s="111">
        <f t="shared" si="0"/>
        <v>13348.579999999998</v>
      </c>
      <c r="F33" s="60" t="s">
        <v>12</v>
      </c>
    </row>
    <row r="34" spans="2:6">
      <c r="B34" s="109">
        <v>0.41116898148148145</v>
      </c>
      <c r="C34" s="110">
        <v>212</v>
      </c>
      <c r="D34" s="111">
        <v>35.94</v>
      </c>
      <c r="E34" s="111">
        <f t="shared" si="0"/>
        <v>7619.28</v>
      </c>
      <c r="F34" s="60" t="s">
        <v>12</v>
      </c>
    </row>
    <row r="35" spans="2:6">
      <c r="B35" s="109">
        <v>0.41695601851851855</v>
      </c>
      <c r="C35" s="110">
        <v>497</v>
      </c>
      <c r="D35" s="111">
        <v>35.94</v>
      </c>
      <c r="E35" s="111">
        <f t="shared" si="0"/>
        <v>17862.18</v>
      </c>
      <c r="F35" s="60" t="s">
        <v>12</v>
      </c>
    </row>
    <row r="36" spans="2:6">
      <c r="B36" s="109">
        <v>0.41945601851851849</v>
      </c>
      <c r="C36" s="110">
        <v>86</v>
      </c>
      <c r="D36" s="111">
        <v>35.9</v>
      </c>
      <c r="E36" s="111">
        <f t="shared" si="0"/>
        <v>3087.4</v>
      </c>
      <c r="F36" s="60" t="s">
        <v>12</v>
      </c>
    </row>
    <row r="37" spans="2:6">
      <c r="B37" s="109">
        <v>0.42388888888888887</v>
      </c>
      <c r="C37" s="110">
        <v>353</v>
      </c>
      <c r="D37" s="111">
        <v>35.92</v>
      </c>
      <c r="E37" s="111">
        <f t="shared" si="0"/>
        <v>12679.76</v>
      </c>
      <c r="F37" s="60" t="s">
        <v>12</v>
      </c>
    </row>
    <row r="38" spans="2:6">
      <c r="B38" s="109">
        <v>0.42643518518518519</v>
      </c>
      <c r="C38" s="110">
        <v>180</v>
      </c>
      <c r="D38" s="111">
        <v>35.9</v>
      </c>
      <c r="E38" s="111">
        <f t="shared" si="0"/>
        <v>6462</v>
      </c>
      <c r="F38" s="60" t="s">
        <v>12</v>
      </c>
    </row>
    <row r="39" spans="2:6">
      <c r="B39" s="109">
        <v>0.42976851851851849</v>
      </c>
      <c r="C39" s="110">
        <v>109</v>
      </c>
      <c r="D39" s="111">
        <v>35.86</v>
      </c>
      <c r="E39" s="111">
        <f t="shared" si="0"/>
        <v>3908.74</v>
      </c>
      <c r="F39" s="60" t="s">
        <v>12</v>
      </c>
    </row>
    <row r="40" spans="2:6">
      <c r="B40" s="109">
        <v>0.43230324074074072</v>
      </c>
      <c r="C40" s="110">
        <v>102</v>
      </c>
      <c r="D40" s="111">
        <v>35.86</v>
      </c>
      <c r="E40" s="111">
        <f t="shared" si="0"/>
        <v>3657.72</v>
      </c>
      <c r="F40" s="60" t="s">
        <v>12</v>
      </c>
    </row>
    <row r="41" spans="2:6">
      <c r="B41" s="109">
        <v>0.43827546296296294</v>
      </c>
      <c r="C41" s="110">
        <v>206</v>
      </c>
      <c r="D41" s="111">
        <v>35.92</v>
      </c>
      <c r="E41" s="111">
        <f t="shared" si="0"/>
        <v>7399.52</v>
      </c>
      <c r="F41" s="60" t="s">
        <v>12</v>
      </c>
    </row>
    <row r="42" spans="2:6">
      <c r="B42" s="109">
        <v>0.43827546296296294</v>
      </c>
      <c r="C42" s="110">
        <v>20</v>
      </c>
      <c r="D42" s="111">
        <v>35.92</v>
      </c>
      <c r="E42" s="111">
        <f t="shared" si="0"/>
        <v>718.40000000000009</v>
      </c>
      <c r="F42" s="60" t="s">
        <v>12</v>
      </c>
    </row>
    <row r="43" spans="2:6">
      <c r="B43" s="109">
        <v>0.44214120370370369</v>
      </c>
      <c r="C43" s="110">
        <v>259</v>
      </c>
      <c r="D43" s="111">
        <v>35.92</v>
      </c>
      <c r="E43" s="111">
        <f t="shared" si="0"/>
        <v>9303.2800000000007</v>
      </c>
      <c r="F43" s="60" t="s">
        <v>12</v>
      </c>
    </row>
    <row r="44" spans="2:6">
      <c r="B44" s="109">
        <v>0.44549768518518518</v>
      </c>
      <c r="C44" s="110">
        <v>2</v>
      </c>
      <c r="D44" s="111">
        <v>35.92</v>
      </c>
      <c r="E44" s="111">
        <f t="shared" si="0"/>
        <v>71.84</v>
      </c>
      <c r="F44" s="60" t="s">
        <v>12</v>
      </c>
    </row>
    <row r="45" spans="2:6">
      <c r="B45" s="109">
        <v>0.4455439814814815</v>
      </c>
      <c r="C45" s="110">
        <v>115</v>
      </c>
      <c r="D45" s="111">
        <v>35.92</v>
      </c>
      <c r="E45" s="111">
        <f t="shared" si="0"/>
        <v>4130.8</v>
      </c>
      <c r="F45" s="60" t="s">
        <v>12</v>
      </c>
    </row>
    <row r="46" spans="2:6">
      <c r="B46" s="109">
        <v>0.4455439814814815</v>
      </c>
      <c r="C46" s="110">
        <v>6</v>
      </c>
      <c r="D46" s="111">
        <v>35.92</v>
      </c>
      <c r="E46" s="111">
        <f t="shared" si="0"/>
        <v>215.52</v>
      </c>
      <c r="F46" s="60" t="s">
        <v>12</v>
      </c>
    </row>
    <row r="47" spans="2:6">
      <c r="B47" s="109">
        <v>0.4455439814814815</v>
      </c>
      <c r="C47" s="110">
        <v>122</v>
      </c>
      <c r="D47" s="111">
        <v>35.92</v>
      </c>
      <c r="E47" s="111">
        <f t="shared" si="0"/>
        <v>4382.24</v>
      </c>
      <c r="F47" s="60" t="s">
        <v>12</v>
      </c>
    </row>
    <row r="48" spans="2:6">
      <c r="B48" s="109">
        <v>0.4455439814814815</v>
      </c>
      <c r="C48" s="110">
        <v>9</v>
      </c>
      <c r="D48" s="111">
        <v>35.92</v>
      </c>
      <c r="E48" s="111">
        <f t="shared" si="0"/>
        <v>323.28000000000003</v>
      </c>
      <c r="F48" s="60" t="s">
        <v>12</v>
      </c>
    </row>
    <row r="49" spans="2:6">
      <c r="B49" s="109">
        <v>0.44798611111111108</v>
      </c>
      <c r="C49" s="110">
        <v>506</v>
      </c>
      <c r="D49" s="111">
        <v>35.9</v>
      </c>
      <c r="E49" s="111">
        <f t="shared" si="0"/>
        <v>18165.399999999998</v>
      </c>
      <c r="F49" s="60" t="s">
        <v>12</v>
      </c>
    </row>
    <row r="50" spans="2:6">
      <c r="B50" s="109">
        <v>0.45128472222222221</v>
      </c>
      <c r="C50" s="110">
        <v>141</v>
      </c>
      <c r="D50" s="111">
        <v>35.86</v>
      </c>
      <c r="E50" s="111">
        <f t="shared" si="0"/>
        <v>5056.26</v>
      </c>
      <c r="F50" s="60" t="s">
        <v>12</v>
      </c>
    </row>
    <row r="51" spans="2:6">
      <c r="B51" s="109">
        <v>0.45163194444444443</v>
      </c>
      <c r="C51" s="110">
        <v>96</v>
      </c>
      <c r="D51" s="111">
        <v>35.840000000000003</v>
      </c>
      <c r="E51" s="111">
        <f t="shared" si="0"/>
        <v>3440.6400000000003</v>
      </c>
      <c r="F51" s="60" t="s">
        <v>12</v>
      </c>
    </row>
    <row r="52" spans="2:6">
      <c r="B52" s="109">
        <v>0.45163194444444443</v>
      </c>
      <c r="C52" s="110">
        <v>98</v>
      </c>
      <c r="D52" s="111">
        <v>35.840000000000003</v>
      </c>
      <c r="E52" s="111">
        <f t="shared" si="0"/>
        <v>3512.32</v>
      </c>
      <c r="F52" s="60" t="s">
        <v>12</v>
      </c>
    </row>
    <row r="53" spans="2:6">
      <c r="B53" s="109">
        <v>0.45607638888888891</v>
      </c>
      <c r="C53" s="110">
        <v>138</v>
      </c>
      <c r="D53" s="111">
        <v>35.86</v>
      </c>
      <c r="E53" s="111">
        <f t="shared" si="0"/>
        <v>4948.68</v>
      </c>
      <c r="F53" s="60" t="s">
        <v>12</v>
      </c>
    </row>
    <row r="54" spans="2:6">
      <c r="B54" s="109">
        <v>0.46626157407407409</v>
      </c>
      <c r="C54" s="110">
        <v>117</v>
      </c>
      <c r="D54" s="111">
        <v>35.82</v>
      </c>
      <c r="E54" s="111">
        <f t="shared" si="0"/>
        <v>4190.9399999999996</v>
      </c>
      <c r="F54" s="60" t="s">
        <v>12</v>
      </c>
    </row>
    <row r="55" spans="2:6">
      <c r="B55" s="109">
        <v>0.46626157407407409</v>
      </c>
      <c r="C55" s="110">
        <v>174</v>
      </c>
      <c r="D55" s="111">
        <v>35.82</v>
      </c>
      <c r="E55" s="111">
        <f t="shared" si="0"/>
        <v>6232.68</v>
      </c>
      <c r="F55" s="60" t="s">
        <v>12</v>
      </c>
    </row>
    <row r="56" spans="2:6">
      <c r="B56" s="109">
        <v>0.46626157407407409</v>
      </c>
      <c r="C56" s="110">
        <v>152</v>
      </c>
      <c r="D56" s="111">
        <v>35.82</v>
      </c>
      <c r="E56" s="111">
        <f t="shared" si="0"/>
        <v>5444.64</v>
      </c>
      <c r="F56" s="60" t="s">
        <v>12</v>
      </c>
    </row>
    <row r="57" spans="2:6">
      <c r="B57" s="109">
        <v>0.46626157407407409</v>
      </c>
      <c r="C57" s="110">
        <v>208</v>
      </c>
      <c r="D57" s="111">
        <v>35.82</v>
      </c>
      <c r="E57" s="111">
        <f t="shared" si="0"/>
        <v>7450.56</v>
      </c>
      <c r="F57" s="60" t="s">
        <v>12</v>
      </c>
    </row>
    <row r="58" spans="2:6">
      <c r="B58" s="109">
        <v>0.4795949074074074</v>
      </c>
      <c r="C58" s="110">
        <v>54</v>
      </c>
      <c r="D58" s="111">
        <v>35.840000000000003</v>
      </c>
      <c r="E58" s="111">
        <f t="shared" si="0"/>
        <v>1935.3600000000001</v>
      </c>
      <c r="F58" s="60" t="s">
        <v>12</v>
      </c>
    </row>
    <row r="59" spans="2:6">
      <c r="B59" s="109">
        <v>0.4798263888888889</v>
      </c>
      <c r="C59" s="110">
        <v>299</v>
      </c>
      <c r="D59" s="111">
        <v>35.840000000000003</v>
      </c>
      <c r="E59" s="111">
        <f t="shared" si="0"/>
        <v>10716.160000000002</v>
      </c>
      <c r="F59" s="60" t="s">
        <v>12</v>
      </c>
    </row>
    <row r="60" spans="2:6">
      <c r="B60" s="109">
        <v>0.4798263888888889</v>
      </c>
      <c r="C60" s="110">
        <v>128</v>
      </c>
      <c r="D60" s="111">
        <v>35.840000000000003</v>
      </c>
      <c r="E60" s="111">
        <f t="shared" si="0"/>
        <v>4587.5200000000004</v>
      </c>
      <c r="F60" s="60" t="s">
        <v>12</v>
      </c>
    </row>
    <row r="61" spans="2:6">
      <c r="B61" s="109">
        <v>0.4798263888888889</v>
      </c>
      <c r="C61" s="110">
        <v>21</v>
      </c>
      <c r="D61" s="111">
        <v>35.840000000000003</v>
      </c>
      <c r="E61" s="111">
        <f t="shared" si="0"/>
        <v>752.6400000000001</v>
      </c>
      <c r="F61" s="60" t="s">
        <v>12</v>
      </c>
    </row>
    <row r="62" spans="2:6">
      <c r="B62" s="109">
        <v>0.4798263888888889</v>
      </c>
      <c r="C62" s="110">
        <v>202</v>
      </c>
      <c r="D62" s="111">
        <v>35.840000000000003</v>
      </c>
      <c r="E62" s="111">
        <f t="shared" si="0"/>
        <v>7239.68</v>
      </c>
      <c r="F62" s="60" t="s">
        <v>12</v>
      </c>
    </row>
    <row r="63" spans="2:6">
      <c r="B63" s="109">
        <v>0.48253472222222221</v>
      </c>
      <c r="C63" s="110">
        <v>97</v>
      </c>
      <c r="D63" s="111">
        <v>35.82</v>
      </c>
      <c r="E63" s="111">
        <f t="shared" si="0"/>
        <v>3474.54</v>
      </c>
      <c r="F63" s="60" t="s">
        <v>12</v>
      </c>
    </row>
    <row r="64" spans="2:6">
      <c r="B64" s="109">
        <v>0.48253472222222221</v>
      </c>
      <c r="C64" s="110">
        <v>45</v>
      </c>
      <c r="D64" s="111">
        <v>35.82</v>
      </c>
      <c r="E64" s="111">
        <f t="shared" si="0"/>
        <v>1611.9</v>
      </c>
      <c r="F64" s="60" t="s">
        <v>12</v>
      </c>
    </row>
    <row r="65" spans="2:6">
      <c r="B65" s="109">
        <v>0.48253472222222221</v>
      </c>
      <c r="C65" s="110">
        <v>107</v>
      </c>
      <c r="D65" s="111">
        <v>35.82</v>
      </c>
      <c r="E65" s="111">
        <f t="shared" si="0"/>
        <v>3832.7400000000002</v>
      </c>
      <c r="F65" s="60" t="s">
        <v>12</v>
      </c>
    </row>
    <row r="66" spans="2:6">
      <c r="B66" s="109">
        <v>0.48894675925925923</v>
      </c>
      <c r="C66" s="110">
        <v>239</v>
      </c>
      <c r="D66" s="111">
        <v>35.82</v>
      </c>
      <c r="E66" s="111">
        <f t="shared" si="0"/>
        <v>8560.98</v>
      </c>
      <c r="F66" s="60" t="s">
        <v>12</v>
      </c>
    </row>
    <row r="67" spans="2:6">
      <c r="B67" s="109">
        <v>0.48894675925925923</v>
      </c>
      <c r="C67" s="110">
        <v>139</v>
      </c>
      <c r="D67" s="111">
        <v>35.82</v>
      </c>
      <c r="E67" s="111">
        <f t="shared" si="0"/>
        <v>4978.9800000000005</v>
      </c>
      <c r="F67" s="60" t="s">
        <v>12</v>
      </c>
    </row>
    <row r="68" spans="2:6">
      <c r="B68" s="109">
        <v>0.4929513888888889</v>
      </c>
      <c r="C68" s="110">
        <v>29</v>
      </c>
      <c r="D68" s="111">
        <v>35.799999999999997</v>
      </c>
      <c r="E68" s="111">
        <f t="shared" si="0"/>
        <v>1038.1999999999998</v>
      </c>
      <c r="F68" s="60" t="s">
        <v>12</v>
      </c>
    </row>
    <row r="69" spans="2:6">
      <c r="B69" s="109">
        <v>0.4929513888888889</v>
      </c>
      <c r="C69" s="110">
        <v>60</v>
      </c>
      <c r="D69" s="111">
        <v>35.799999999999997</v>
      </c>
      <c r="E69" s="111">
        <f t="shared" si="0"/>
        <v>2148</v>
      </c>
      <c r="F69" s="60" t="s">
        <v>12</v>
      </c>
    </row>
    <row r="70" spans="2:6">
      <c r="B70" s="109">
        <v>0.4972685185185185</v>
      </c>
      <c r="C70" s="110">
        <v>139</v>
      </c>
      <c r="D70" s="111">
        <v>35.78</v>
      </c>
      <c r="E70" s="111">
        <f t="shared" si="0"/>
        <v>4973.42</v>
      </c>
      <c r="F70" s="60" t="s">
        <v>12</v>
      </c>
    </row>
    <row r="71" spans="2:6">
      <c r="B71" s="109">
        <v>0.4972685185185185</v>
      </c>
      <c r="C71" s="110">
        <v>165</v>
      </c>
      <c r="D71" s="111">
        <v>35.78</v>
      </c>
      <c r="E71" s="111">
        <f t="shared" si="0"/>
        <v>5903.7</v>
      </c>
      <c r="F71" s="60" t="s">
        <v>12</v>
      </c>
    </row>
    <row r="72" spans="2:6">
      <c r="B72" s="109">
        <v>0.49815972222222221</v>
      </c>
      <c r="C72" s="110">
        <v>59</v>
      </c>
      <c r="D72" s="111">
        <v>35.76</v>
      </c>
      <c r="E72" s="111">
        <f t="shared" si="0"/>
        <v>2109.8399999999997</v>
      </c>
      <c r="F72" s="60" t="s">
        <v>12</v>
      </c>
    </row>
    <row r="73" spans="2:6">
      <c r="B73" s="109">
        <v>0.49815972222222221</v>
      </c>
      <c r="C73" s="110">
        <v>48</v>
      </c>
      <c r="D73" s="111">
        <v>35.76</v>
      </c>
      <c r="E73" s="111">
        <f t="shared" si="0"/>
        <v>1716.48</v>
      </c>
      <c r="F73" s="60" t="s">
        <v>12</v>
      </c>
    </row>
    <row r="74" spans="2:6">
      <c r="B74" s="109">
        <v>0.49930555555555556</v>
      </c>
      <c r="C74" s="110">
        <v>93</v>
      </c>
      <c r="D74" s="111">
        <v>35.72</v>
      </c>
      <c r="E74" s="111">
        <f t="shared" si="0"/>
        <v>3321.96</v>
      </c>
      <c r="F74" s="60" t="s">
        <v>12</v>
      </c>
    </row>
    <row r="75" spans="2:6">
      <c r="B75" s="109">
        <v>0.50155092592592587</v>
      </c>
      <c r="C75" s="110">
        <v>84</v>
      </c>
      <c r="D75" s="111">
        <v>35.700000000000003</v>
      </c>
      <c r="E75" s="111">
        <f t="shared" si="0"/>
        <v>2998.8</v>
      </c>
      <c r="F75" s="60" t="s">
        <v>12</v>
      </c>
    </row>
    <row r="76" spans="2:6">
      <c r="B76" s="109">
        <v>0.50421296296296292</v>
      </c>
      <c r="C76" s="110">
        <v>110</v>
      </c>
      <c r="D76" s="111">
        <v>35.700000000000003</v>
      </c>
      <c r="E76" s="111">
        <f t="shared" si="0"/>
        <v>3927.0000000000005</v>
      </c>
      <c r="F76" s="60" t="s">
        <v>12</v>
      </c>
    </row>
    <row r="77" spans="2:6">
      <c r="B77" s="109">
        <v>0.50730324074074074</v>
      </c>
      <c r="C77" s="110">
        <v>114</v>
      </c>
      <c r="D77" s="111">
        <v>35.72</v>
      </c>
      <c r="E77" s="111">
        <f t="shared" si="0"/>
        <v>4072.08</v>
      </c>
      <c r="F77" s="60" t="s">
        <v>12</v>
      </c>
    </row>
    <row r="78" spans="2:6">
      <c r="B78" s="109">
        <v>0.50730324074074074</v>
      </c>
      <c r="C78" s="110">
        <v>42</v>
      </c>
      <c r="D78" s="111">
        <v>35.72</v>
      </c>
      <c r="E78" s="111">
        <f t="shared" si="0"/>
        <v>1500.24</v>
      </c>
      <c r="F78" s="60" t="s">
        <v>12</v>
      </c>
    </row>
    <row r="79" spans="2:6">
      <c r="B79" s="109">
        <v>0.50988425925925929</v>
      </c>
      <c r="C79" s="110">
        <v>88</v>
      </c>
      <c r="D79" s="111">
        <v>35.700000000000003</v>
      </c>
      <c r="E79" s="111">
        <f t="shared" si="0"/>
        <v>3141.6000000000004</v>
      </c>
      <c r="F79" s="60" t="s">
        <v>12</v>
      </c>
    </row>
    <row r="80" spans="2:6">
      <c r="B80" s="109">
        <v>0.5102430555555556</v>
      </c>
      <c r="C80" s="110">
        <v>85</v>
      </c>
      <c r="D80" s="111">
        <v>35.68</v>
      </c>
      <c r="E80" s="111">
        <f t="shared" si="0"/>
        <v>3032.8</v>
      </c>
      <c r="F80" s="60" t="s">
        <v>12</v>
      </c>
    </row>
    <row r="81" spans="2:6">
      <c r="B81" s="109">
        <v>0.51309027777777783</v>
      </c>
      <c r="C81" s="110">
        <v>90</v>
      </c>
      <c r="D81" s="111">
        <v>35.64</v>
      </c>
      <c r="E81" s="111">
        <f t="shared" si="0"/>
        <v>3207.6</v>
      </c>
      <c r="F81" s="60" t="s">
        <v>12</v>
      </c>
    </row>
    <row r="82" spans="2:6">
      <c r="B82" s="109">
        <v>0.51488425925925929</v>
      </c>
      <c r="C82" s="110">
        <v>87</v>
      </c>
      <c r="D82" s="111">
        <v>35.619999999999997</v>
      </c>
      <c r="E82" s="111">
        <f t="shared" si="0"/>
        <v>3098.9399999999996</v>
      </c>
      <c r="F82" s="60" t="s">
        <v>12</v>
      </c>
    </row>
    <row r="83" spans="2:6">
      <c r="B83" s="109">
        <v>0.5227546296296296</v>
      </c>
      <c r="C83" s="110">
        <v>158</v>
      </c>
      <c r="D83" s="111">
        <v>35.619999999999997</v>
      </c>
      <c r="E83" s="111">
        <f t="shared" si="0"/>
        <v>5627.96</v>
      </c>
      <c r="F83" s="60" t="s">
        <v>12</v>
      </c>
    </row>
    <row r="84" spans="2:6">
      <c r="B84" s="109">
        <v>0.5227546296296296</v>
      </c>
      <c r="C84" s="110">
        <v>280</v>
      </c>
      <c r="D84" s="111">
        <v>35.619999999999997</v>
      </c>
      <c r="E84" s="111">
        <f t="shared" si="0"/>
        <v>9973.5999999999985</v>
      </c>
      <c r="F84" s="60" t="s">
        <v>12</v>
      </c>
    </row>
    <row r="85" spans="2:6">
      <c r="B85" s="109">
        <v>0.52486111111111111</v>
      </c>
      <c r="C85" s="110">
        <v>39</v>
      </c>
      <c r="D85" s="111">
        <v>35.6</v>
      </c>
      <c r="E85" s="111">
        <f t="shared" si="0"/>
        <v>1388.4</v>
      </c>
      <c r="F85" s="60" t="s">
        <v>12</v>
      </c>
    </row>
    <row r="86" spans="2:6">
      <c r="B86" s="109">
        <v>0.52486111111111111</v>
      </c>
      <c r="C86" s="110">
        <v>53</v>
      </c>
      <c r="D86" s="111">
        <v>35.6</v>
      </c>
      <c r="E86" s="111">
        <f t="shared" ref="E86:E149" si="1">C86*D86</f>
        <v>1886.8000000000002</v>
      </c>
      <c r="F86" s="60" t="s">
        <v>12</v>
      </c>
    </row>
    <row r="87" spans="2:6">
      <c r="B87" s="109">
        <v>0.52651620370370367</v>
      </c>
      <c r="C87" s="110">
        <v>88</v>
      </c>
      <c r="D87" s="111">
        <v>35.54</v>
      </c>
      <c r="E87" s="111">
        <f t="shared" si="1"/>
        <v>3127.52</v>
      </c>
      <c r="F87" s="60" t="s">
        <v>12</v>
      </c>
    </row>
    <row r="88" spans="2:6">
      <c r="B88" s="109">
        <v>0.53259259259259262</v>
      </c>
      <c r="C88" s="110">
        <v>180</v>
      </c>
      <c r="D88" s="111">
        <v>35.5</v>
      </c>
      <c r="E88" s="111">
        <f t="shared" si="1"/>
        <v>6390</v>
      </c>
      <c r="F88" s="60" t="s">
        <v>12</v>
      </c>
    </row>
    <row r="89" spans="2:6">
      <c r="B89" s="109">
        <v>0.53874999999999995</v>
      </c>
      <c r="C89" s="110">
        <v>121</v>
      </c>
      <c r="D89" s="111">
        <v>35.520000000000003</v>
      </c>
      <c r="E89" s="111">
        <f t="shared" si="1"/>
        <v>4297.92</v>
      </c>
      <c r="F89" s="60" t="s">
        <v>12</v>
      </c>
    </row>
    <row r="90" spans="2:6">
      <c r="B90" s="109">
        <v>0.53874999999999995</v>
      </c>
      <c r="C90" s="110">
        <v>32</v>
      </c>
      <c r="D90" s="111">
        <v>35.520000000000003</v>
      </c>
      <c r="E90" s="111">
        <f t="shared" si="1"/>
        <v>1136.6400000000001</v>
      </c>
      <c r="F90" s="60" t="s">
        <v>12</v>
      </c>
    </row>
    <row r="91" spans="2:6">
      <c r="B91" s="109">
        <v>0.54487268518518517</v>
      </c>
      <c r="C91" s="110">
        <v>21</v>
      </c>
      <c r="D91" s="111">
        <v>35.520000000000003</v>
      </c>
      <c r="E91" s="111">
        <f t="shared" si="1"/>
        <v>745.92000000000007</v>
      </c>
      <c r="F91" s="60" t="s">
        <v>12</v>
      </c>
    </row>
    <row r="92" spans="2:6">
      <c r="B92" s="109">
        <v>0.54489583333333336</v>
      </c>
      <c r="C92" s="110">
        <v>129</v>
      </c>
      <c r="D92" s="111">
        <v>35.520000000000003</v>
      </c>
      <c r="E92" s="111">
        <f t="shared" si="1"/>
        <v>4582.0800000000008</v>
      </c>
      <c r="F92" s="60" t="s">
        <v>12</v>
      </c>
    </row>
    <row r="93" spans="2:6">
      <c r="B93" s="109">
        <v>0.56684027777777779</v>
      </c>
      <c r="C93" s="110">
        <v>524</v>
      </c>
      <c r="D93" s="111">
        <v>35.6</v>
      </c>
      <c r="E93" s="111">
        <f t="shared" si="1"/>
        <v>18654.400000000001</v>
      </c>
      <c r="F93" s="60" t="s">
        <v>12</v>
      </c>
    </row>
    <row r="94" spans="2:6">
      <c r="B94" s="109">
        <v>0.56684027777777779</v>
      </c>
      <c r="C94" s="110">
        <v>172</v>
      </c>
      <c r="D94" s="111">
        <v>35.6</v>
      </c>
      <c r="E94" s="111">
        <f t="shared" si="1"/>
        <v>6123.2</v>
      </c>
      <c r="F94" s="60" t="s">
        <v>12</v>
      </c>
    </row>
    <row r="95" spans="2:6">
      <c r="B95" s="109">
        <v>0.57738425925925929</v>
      </c>
      <c r="C95" s="110">
        <v>92</v>
      </c>
      <c r="D95" s="111">
        <v>35.64</v>
      </c>
      <c r="E95" s="111">
        <f t="shared" si="1"/>
        <v>3278.88</v>
      </c>
      <c r="F95" s="60" t="s">
        <v>12</v>
      </c>
    </row>
    <row r="96" spans="2:6">
      <c r="B96" s="109">
        <v>0.57738425925925929</v>
      </c>
      <c r="C96" s="110">
        <v>63</v>
      </c>
      <c r="D96" s="111">
        <v>35.64</v>
      </c>
      <c r="E96" s="111">
        <f t="shared" si="1"/>
        <v>2245.3200000000002</v>
      </c>
      <c r="F96" s="60" t="s">
        <v>12</v>
      </c>
    </row>
    <row r="97" spans="2:6">
      <c r="B97" s="109">
        <v>0.57739583333333333</v>
      </c>
      <c r="C97" s="110">
        <v>336</v>
      </c>
      <c r="D97" s="111">
        <v>35.64</v>
      </c>
      <c r="E97" s="111">
        <f t="shared" si="1"/>
        <v>11975.04</v>
      </c>
      <c r="F97" s="60" t="s">
        <v>12</v>
      </c>
    </row>
    <row r="98" spans="2:6">
      <c r="B98" s="109">
        <v>0.5841898148148148</v>
      </c>
      <c r="C98" s="110">
        <v>282</v>
      </c>
      <c r="D98" s="111">
        <v>35.64</v>
      </c>
      <c r="E98" s="111">
        <f t="shared" si="1"/>
        <v>10050.48</v>
      </c>
      <c r="F98" s="60" t="s">
        <v>12</v>
      </c>
    </row>
    <row r="99" spans="2:6">
      <c r="B99" s="109">
        <v>0.58420138888888884</v>
      </c>
      <c r="C99" s="110">
        <v>96</v>
      </c>
      <c r="D99" s="111">
        <v>35.64</v>
      </c>
      <c r="E99" s="111">
        <f t="shared" si="1"/>
        <v>3421.44</v>
      </c>
      <c r="F99" s="60" t="s">
        <v>12</v>
      </c>
    </row>
    <row r="100" spans="2:6">
      <c r="B100" s="109">
        <v>0.58725694444444443</v>
      </c>
      <c r="C100" s="110">
        <v>77</v>
      </c>
      <c r="D100" s="111">
        <v>35.6</v>
      </c>
      <c r="E100" s="111">
        <f t="shared" si="1"/>
        <v>2741.2000000000003</v>
      </c>
      <c r="F100" s="60" t="s">
        <v>12</v>
      </c>
    </row>
    <row r="101" spans="2:6">
      <c r="B101" s="109">
        <v>0.58725694444444443</v>
      </c>
      <c r="C101" s="110">
        <v>10</v>
      </c>
      <c r="D101" s="111">
        <v>35.6</v>
      </c>
      <c r="E101" s="111">
        <f t="shared" si="1"/>
        <v>356</v>
      </c>
      <c r="F101" s="60" t="s">
        <v>12</v>
      </c>
    </row>
    <row r="102" spans="2:6">
      <c r="B102" s="109">
        <v>0.59526620370370376</v>
      </c>
      <c r="C102" s="110">
        <v>139</v>
      </c>
      <c r="D102" s="111">
        <v>35.58</v>
      </c>
      <c r="E102" s="111">
        <f t="shared" si="1"/>
        <v>4945.62</v>
      </c>
      <c r="F102" s="60" t="s">
        <v>12</v>
      </c>
    </row>
    <row r="103" spans="2:6">
      <c r="B103" s="109">
        <v>0.59526620370370376</v>
      </c>
      <c r="C103" s="110">
        <v>5</v>
      </c>
      <c r="D103" s="111">
        <v>35.58</v>
      </c>
      <c r="E103" s="111">
        <f t="shared" si="1"/>
        <v>177.89999999999998</v>
      </c>
      <c r="F103" s="60" t="s">
        <v>12</v>
      </c>
    </row>
    <row r="104" spans="2:6">
      <c r="B104" s="109">
        <v>0.59526620370370376</v>
      </c>
      <c r="C104" s="110">
        <v>197</v>
      </c>
      <c r="D104" s="111">
        <v>35.58</v>
      </c>
      <c r="E104" s="111">
        <f t="shared" si="1"/>
        <v>7009.2599999999993</v>
      </c>
      <c r="F104" s="60" t="s">
        <v>12</v>
      </c>
    </row>
    <row r="105" spans="2:6">
      <c r="B105" s="109">
        <v>0.59927083333333331</v>
      </c>
      <c r="C105" s="110">
        <v>91</v>
      </c>
      <c r="D105" s="111">
        <v>35.58</v>
      </c>
      <c r="E105" s="111">
        <f t="shared" si="1"/>
        <v>3237.7799999999997</v>
      </c>
      <c r="F105" s="60" t="s">
        <v>12</v>
      </c>
    </row>
    <row r="106" spans="2:6">
      <c r="B106" s="109">
        <v>0.60412037037037036</v>
      </c>
      <c r="C106" s="110">
        <v>90</v>
      </c>
      <c r="D106" s="111">
        <v>35.56</v>
      </c>
      <c r="E106" s="111">
        <f t="shared" si="1"/>
        <v>3200.4</v>
      </c>
      <c r="F106" s="60" t="s">
        <v>12</v>
      </c>
    </row>
    <row r="107" spans="2:6">
      <c r="B107" s="109">
        <v>0.60451388888888891</v>
      </c>
      <c r="C107" s="110">
        <v>93</v>
      </c>
      <c r="D107" s="111">
        <v>35.54</v>
      </c>
      <c r="E107" s="111">
        <f t="shared" si="1"/>
        <v>3305.22</v>
      </c>
      <c r="F107" s="60" t="s">
        <v>12</v>
      </c>
    </row>
    <row r="108" spans="2:6">
      <c r="B108" s="109">
        <v>0.60660879629629627</v>
      </c>
      <c r="C108" s="110">
        <v>121</v>
      </c>
      <c r="D108" s="111">
        <v>35.520000000000003</v>
      </c>
      <c r="E108" s="111">
        <f t="shared" si="1"/>
        <v>4297.92</v>
      </c>
      <c r="F108" s="60" t="s">
        <v>12</v>
      </c>
    </row>
    <row r="109" spans="2:6">
      <c r="B109" s="109">
        <v>0.6069444444444444</v>
      </c>
      <c r="C109" s="110">
        <v>131</v>
      </c>
      <c r="D109" s="111">
        <v>35.479999999999997</v>
      </c>
      <c r="E109" s="111">
        <f t="shared" si="1"/>
        <v>4647.8799999999992</v>
      </c>
      <c r="F109" s="60" t="s">
        <v>12</v>
      </c>
    </row>
    <row r="110" spans="2:6">
      <c r="B110" s="109">
        <v>0.61100694444444448</v>
      </c>
      <c r="C110" s="110">
        <v>131</v>
      </c>
      <c r="D110" s="111">
        <v>35.46</v>
      </c>
      <c r="E110" s="111">
        <f t="shared" si="1"/>
        <v>4645.26</v>
      </c>
      <c r="F110" s="60" t="s">
        <v>12</v>
      </c>
    </row>
    <row r="111" spans="2:6">
      <c r="B111" s="109">
        <v>0.61594907407407407</v>
      </c>
      <c r="C111" s="110">
        <v>160</v>
      </c>
      <c r="D111" s="111">
        <v>35.56</v>
      </c>
      <c r="E111" s="111">
        <f t="shared" si="1"/>
        <v>5689.6</v>
      </c>
      <c r="F111" s="60" t="s">
        <v>12</v>
      </c>
    </row>
    <row r="112" spans="2:6">
      <c r="B112" s="109">
        <v>0.61594907407407407</v>
      </c>
      <c r="C112" s="110">
        <v>8</v>
      </c>
      <c r="D112" s="111">
        <v>35.56</v>
      </c>
      <c r="E112" s="111">
        <f t="shared" si="1"/>
        <v>284.48</v>
      </c>
      <c r="F112" s="60" t="s">
        <v>12</v>
      </c>
    </row>
    <row r="113" spans="2:6">
      <c r="B113" s="109">
        <v>0.6239351851851852</v>
      </c>
      <c r="C113" s="110">
        <v>545</v>
      </c>
      <c r="D113" s="111">
        <v>35.58</v>
      </c>
      <c r="E113" s="111">
        <f t="shared" si="1"/>
        <v>19391.099999999999</v>
      </c>
      <c r="F113" s="60" t="s">
        <v>12</v>
      </c>
    </row>
    <row r="114" spans="2:6">
      <c r="B114" s="109">
        <v>0.62715277777777778</v>
      </c>
      <c r="C114" s="110">
        <v>211</v>
      </c>
      <c r="D114" s="111">
        <v>35.54</v>
      </c>
      <c r="E114" s="111">
        <f t="shared" si="1"/>
        <v>7498.94</v>
      </c>
      <c r="F114" s="60" t="s">
        <v>12</v>
      </c>
    </row>
    <row r="115" spans="2:6">
      <c r="B115" s="109">
        <v>0.62715277777777778</v>
      </c>
      <c r="C115" s="110">
        <v>199</v>
      </c>
      <c r="D115" s="111">
        <v>35.54</v>
      </c>
      <c r="E115" s="111">
        <f t="shared" si="1"/>
        <v>7072.46</v>
      </c>
      <c r="F115" s="60" t="s">
        <v>12</v>
      </c>
    </row>
    <row r="116" spans="2:6">
      <c r="B116" s="109">
        <v>0.63187499999999996</v>
      </c>
      <c r="C116" s="110">
        <v>90</v>
      </c>
      <c r="D116" s="111">
        <v>35.479999999999997</v>
      </c>
      <c r="E116" s="111">
        <f t="shared" si="1"/>
        <v>3193.2</v>
      </c>
      <c r="F116" s="60" t="s">
        <v>12</v>
      </c>
    </row>
    <row r="117" spans="2:6">
      <c r="B117" s="109">
        <v>0.63187499999999996</v>
      </c>
      <c r="C117" s="110">
        <v>4</v>
      </c>
      <c r="D117" s="111">
        <v>35.479999999999997</v>
      </c>
      <c r="E117" s="111">
        <f t="shared" si="1"/>
        <v>141.91999999999999</v>
      </c>
      <c r="F117" s="60" t="s">
        <v>12</v>
      </c>
    </row>
    <row r="118" spans="2:6">
      <c r="B118" s="109">
        <v>0.63268518518518524</v>
      </c>
      <c r="C118" s="110">
        <v>124</v>
      </c>
      <c r="D118" s="111">
        <v>35.479999999999997</v>
      </c>
      <c r="E118" s="111">
        <f t="shared" si="1"/>
        <v>4399.5199999999995</v>
      </c>
      <c r="F118" s="60" t="s">
        <v>12</v>
      </c>
    </row>
    <row r="119" spans="2:6">
      <c r="B119" s="109">
        <v>0.63268518518518524</v>
      </c>
      <c r="C119" s="110">
        <v>5</v>
      </c>
      <c r="D119" s="111">
        <v>35.479999999999997</v>
      </c>
      <c r="E119" s="111">
        <f t="shared" si="1"/>
        <v>177.39999999999998</v>
      </c>
      <c r="F119" s="60" t="s">
        <v>12</v>
      </c>
    </row>
    <row r="120" spans="2:6">
      <c r="B120" s="109">
        <v>0.63268518518518524</v>
      </c>
      <c r="C120" s="110">
        <v>4</v>
      </c>
      <c r="D120" s="111">
        <v>35.479999999999997</v>
      </c>
      <c r="E120" s="111">
        <f t="shared" si="1"/>
        <v>141.91999999999999</v>
      </c>
      <c r="F120" s="60" t="s">
        <v>12</v>
      </c>
    </row>
    <row r="121" spans="2:6">
      <c r="B121" s="109">
        <v>0.64113425925925926</v>
      </c>
      <c r="C121" s="110">
        <v>88</v>
      </c>
      <c r="D121" s="111">
        <v>35.46</v>
      </c>
      <c r="E121" s="111">
        <f t="shared" si="1"/>
        <v>3120.48</v>
      </c>
      <c r="F121" s="60" t="s">
        <v>12</v>
      </c>
    </row>
    <row r="122" spans="2:6">
      <c r="B122" s="109">
        <v>0.64113425925925926</v>
      </c>
      <c r="C122" s="110">
        <v>328</v>
      </c>
      <c r="D122" s="111">
        <v>35.46</v>
      </c>
      <c r="E122" s="111">
        <f t="shared" si="1"/>
        <v>11630.880000000001</v>
      </c>
      <c r="F122" s="60" t="s">
        <v>12</v>
      </c>
    </row>
    <row r="123" spans="2:6">
      <c r="B123" s="109">
        <v>0.64384259259259258</v>
      </c>
      <c r="C123" s="110">
        <v>87</v>
      </c>
      <c r="D123" s="111">
        <v>35.479999999999997</v>
      </c>
      <c r="E123" s="111">
        <f t="shared" si="1"/>
        <v>3086.7599999999998</v>
      </c>
      <c r="F123" s="60" t="s">
        <v>12</v>
      </c>
    </row>
    <row r="124" spans="2:6">
      <c r="B124" s="109">
        <v>0.64384259259259258</v>
      </c>
      <c r="C124" s="110">
        <v>96</v>
      </c>
      <c r="D124" s="111">
        <v>35.479999999999997</v>
      </c>
      <c r="E124" s="111">
        <f t="shared" si="1"/>
        <v>3406.08</v>
      </c>
      <c r="F124" s="60" t="s">
        <v>12</v>
      </c>
    </row>
    <row r="125" spans="2:6">
      <c r="B125" s="109">
        <v>0.64624999999999999</v>
      </c>
      <c r="C125" s="110">
        <v>318</v>
      </c>
      <c r="D125" s="111">
        <v>35.54</v>
      </c>
      <c r="E125" s="111">
        <f t="shared" si="1"/>
        <v>11301.72</v>
      </c>
      <c r="F125" s="60" t="s">
        <v>12</v>
      </c>
    </row>
    <row r="126" spans="2:6">
      <c r="B126" s="109">
        <v>0.65050925925925929</v>
      </c>
      <c r="C126" s="110">
        <v>224</v>
      </c>
      <c r="D126" s="111">
        <v>35.54</v>
      </c>
      <c r="E126" s="111">
        <f t="shared" si="1"/>
        <v>7960.96</v>
      </c>
      <c r="F126" s="60" t="s">
        <v>12</v>
      </c>
    </row>
    <row r="127" spans="2:6">
      <c r="B127" s="109">
        <v>0.65050925925925929</v>
      </c>
      <c r="C127" s="110">
        <v>118</v>
      </c>
      <c r="D127" s="111">
        <v>35.54</v>
      </c>
      <c r="E127" s="111">
        <f t="shared" si="1"/>
        <v>4193.72</v>
      </c>
      <c r="F127" s="60" t="s">
        <v>12</v>
      </c>
    </row>
    <row r="128" spans="2:6">
      <c r="B128" s="109">
        <v>0.6506481481481482</v>
      </c>
      <c r="C128" s="110">
        <v>54</v>
      </c>
      <c r="D128" s="111">
        <v>35.520000000000003</v>
      </c>
      <c r="E128" s="111">
        <f t="shared" si="1"/>
        <v>1918.0800000000002</v>
      </c>
      <c r="F128" s="60" t="s">
        <v>12</v>
      </c>
    </row>
    <row r="129" spans="2:6">
      <c r="B129" s="109">
        <v>0.6506481481481482</v>
      </c>
      <c r="C129" s="110">
        <v>695</v>
      </c>
      <c r="D129" s="111">
        <v>35.520000000000003</v>
      </c>
      <c r="E129" s="111">
        <f t="shared" si="1"/>
        <v>24686.400000000001</v>
      </c>
      <c r="F129" s="60" t="s">
        <v>12</v>
      </c>
    </row>
    <row r="130" spans="2:6">
      <c r="B130" s="109">
        <v>0.65137731481481487</v>
      </c>
      <c r="C130" s="110">
        <v>141</v>
      </c>
      <c r="D130" s="111">
        <v>35.479999999999997</v>
      </c>
      <c r="E130" s="111">
        <f t="shared" si="1"/>
        <v>5002.6799999999994</v>
      </c>
      <c r="F130" s="60" t="s">
        <v>12</v>
      </c>
    </row>
    <row r="131" spans="2:6">
      <c r="B131" s="109">
        <v>0.65435185185185185</v>
      </c>
      <c r="C131" s="110">
        <v>183</v>
      </c>
      <c r="D131" s="111">
        <v>35.46</v>
      </c>
      <c r="E131" s="111">
        <f t="shared" si="1"/>
        <v>6489.18</v>
      </c>
      <c r="F131" s="60" t="s">
        <v>12</v>
      </c>
    </row>
    <row r="132" spans="2:6">
      <c r="B132" s="109">
        <v>0.6548842592592593</v>
      </c>
      <c r="C132" s="110">
        <v>50</v>
      </c>
      <c r="D132" s="111">
        <v>35.42</v>
      </c>
      <c r="E132" s="111">
        <f t="shared" si="1"/>
        <v>1771</v>
      </c>
      <c r="F132" s="60" t="s">
        <v>12</v>
      </c>
    </row>
    <row r="133" spans="2:6">
      <c r="B133" s="109">
        <v>0.6548842592592593</v>
      </c>
      <c r="C133" s="110">
        <v>264</v>
      </c>
      <c r="D133" s="111">
        <v>35.42</v>
      </c>
      <c r="E133" s="111">
        <f t="shared" si="1"/>
        <v>9350.880000000001</v>
      </c>
      <c r="F133" s="60" t="s">
        <v>12</v>
      </c>
    </row>
    <row r="134" spans="2:6">
      <c r="B134" s="109">
        <v>0.65682870370370372</v>
      </c>
      <c r="C134" s="110">
        <v>122</v>
      </c>
      <c r="D134" s="111">
        <v>35.44</v>
      </c>
      <c r="E134" s="111">
        <f t="shared" si="1"/>
        <v>4323.6799999999994</v>
      </c>
      <c r="F134" s="60" t="s">
        <v>12</v>
      </c>
    </row>
    <row r="135" spans="2:6">
      <c r="B135" s="109">
        <v>0.6590625</v>
      </c>
      <c r="C135" s="110">
        <v>137</v>
      </c>
      <c r="D135" s="111">
        <v>35.44</v>
      </c>
      <c r="E135" s="111">
        <f t="shared" si="1"/>
        <v>4855.28</v>
      </c>
      <c r="F135" s="60" t="s">
        <v>12</v>
      </c>
    </row>
    <row r="136" spans="2:6">
      <c r="B136" s="109">
        <v>0.66081018518518519</v>
      </c>
      <c r="C136" s="110">
        <v>247</v>
      </c>
      <c r="D136" s="111">
        <v>35.42</v>
      </c>
      <c r="E136" s="111">
        <f t="shared" si="1"/>
        <v>8748.74</v>
      </c>
      <c r="F136" s="60" t="s">
        <v>12</v>
      </c>
    </row>
    <row r="137" spans="2:6">
      <c r="B137" s="109">
        <v>0.66230324074074076</v>
      </c>
      <c r="C137" s="110">
        <v>121</v>
      </c>
      <c r="D137" s="111">
        <v>35.42</v>
      </c>
      <c r="E137" s="111">
        <f t="shared" si="1"/>
        <v>4285.8200000000006</v>
      </c>
      <c r="F137" s="60" t="s">
        <v>12</v>
      </c>
    </row>
    <row r="138" spans="2:6">
      <c r="B138" s="109">
        <v>0.66230324074074076</v>
      </c>
      <c r="C138" s="110">
        <v>78</v>
      </c>
      <c r="D138" s="111">
        <v>35.42</v>
      </c>
      <c r="E138" s="111">
        <f t="shared" si="1"/>
        <v>2762.76</v>
      </c>
      <c r="F138" s="60" t="s">
        <v>12</v>
      </c>
    </row>
    <row r="139" spans="2:6">
      <c r="B139" s="109">
        <v>0.6665740740740741</v>
      </c>
      <c r="C139" s="110">
        <v>135</v>
      </c>
      <c r="D139" s="111">
        <v>35.44</v>
      </c>
      <c r="E139" s="111">
        <f t="shared" si="1"/>
        <v>4784.3999999999996</v>
      </c>
      <c r="F139" s="60" t="s">
        <v>12</v>
      </c>
    </row>
    <row r="140" spans="2:6">
      <c r="B140" s="109">
        <v>0.6665740740740741</v>
      </c>
      <c r="C140" s="110">
        <v>19</v>
      </c>
      <c r="D140" s="111">
        <v>35.44</v>
      </c>
      <c r="E140" s="111">
        <f t="shared" si="1"/>
        <v>673.3599999999999</v>
      </c>
      <c r="F140" s="60" t="s">
        <v>12</v>
      </c>
    </row>
    <row r="141" spans="2:6">
      <c r="B141" s="109">
        <v>0.66660879629629632</v>
      </c>
      <c r="C141" s="110">
        <v>242</v>
      </c>
      <c r="D141" s="111">
        <v>35.44</v>
      </c>
      <c r="E141" s="111">
        <f t="shared" si="1"/>
        <v>8576.48</v>
      </c>
      <c r="F141" s="60" t="s">
        <v>12</v>
      </c>
    </row>
    <row r="142" spans="2:6">
      <c r="B142" s="109">
        <v>0.66741898148148149</v>
      </c>
      <c r="C142" s="110">
        <v>106</v>
      </c>
      <c r="D142" s="111">
        <v>35.44</v>
      </c>
      <c r="E142" s="111">
        <f t="shared" si="1"/>
        <v>3756.64</v>
      </c>
      <c r="F142" s="60" t="s">
        <v>12</v>
      </c>
    </row>
    <row r="143" spans="2:6">
      <c r="B143" s="109">
        <v>0.66864583333333338</v>
      </c>
      <c r="C143" s="110">
        <v>342</v>
      </c>
      <c r="D143" s="111">
        <v>35.42</v>
      </c>
      <c r="E143" s="111">
        <f t="shared" si="1"/>
        <v>12113.640000000001</v>
      </c>
      <c r="F143" s="60" t="s">
        <v>12</v>
      </c>
    </row>
    <row r="144" spans="2:6">
      <c r="B144" s="109">
        <v>0.67223379629629632</v>
      </c>
      <c r="C144" s="110">
        <v>344</v>
      </c>
      <c r="D144" s="111">
        <v>35.46</v>
      </c>
      <c r="E144" s="111">
        <f t="shared" si="1"/>
        <v>12198.24</v>
      </c>
      <c r="F144" s="60" t="s">
        <v>12</v>
      </c>
    </row>
    <row r="145" spans="2:6">
      <c r="B145" s="109">
        <v>0.67296296296296299</v>
      </c>
      <c r="C145" s="110">
        <v>179</v>
      </c>
      <c r="D145" s="111">
        <v>35.46</v>
      </c>
      <c r="E145" s="111">
        <f t="shared" si="1"/>
        <v>6347.34</v>
      </c>
      <c r="F145" s="60" t="s">
        <v>12</v>
      </c>
    </row>
    <row r="146" spans="2:6">
      <c r="B146" s="109">
        <v>0.67296296296296299</v>
      </c>
      <c r="C146" s="110">
        <v>9</v>
      </c>
      <c r="D146" s="111">
        <v>35.46</v>
      </c>
      <c r="E146" s="111">
        <f t="shared" si="1"/>
        <v>319.14</v>
      </c>
      <c r="F146" s="60" t="s">
        <v>12</v>
      </c>
    </row>
    <row r="147" spans="2:6">
      <c r="B147" s="109">
        <v>0.6733217592592593</v>
      </c>
      <c r="C147" s="110">
        <v>1</v>
      </c>
      <c r="D147" s="111">
        <v>35.46</v>
      </c>
      <c r="E147" s="111">
        <f t="shared" si="1"/>
        <v>35.46</v>
      </c>
      <c r="F147" s="60" t="s">
        <v>12</v>
      </c>
    </row>
    <row r="148" spans="2:6">
      <c r="B148" s="109">
        <v>0.6733217592592593</v>
      </c>
      <c r="C148" s="110">
        <v>182</v>
      </c>
      <c r="D148" s="111">
        <v>35.46</v>
      </c>
      <c r="E148" s="111">
        <f t="shared" si="1"/>
        <v>6453.72</v>
      </c>
      <c r="F148" s="60" t="s">
        <v>12</v>
      </c>
    </row>
    <row r="149" spans="2:6">
      <c r="B149" s="109">
        <v>0.67607638888888888</v>
      </c>
      <c r="C149" s="110">
        <v>9</v>
      </c>
      <c r="D149" s="111">
        <v>35.44</v>
      </c>
      <c r="E149" s="111">
        <f t="shared" si="1"/>
        <v>318.95999999999998</v>
      </c>
      <c r="F149" s="60" t="s">
        <v>12</v>
      </c>
    </row>
    <row r="150" spans="2:6">
      <c r="B150" s="109">
        <v>0.67607638888888888</v>
      </c>
      <c r="C150" s="110">
        <v>205</v>
      </c>
      <c r="D150" s="111">
        <v>35.44</v>
      </c>
      <c r="E150" s="111">
        <f t="shared" ref="E150:E183" si="2">C150*D150</f>
        <v>7265.2</v>
      </c>
      <c r="F150" s="60" t="s">
        <v>12</v>
      </c>
    </row>
    <row r="151" spans="2:6">
      <c r="B151" s="109">
        <v>0.67607638888888888</v>
      </c>
      <c r="C151" s="110">
        <v>39</v>
      </c>
      <c r="D151" s="111">
        <v>35.44</v>
      </c>
      <c r="E151" s="111">
        <f t="shared" si="2"/>
        <v>1382.1599999999999</v>
      </c>
      <c r="F151" s="60" t="s">
        <v>12</v>
      </c>
    </row>
    <row r="152" spans="2:6">
      <c r="B152" s="109">
        <v>0.67648148148148146</v>
      </c>
      <c r="C152" s="110">
        <v>171</v>
      </c>
      <c r="D152" s="111">
        <v>35.4</v>
      </c>
      <c r="E152" s="111">
        <f t="shared" si="2"/>
        <v>6053.4</v>
      </c>
      <c r="F152" s="60" t="s">
        <v>12</v>
      </c>
    </row>
    <row r="153" spans="2:6">
      <c r="B153" s="109">
        <v>0.67726851851851855</v>
      </c>
      <c r="C153" s="110">
        <v>112</v>
      </c>
      <c r="D153" s="111">
        <v>35.32</v>
      </c>
      <c r="E153" s="111">
        <f t="shared" si="2"/>
        <v>3955.84</v>
      </c>
      <c r="F153" s="60" t="s">
        <v>12</v>
      </c>
    </row>
    <row r="154" spans="2:6">
      <c r="B154" s="109">
        <v>0.6782407407407407</v>
      </c>
      <c r="C154" s="110">
        <v>97</v>
      </c>
      <c r="D154" s="111">
        <v>35.26</v>
      </c>
      <c r="E154" s="111">
        <f t="shared" si="2"/>
        <v>3420.22</v>
      </c>
      <c r="F154" s="60" t="s">
        <v>12</v>
      </c>
    </row>
    <row r="155" spans="2:6">
      <c r="B155" s="109">
        <v>0.67932870370370368</v>
      </c>
      <c r="C155" s="110">
        <v>98</v>
      </c>
      <c r="D155" s="111">
        <v>35.159999999999997</v>
      </c>
      <c r="E155" s="111">
        <f t="shared" si="2"/>
        <v>3445.68</v>
      </c>
      <c r="F155" s="60" t="s">
        <v>12</v>
      </c>
    </row>
    <row r="156" spans="2:6">
      <c r="B156" s="109">
        <v>0.68039351851851848</v>
      </c>
      <c r="C156" s="110">
        <v>84</v>
      </c>
      <c r="D156" s="111">
        <v>35.14</v>
      </c>
      <c r="E156" s="111">
        <f t="shared" si="2"/>
        <v>2951.76</v>
      </c>
      <c r="F156" s="60" t="s">
        <v>12</v>
      </c>
    </row>
    <row r="157" spans="2:6">
      <c r="B157" s="109">
        <v>0.68039351851851848</v>
      </c>
      <c r="C157" s="110">
        <v>8</v>
      </c>
      <c r="D157" s="111">
        <v>35.14</v>
      </c>
      <c r="E157" s="111">
        <f t="shared" si="2"/>
        <v>281.12</v>
      </c>
      <c r="F157" s="60" t="s">
        <v>12</v>
      </c>
    </row>
    <row r="158" spans="2:6">
      <c r="B158" s="109">
        <v>0.68204861111111115</v>
      </c>
      <c r="C158" s="110">
        <v>178</v>
      </c>
      <c r="D158" s="111">
        <v>35.28</v>
      </c>
      <c r="E158" s="111">
        <f t="shared" si="2"/>
        <v>6279.84</v>
      </c>
      <c r="F158" s="60" t="s">
        <v>12</v>
      </c>
    </row>
    <row r="159" spans="2:6">
      <c r="B159" s="109">
        <v>0.68368055555555551</v>
      </c>
      <c r="C159" s="110">
        <v>107</v>
      </c>
      <c r="D159" s="111">
        <v>35.26</v>
      </c>
      <c r="E159" s="111">
        <f t="shared" si="2"/>
        <v>3772.8199999999997</v>
      </c>
      <c r="F159" s="60" t="s">
        <v>12</v>
      </c>
    </row>
    <row r="160" spans="2:6">
      <c r="B160" s="109">
        <v>0.68466435185185182</v>
      </c>
      <c r="C160" s="110">
        <v>92</v>
      </c>
      <c r="D160" s="111">
        <v>35.24</v>
      </c>
      <c r="E160" s="111">
        <f t="shared" si="2"/>
        <v>3242.0800000000004</v>
      </c>
      <c r="F160" s="60" t="s">
        <v>12</v>
      </c>
    </row>
    <row r="161" spans="2:6">
      <c r="B161" s="109">
        <v>0.68564814814814812</v>
      </c>
      <c r="C161" s="110">
        <v>91</v>
      </c>
      <c r="D161" s="111">
        <v>35.18</v>
      </c>
      <c r="E161" s="111">
        <f t="shared" si="2"/>
        <v>3201.38</v>
      </c>
      <c r="F161" s="60" t="s">
        <v>12</v>
      </c>
    </row>
    <row r="162" spans="2:6">
      <c r="B162" s="109">
        <v>0.68709490740740742</v>
      </c>
      <c r="C162" s="110">
        <v>92</v>
      </c>
      <c r="D162" s="111">
        <v>35.14</v>
      </c>
      <c r="E162" s="111">
        <f t="shared" si="2"/>
        <v>3232.88</v>
      </c>
      <c r="F162" s="60" t="s">
        <v>12</v>
      </c>
    </row>
    <row r="163" spans="2:6">
      <c r="B163" s="109">
        <v>0.68791666666666662</v>
      </c>
      <c r="C163" s="110">
        <v>104</v>
      </c>
      <c r="D163" s="111">
        <v>35.119999999999997</v>
      </c>
      <c r="E163" s="111">
        <f t="shared" si="2"/>
        <v>3652.4799999999996</v>
      </c>
      <c r="F163" s="60" t="s">
        <v>12</v>
      </c>
    </row>
    <row r="164" spans="2:6">
      <c r="B164" s="109">
        <v>0.68913194444444448</v>
      </c>
      <c r="C164" s="110">
        <v>41</v>
      </c>
      <c r="D164" s="111">
        <v>35.06</v>
      </c>
      <c r="E164" s="111">
        <f t="shared" si="2"/>
        <v>1437.46</v>
      </c>
      <c r="F164" s="60" t="s">
        <v>12</v>
      </c>
    </row>
    <row r="165" spans="2:6">
      <c r="B165" s="109">
        <v>0.68913194444444448</v>
      </c>
      <c r="C165" s="110">
        <v>59</v>
      </c>
      <c r="D165" s="111">
        <v>35.06</v>
      </c>
      <c r="E165" s="111">
        <f t="shared" si="2"/>
        <v>2068.54</v>
      </c>
      <c r="F165" s="60" t="s">
        <v>12</v>
      </c>
    </row>
    <row r="166" spans="2:6">
      <c r="B166" s="109">
        <v>0.68958333333333333</v>
      </c>
      <c r="C166" s="110">
        <v>93</v>
      </c>
      <c r="D166" s="111">
        <v>35.020000000000003</v>
      </c>
      <c r="E166" s="111">
        <f t="shared" si="2"/>
        <v>3256.86</v>
      </c>
      <c r="F166" s="60" t="s">
        <v>12</v>
      </c>
    </row>
    <row r="167" spans="2:6">
      <c r="B167" s="109">
        <v>0.69672453703703707</v>
      </c>
      <c r="C167" s="110">
        <v>60</v>
      </c>
      <c r="D167" s="111">
        <v>35.08</v>
      </c>
      <c r="E167" s="111">
        <f t="shared" si="2"/>
        <v>2104.7999999999997</v>
      </c>
      <c r="F167" s="60" t="s">
        <v>12</v>
      </c>
    </row>
    <row r="168" spans="2:6">
      <c r="B168" s="109">
        <v>0.69730324074074079</v>
      </c>
      <c r="C168" s="110">
        <v>380</v>
      </c>
      <c r="D168" s="111">
        <v>35.08</v>
      </c>
      <c r="E168" s="111">
        <f t="shared" si="2"/>
        <v>13330.4</v>
      </c>
      <c r="F168" s="60" t="s">
        <v>12</v>
      </c>
    </row>
    <row r="169" spans="2:6">
      <c r="B169" s="109">
        <v>0.70019675925925928</v>
      </c>
      <c r="C169" s="110">
        <v>94</v>
      </c>
      <c r="D169" s="111">
        <v>35.119999999999997</v>
      </c>
      <c r="E169" s="111">
        <f t="shared" si="2"/>
        <v>3301.2799999999997</v>
      </c>
      <c r="F169" s="60" t="s">
        <v>12</v>
      </c>
    </row>
    <row r="170" spans="2:6">
      <c r="B170" s="109">
        <v>0.7003125</v>
      </c>
      <c r="C170" s="110">
        <v>220</v>
      </c>
      <c r="D170" s="111">
        <v>35.119999999999997</v>
      </c>
      <c r="E170" s="111">
        <f t="shared" si="2"/>
        <v>7726.4</v>
      </c>
      <c r="F170" s="60" t="s">
        <v>12</v>
      </c>
    </row>
    <row r="171" spans="2:6">
      <c r="B171" s="109">
        <v>0.7009143518518518</v>
      </c>
      <c r="C171" s="110">
        <v>91</v>
      </c>
      <c r="D171" s="111">
        <v>35.1</v>
      </c>
      <c r="E171" s="111">
        <f t="shared" si="2"/>
        <v>3194.1</v>
      </c>
      <c r="F171" s="60" t="s">
        <v>12</v>
      </c>
    </row>
    <row r="172" spans="2:6">
      <c r="B172" s="109">
        <v>0.70381944444444444</v>
      </c>
      <c r="C172" s="110">
        <v>409</v>
      </c>
      <c r="D172" s="111">
        <v>35.18</v>
      </c>
      <c r="E172" s="111">
        <f t="shared" si="2"/>
        <v>14388.619999999999</v>
      </c>
      <c r="F172" s="60" t="s">
        <v>12</v>
      </c>
    </row>
    <row r="173" spans="2:6">
      <c r="B173" s="109">
        <v>0.70395833333333335</v>
      </c>
      <c r="C173" s="110">
        <v>271</v>
      </c>
      <c r="D173" s="111">
        <v>35.159999999999997</v>
      </c>
      <c r="E173" s="111">
        <f t="shared" si="2"/>
        <v>9528.3599999999988</v>
      </c>
      <c r="F173" s="60" t="s">
        <v>12</v>
      </c>
    </row>
    <row r="174" spans="2:6">
      <c r="B174" s="109">
        <v>0.70721064814814816</v>
      </c>
      <c r="C174" s="110">
        <v>71</v>
      </c>
      <c r="D174" s="111">
        <v>35.119999999999997</v>
      </c>
      <c r="E174" s="111">
        <f t="shared" si="2"/>
        <v>2493.52</v>
      </c>
      <c r="F174" s="60" t="s">
        <v>12</v>
      </c>
    </row>
    <row r="175" spans="2:6">
      <c r="B175" s="109">
        <v>0.70732638888888888</v>
      </c>
      <c r="C175" s="110">
        <v>120</v>
      </c>
      <c r="D175" s="111">
        <v>35.119999999999997</v>
      </c>
      <c r="E175" s="111">
        <f t="shared" si="2"/>
        <v>4214.3999999999996</v>
      </c>
      <c r="F175" s="60" t="s">
        <v>12</v>
      </c>
    </row>
    <row r="176" spans="2:6">
      <c r="B176" s="109">
        <v>0.70765046296296297</v>
      </c>
      <c r="C176" s="110">
        <v>78</v>
      </c>
      <c r="D176" s="111">
        <v>35.119999999999997</v>
      </c>
      <c r="E176" s="111">
        <f t="shared" si="2"/>
        <v>2739.3599999999997</v>
      </c>
      <c r="F176" s="60" t="s">
        <v>12</v>
      </c>
    </row>
    <row r="177" spans="2:6">
      <c r="B177" s="109">
        <v>0.70765046296296297</v>
      </c>
      <c r="C177" s="110">
        <v>17</v>
      </c>
      <c r="D177" s="111">
        <v>35.119999999999997</v>
      </c>
      <c r="E177" s="111">
        <f t="shared" si="2"/>
        <v>597.04</v>
      </c>
      <c r="F177" s="60" t="s">
        <v>12</v>
      </c>
    </row>
    <row r="178" spans="2:6">
      <c r="B178" s="109">
        <v>0.70945601851851847</v>
      </c>
      <c r="C178" s="110">
        <v>296</v>
      </c>
      <c r="D178" s="111">
        <v>35.14</v>
      </c>
      <c r="E178" s="111">
        <f t="shared" si="2"/>
        <v>10401.44</v>
      </c>
      <c r="F178" s="60" t="s">
        <v>12</v>
      </c>
    </row>
    <row r="179" spans="2:6">
      <c r="B179" s="109">
        <v>0.71126157407407409</v>
      </c>
      <c r="C179" s="110">
        <v>326</v>
      </c>
      <c r="D179" s="111">
        <v>35.119999999999997</v>
      </c>
      <c r="E179" s="111">
        <f t="shared" si="2"/>
        <v>11449.119999999999</v>
      </c>
      <c r="F179" s="60" t="s">
        <v>12</v>
      </c>
    </row>
    <row r="180" spans="2:6">
      <c r="B180" s="109">
        <v>0.71375</v>
      </c>
      <c r="C180" s="110">
        <v>164</v>
      </c>
      <c r="D180" s="111">
        <v>35.14</v>
      </c>
      <c r="E180" s="111">
        <f t="shared" si="2"/>
        <v>5762.96</v>
      </c>
      <c r="F180" s="60" t="s">
        <v>12</v>
      </c>
    </row>
    <row r="181" spans="2:6">
      <c r="B181" s="109">
        <v>0.71436342592592594</v>
      </c>
      <c r="C181" s="110">
        <v>11</v>
      </c>
      <c r="D181" s="111">
        <v>35.119999999999997</v>
      </c>
      <c r="E181" s="111">
        <f t="shared" si="2"/>
        <v>386.32</v>
      </c>
      <c r="F181" s="60" t="s">
        <v>12</v>
      </c>
    </row>
    <row r="182" spans="2:6">
      <c r="B182" s="109">
        <v>0.71436342592592594</v>
      </c>
      <c r="C182" s="110">
        <v>205</v>
      </c>
      <c r="D182" s="111">
        <v>35.119999999999997</v>
      </c>
      <c r="E182" s="111">
        <f t="shared" si="2"/>
        <v>7199.5999999999995</v>
      </c>
      <c r="F182" s="60" t="s">
        <v>12</v>
      </c>
    </row>
    <row r="183" spans="2:6">
      <c r="B183" s="109">
        <v>0.71436342592592594</v>
      </c>
      <c r="C183" s="110">
        <v>19</v>
      </c>
      <c r="D183" s="111">
        <v>35.119999999999997</v>
      </c>
      <c r="E183" s="111">
        <f t="shared" si="2"/>
        <v>667.28</v>
      </c>
      <c r="F183" s="60" t="s">
        <v>12</v>
      </c>
    </row>
    <row r="184" spans="2:6">
      <c r="B184" s="109">
        <v>0.71721064814814817</v>
      </c>
      <c r="C184" s="110">
        <v>71</v>
      </c>
      <c r="D184" s="111">
        <v>35.119999999999997</v>
      </c>
      <c r="E184" s="111">
        <f>C184*D184</f>
        <v>2493.52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5" priority="1">
      <formula>$D15&gt;#REF!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3834-D8D6-4121-854A-10C31D811308}">
  <dimension ref="B1:L323"/>
  <sheetViews>
    <sheetView workbookViewId="0">
      <selection activeCell="E14" sqref="E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46261</v>
      </c>
      <c r="C15" s="58">
        <f>SUMIF(F21:F4979,F15,C21:C4979)</f>
        <v>26163</v>
      </c>
      <c r="D15" s="59">
        <f>E15/C15</f>
        <v>34.245575048732945</v>
      </c>
      <c r="E15" s="59">
        <f>SUMIF(F21:F4979,F15,E21:E4979)</f>
        <v>895966.98</v>
      </c>
      <c r="F15" s="60" t="s">
        <v>12</v>
      </c>
    </row>
    <row r="16" spans="2:10">
      <c r="B16" s="26">
        <f>B15</f>
        <v>46261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46261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46261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0.38027777777777777</v>
      </c>
      <c r="C21" s="128">
        <v>621</v>
      </c>
      <c r="D21" s="129">
        <v>34.28</v>
      </c>
      <c r="E21" s="129">
        <f>C21*D21</f>
        <v>21287.88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0.38196759259259261</v>
      </c>
      <c r="C22" s="128">
        <v>72</v>
      </c>
      <c r="D22" s="129">
        <v>34.24</v>
      </c>
      <c r="E22" s="129">
        <f t="shared" ref="E22:E85" si="0">C22*D22</f>
        <v>2465.2800000000002</v>
      </c>
      <c r="F22" s="134" t="s">
        <v>12</v>
      </c>
    </row>
    <row r="23" spans="2:12" ht="12.5">
      <c r="B23" s="127">
        <v>0.38196759259259261</v>
      </c>
      <c r="C23" s="128">
        <v>463</v>
      </c>
      <c r="D23" s="129">
        <v>34.24</v>
      </c>
      <c r="E23" s="129">
        <f t="shared" si="0"/>
        <v>15853.12</v>
      </c>
      <c r="F23" s="134" t="s">
        <v>12</v>
      </c>
    </row>
    <row r="24" spans="2:12" ht="12.5">
      <c r="B24" s="127">
        <v>0.38415509259259262</v>
      </c>
      <c r="C24" s="128">
        <v>210</v>
      </c>
      <c r="D24" s="129">
        <v>34.24</v>
      </c>
      <c r="E24" s="129">
        <f t="shared" si="0"/>
        <v>7190.4000000000005</v>
      </c>
      <c r="F24" s="134" t="s">
        <v>12</v>
      </c>
    </row>
    <row r="25" spans="2:12" ht="12.5">
      <c r="B25" s="127">
        <v>0.38589120370370372</v>
      </c>
      <c r="C25" s="128">
        <v>398</v>
      </c>
      <c r="D25" s="129">
        <v>34.24</v>
      </c>
      <c r="E25" s="129">
        <f t="shared" si="0"/>
        <v>13627.52</v>
      </c>
      <c r="F25" s="134" t="s">
        <v>12</v>
      </c>
    </row>
    <row r="26" spans="2:12" ht="12.5">
      <c r="B26" s="127">
        <v>0.39151620370370371</v>
      </c>
      <c r="C26" s="128">
        <v>479</v>
      </c>
      <c r="D26" s="129">
        <v>34.28</v>
      </c>
      <c r="E26" s="129">
        <f t="shared" si="0"/>
        <v>16420.12</v>
      </c>
      <c r="F26" s="134" t="s">
        <v>12</v>
      </c>
    </row>
    <row r="27" spans="2:12" ht="12.5">
      <c r="B27" s="127">
        <v>0.39224537037037038</v>
      </c>
      <c r="C27" s="128">
        <v>283</v>
      </c>
      <c r="D27" s="129">
        <v>34.26</v>
      </c>
      <c r="E27" s="129">
        <f t="shared" si="0"/>
        <v>9695.58</v>
      </c>
      <c r="F27" s="134" t="s">
        <v>12</v>
      </c>
    </row>
    <row r="28" spans="2:12" ht="12.5">
      <c r="B28" s="127">
        <v>0.39432870370370371</v>
      </c>
      <c r="C28" s="128">
        <v>93</v>
      </c>
      <c r="D28" s="129">
        <v>34.22</v>
      </c>
      <c r="E28" s="129">
        <f t="shared" si="0"/>
        <v>3182.46</v>
      </c>
      <c r="F28" s="134" t="s">
        <v>12</v>
      </c>
    </row>
    <row r="29" spans="2:12" ht="12.5">
      <c r="B29" s="127">
        <v>0.39582175925925928</v>
      </c>
      <c r="C29" s="128">
        <v>96</v>
      </c>
      <c r="D29" s="129">
        <v>34.22</v>
      </c>
      <c r="E29" s="129">
        <f t="shared" si="0"/>
        <v>3285.12</v>
      </c>
      <c r="F29" s="134" t="s">
        <v>12</v>
      </c>
    </row>
    <row r="30" spans="2:12" ht="12.5">
      <c r="B30" s="127">
        <v>0.39628472222222222</v>
      </c>
      <c r="C30" s="128">
        <v>96</v>
      </c>
      <c r="D30" s="129">
        <v>34.22</v>
      </c>
      <c r="E30" s="129">
        <f t="shared" si="0"/>
        <v>3285.12</v>
      </c>
      <c r="F30" s="134" t="s">
        <v>12</v>
      </c>
    </row>
    <row r="31" spans="2:12" ht="12.5">
      <c r="B31" s="127">
        <v>0.39710648148148148</v>
      </c>
      <c r="C31" s="128">
        <v>98</v>
      </c>
      <c r="D31" s="129">
        <v>34.26</v>
      </c>
      <c r="E31" s="129">
        <f t="shared" si="0"/>
        <v>3357.48</v>
      </c>
      <c r="F31" s="134" t="s">
        <v>12</v>
      </c>
    </row>
    <row r="32" spans="2:12" ht="12.5">
      <c r="B32" s="127">
        <v>0.40030092592592592</v>
      </c>
      <c r="C32" s="128">
        <v>524</v>
      </c>
      <c r="D32" s="129">
        <v>34.28</v>
      </c>
      <c r="E32" s="129">
        <f t="shared" si="0"/>
        <v>17962.72</v>
      </c>
      <c r="F32" s="134" t="s">
        <v>12</v>
      </c>
    </row>
    <row r="33" spans="2:6" ht="12.5">
      <c r="B33" s="127">
        <v>0.40295138888888887</v>
      </c>
      <c r="C33" s="128">
        <v>91</v>
      </c>
      <c r="D33" s="129">
        <v>34.200000000000003</v>
      </c>
      <c r="E33" s="129">
        <f t="shared" si="0"/>
        <v>3112.2000000000003</v>
      </c>
      <c r="F33" s="134" t="s">
        <v>12</v>
      </c>
    </row>
    <row r="34" spans="2:6" ht="12.5">
      <c r="B34" s="127">
        <v>0.40491898148148148</v>
      </c>
      <c r="C34" s="128">
        <v>177</v>
      </c>
      <c r="D34" s="129">
        <v>34.18</v>
      </c>
      <c r="E34" s="129">
        <f t="shared" si="0"/>
        <v>6049.86</v>
      </c>
      <c r="F34" s="134" t="s">
        <v>12</v>
      </c>
    </row>
    <row r="35" spans="2:6" ht="12.5">
      <c r="B35" s="127">
        <v>0.40528935185185183</v>
      </c>
      <c r="C35" s="128">
        <v>164</v>
      </c>
      <c r="D35" s="129">
        <v>34.159999999999997</v>
      </c>
      <c r="E35" s="129">
        <f t="shared" si="0"/>
        <v>5602.24</v>
      </c>
      <c r="F35" s="134" t="s">
        <v>12</v>
      </c>
    </row>
    <row r="36" spans="2:6" ht="12.5">
      <c r="B36" s="127">
        <v>0.40633101851851849</v>
      </c>
      <c r="C36" s="128">
        <v>99</v>
      </c>
      <c r="D36" s="129">
        <v>34.14</v>
      </c>
      <c r="E36" s="129">
        <f t="shared" si="0"/>
        <v>3379.86</v>
      </c>
      <c r="F36" s="134" t="s">
        <v>12</v>
      </c>
    </row>
    <row r="37" spans="2:6" ht="12.5">
      <c r="B37" s="127">
        <v>0.40869212962962964</v>
      </c>
      <c r="C37" s="128">
        <v>99</v>
      </c>
      <c r="D37" s="129">
        <v>34.119999999999997</v>
      </c>
      <c r="E37" s="129">
        <f t="shared" si="0"/>
        <v>3377.8799999999997</v>
      </c>
      <c r="F37" s="134" t="s">
        <v>12</v>
      </c>
    </row>
    <row r="38" spans="2:6" ht="12.5">
      <c r="B38" s="127">
        <v>0.41667824074074072</v>
      </c>
      <c r="C38" s="128">
        <v>563</v>
      </c>
      <c r="D38" s="129">
        <v>34.18</v>
      </c>
      <c r="E38" s="129">
        <f t="shared" si="0"/>
        <v>19243.34</v>
      </c>
      <c r="F38" s="134" t="s">
        <v>12</v>
      </c>
    </row>
    <row r="39" spans="2:6" ht="12.5">
      <c r="B39" s="127">
        <v>0.41684027777777777</v>
      </c>
      <c r="C39" s="128">
        <v>198</v>
      </c>
      <c r="D39" s="129">
        <v>34.159999999999997</v>
      </c>
      <c r="E39" s="129">
        <f t="shared" si="0"/>
        <v>6763.6799999999994</v>
      </c>
      <c r="F39" s="134" t="s">
        <v>12</v>
      </c>
    </row>
    <row r="40" spans="2:6" ht="12.5">
      <c r="B40" s="127">
        <v>0.42476851851851855</v>
      </c>
      <c r="C40" s="128">
        <v>315</v>
      </c>
      <c r="D40" s="129">
        <v>34.200000000000003</v>
      </c>
      <c r="E40" s="129">
        <f t="shared" si="0"/>
        <v>10773</v>
      </c>
      <c r="F40" s="134" t="s">
        <v>12</v>
      </c>
    </row>
    <row r="41" spans="2:6" ht="12.5">
      <c r="B41" s="127">
        <v>0.42476851851851855</v>
      </c>
      <c r="C41" s="128">
        <v>117</v>
      </c>
      <c r="D41" s="129">
        <v>34.200000000000003</v>
      </c>
      <c r="E41" s="129">
        <f t="shared" si="0"/>
        <v>4001.4000000000005</v>
      </c>
      <c r="F41" s="134" t="s">
        <v>12</v>
      </c>
    </row>
    <row r="42" spans="2:6" ht="12.5">
      <c r="B42" s="127">
        <v>0.43042824074074076</v>
      </c>
      <c r="C42" s="128">
        <v>431</v>
      </c>
      <c r="D42" s="129">
        <v>34.22</v>
      </c>
      <c r="E42" s="129">
        <f t="shared" si="0"/>
        <v>14748.82</v>
      </c>
      <c r="F42" s="134" t="s">
        <v>12</v>
      </c>
    </row>
    <row r="43" spans="2:6" ht="12.5">
      <c r="B43" s="127">
        <v>0.4329513888888889</v>
      </c>
      <c r="C43" s="128">
        <v>32</v>
      </c>
      <c r="D43" s="129">
        <v>34.24</v>
      </c>
      <c r="E43" s="129">
        <f t="shared" si="0"/>
        <v>1095.68</v>
      </c>
      <c r="F43" s="134" t="s">
        <v>12</v>
      </c>
    </row>
    <row r="44" spans="2:6" ht="12.5">
      <c r="B44" s="127">
        <v>0.43474537037037037</v>
      </c>
      <c r="C44" s="128">
        <v>157</v>
      </c>
      <c r="D44" s="129">
        <v>34.24</v>
      </c>
      <c r="E44" s="129">
        <f t="shared" si="0"/>
        <v>5375.68</v>
      </c>
      <c r="F44" s="134" t="s">
        <v>12</v>
      </c>
    </row>
    <row r="45" spans="2:6" ht="12.5">
      <c r="B45" s="127">
        <v>0.43474537037037037</v>
      </c>
      <c r="C45" s="128">
        <v>103</v>
      </c>
      <c r="D45" s="129">
        <v>34.24</v>
      </c>
      <c r="E45" s="129">
        <f t="shared" si="0"/>
        <v>3526.7200000000003</v>
      </c>
      <c r="F45" s="134" t="s">
        <v>12</v>
      </c>
    </row>
    <row r="46" spans="2:6" ht="12.5">
      <c r="B46" s="127">
        <v>0.43958333333333333</v>
      </c>
      <c r="C46" s="128">
        <v>512</v>
      </c>
      <c r="D46" s="129">
        <v>34.28</v>
      </c>
      <c r="E46" s="129">
        <f t="shared" si="0"/>
        <v>17551.36</v>
      </c>
      <c r="F46" s="134" t="s">
        <v>12</v>
      </c>
    </row>
    <row r="47" spans="2:6" ht="12.5">
      <c r="B47" s="127">
        <v>0.44638888888888889</v>
      </c>
      <c r="C47" s="128">
        <v>213</v>
      </c>
      <c r="D47" s="129">
        <v>34.28</v>
      </c>
      <c r="E47" s="129">
        <f t="shared" si="0"/>
        <v>7301.64</v>
      </c>
      <c r="F47" s="134" t="s">
        <v>12</v>
      </c>
    </row>
    <row r="48" spans="2:6" ht="12.5">
      <c r="B48" s="127">
        <v>0.4503240740740741</v>
      </c>
      <c r="C48" s="128">
        <v>224</v>
      </c>
      <c r="D48" s="129">
        <v>34.26</v>
      </c>
      <c r="E48" s="129">
        <f t="shared" si="0"/>
        <v>7674.24</v>
      </c>
      <c r="F48" s="134" t="s">
        <v>12</v>
      </c>
    </row>
    <row r="49" spans="2:6" ht="12.5">
      <c r="B49" s="127">
        <v>0.4503240740740741</v>
      </c>
      <c r="C49" s="128">
        <v>173</v>
      </c>
      <c r="D49" s="129">
        <v>34.26</v>
      </c>
      <c r="E49" s="129">
        <f t="shared" si="0"/>
        <v>5926.98</v>
      </c>
      <c r="F49" s="134" t="s">
        <v>12</v>
      </c>
    </row>
    <row r="50" spans="2:6" ht="12.5">
      <c r="B50" s="127">
        <v>0.45516203703703706</v>
      </c>
      <c r="C50" s="128">
        <v>140</v>
      </c>
      <c r="D50" s="129">
        <v>34.24</v>
      </c>
      <c r="E50" s="129">
        <f t="shared" si="0"/>
        <v>4793.6000000000004</v>
      </c>
      <c r="F50" s="134" t="s">
        <v>12</v>
      </c>
    </row>
    <row r="51" spans="2:6" ht="12.5">
      <c r="B51" s="127">
        <v>0.45805555555555555</v>
      </c>
      <c r="C51" s="128">
        <v>279</v>
      </c>
      <c r="D51" s="129">
        <v>34.22</v>
      </c>
      <c r="E51" s="129">
        <f t="shared" si="0"/>
        <v>9547.3799999999992</v>
      </c>
      <c r="F51" s="134" t="s">
        <v>12</v>
      </c>
    </row>
    <row r="52" spans="2:6" ht="12.5">
      <c r="B52" s="127">
        <v>0.46054398148148146</v>
      </c>
      <c r="C52" s="128">
        <v>143</v>
      </c>
      <c r="D52" s="129">
        <v>34.200000000000003</v>
      </c>
      <c r="E52" s="129">
        <f t="shared" si="0"/>
        <v>4890.6000000000004</v>
      </c>
      <c r="F52" s="134" t="s">
        <v>12</v>
      </c>
    </row>
    <row r="53" spans="2:6" ht="12.5">
      <c r="B53" s="127">
        <v>0.46217592592592593</v>
      </c>
      <c r="C53" s="128">
        <v>35</v>
      </c>
      <c r="D53" s="129">
        <v>34.18</v>
      </c>
      <c r="E53" s="129">
        <f t="shared" si="0"/>
        <v>1196.3</v>
      </c>
      <c r="F53" s="134" t="s">
        <v>12</v>
      </c>
    </row>
    <row r="54" spans="2:6" ht="12.5">
      <c r="B54" s="127">
        <v>0.46217592592592593</v>
      </c>
      <c r="C54" s="128">
        <v>17</v>
      </c>
      <c r="D54" s="129">
        <v>34.18</v>
      </c>
      <c r="E54" s="129">
        <f t="shared" si="0"/>
        <v>581.05999999999995</v>
      </c>
      <c r="F54" s="134" t="s">
        <v>12</v>
      </c>
    </row>
    <row r="55" spans="2:6" ht="12.5">
      <c r="B55" s="127">
        <v>0.47181712962962963</v>
      </c>
      <c r="C55" s="128">
        <v>164</v>
      </c>
      <c r="D55" s="129">
        <v>34.26</v>
      </c>
      <c r="E55" s="129">
        <f t="shared" si="0"/>
        <v>5618.6399999999994</v>
      </c>
      <c r="F55" s="134" t="s">
        <v>12</v>
      </c>
    </row>
    <row r="56" spans="2:6" ht="12.5">
      <c r="B56" s="127">
        <v>0.47181712962962963</v>
      </c>
      <c r="C56" s="128">
        <v>58</v>
      </c>
      <c r="D56" s="129">
        <v>34.26</v>
      </c>
      <c r="E56" s="129">
        <f t="shared" si="0"/>
        <v>1987.08</v>
      </c>
      <c r="F56" s="134" t="s">
        <v>12</v>
      </c>
    </row>
    <row r="57" spans="2:6" ht="12.5">
      <c r="B57" s="127">
        <v>0.47461805555555553</v>
      </c>
      <c r="C57" s="128">
        <v>11</v>
      </c>
      <c r="D57" s="129">
        <v>34.26</v>
      </c>
      <c r="E57" s="129">
        <f t="shared" si="0"/>
        <v>376.85999999999996</v>
      </c>
      <c r="F57" s="134" t="s">
        <v>12</v>
      </c>
    </row>
    <row r="58" spans="2:6" ht="12.5">
      <c r="B58" s="127">
        <v>0.48054398148148147</v>
      </c>
      <c r="C58" s="128">
        <v>353</v>
      </c>
      <c r="D58" s="129">
        <v>34.28</v>
      </c>
      <c r="E58" s="129">
        <f t="shared" si="0"/>
        <v>12100.84</v>
      </c>
      <c r="F58" s="134" t="s">
        <v>12</v>
      </c>
    </row>
    <row r="59" spans="2:6" ht="12.5">
      <c r="B59" s="127">
        <v>0.48054398148148147</v>
      </c>
      <c r="C59" s="128">
        <v>153</v>
      </c>
      <c r="D59" s="129">
        <v>34.28</v>
      </c>
      <c r="E59" s="129">
        <f t="shared" si="0"/>
        <v>5244.84</v>
      </c>
      <c r="F59" s="134" t="s">
        <v>12</v>
      </c>
    </row>
    <row r="60" spans="2:6" ht="12.5">
      <c r="B60" s="127">
        <v>0.48054398148148147</v>
      </c>
      <c r="C60" s="128">
        <v>95</v>
      </c>
      <c r="D60" s="129">
        <v>34.28</v>
      </c>
      <c r="E60" s="129">
        <f t="shared" si="0"/>
        <v>3256.6</v>
      </c>
      <c r="F60" s="134" t="s">
        <v>12</v>
      </c>
    </row>
    <row r="61" spans="2:6" ht="12.5">
      <c r="B61" s="127">
        <v>0.48334490740740743</v>
      </c>
      <c r="C61" s="128">
        <v>13</v>
      </c>
      <c r="D61" s="129">
        <v>34.28</v>
      </c>
      <c r="E61" s="129">
        <f t="shared" si="0"/>
        <v>445.64</v>
      </c>
      <c r="F61" s="134" t="s">
        <v>12</v>
      </c>
    </row>
    <row r="62" spans="2:6" ht="12.5">
      <c r="B62" s="127">
        <v>0.48334490740740743</v>
      </c>
      <c r="C62" s="128">
        <v>249</v>
      </c>
      <c r="D62" s="129">
        <v>34.28</v>
      </c>
      <c r="E62" s="129">
        <f t="shared" si="0"/>
        <v>8535.7200000000012</v>
      </c>
      <c r="F62" s="134" t="s">
        <v>12</v>
      </c>
    </row>
    <row r="63" spans="2:6" ht="12.5">
      <c r="B63" s="127">
        <v>0.48489583333333336</v>
      </c>
      <c r="C63" s="128">
        <v>99</v>
      </c>
      <c r="D63" s="129">
        <v>34.26</v>
      </c>
      <c r="E63" s="129">
        <f t="shared" si="0"/>
        <v>3391.74</v>
      </c>
      <c r="F63" s="134" t="s">
        <v>12</v>
      </c>
    </row>
    <row r="64" spans="2:6" ht="12.5">
      <c r="B64" s="127">
        <v>0.489375</v>
      </c>
      <c r="C64" s="128">
        <v>169</v>
      </c>
      <c r="D64" s="129">
        <v>34.24</v>
      </c>
      <c r="E64" s="129">
        <f t="shared" si="0"/>
        <v>5786.56</v>
      </c>
      <c r="F64" s="134" t="s">
        <v>12</v>
      </c>
    </row>
    <row r="65" spans="2:6" ht="12.5">
      <c r="B65" s="127">
        <v>0.489375</v>
      </c>
      <c r="C65" s="128">
        <v>140</v>
      </c>
      <c r="D65" s="129">
        <v>34.24</v>
      </c>
      <c r="E65" s="129">
        <f t="shared" si="0"/>
        <v>4793.6000000000004</v>
      </c>
      <c r="F65" s="134" t="s">
        <v>12</v>
      </c>
    </row>
    <row r="66" spans="2:6" ht="12.5">
      <c r="B66" s="127">
        <v>0.49473379629629627</v>
      </c>
      <c r="C66" s="128">
        <v>129</v>
      </c>
      <c r="D66" s="129">
        <v>34.22</v>
      </c>
      <c r="E66" s="129">
        <f t="shared" si="0"/>
        <v>4414.38</v>
      </c>
      <c r="F66" s="134" t="s">
        <v>12</v>
      </c>
    </row>
    <row r="67" spans="2:6" ht="12.5">
      <c r="B67" s="127">
        <v>0.49473379629629627</v>
      </c>
      <c r="C67" s="128">
        <v>165</v>
      </c>
      <c r="D67" s="129">
        <v>34.22</v>
      </c>
      <c r="E67" s="129">
        <f t="shared" si="0"/>
        <v>5646.3</v>
      </c>
      <c r="F67" s="134" t="s">
        <v>12</v>
      </c>
    </row>
    <row r="68" spans="2:6" ht="12.5">
      <c r="B68" s="127">
        <v>0.49929398148148146</v>
      </c>
      <c r="C68" s="128">
        <v>177</v>
      </c>
      <c r="D68" s="129">
        <v>34.22</v>
      </c>
      <c r="E68" s="129">
        <f t="shared" si="0"/>
        <v>6056.94</v>
      </c>
      <c r="F68" s="134" t="s">
        <v>12</v>
      </c>
    </row>
    <row r="69" spans="2:6" ht="12.5">
      <c r="B69" s="127">
        <v>0.50105324074074076</v>
      </c>
      <c r="C69" s="128">
        <v>142</v>
      </c>
      <c r="D69" s="129">
        <v>34.22</v>
      </c>
      <c r="E69" s="129">
        <f t="shared" si="0"/>
        <v>4859.24</v>
      </c>
      <c r="F69" s="134" t="s">
        <v>12</v>
      </c>
    </row>
    <row r="70" spans="2:6" ht="12.5">
      <c r="B70" s="127">
        <v>0.50278935185185181</v>
      </c>
      <c r="C70" s="128">
        <v>49</v>
      </c>
      <c r="D70" s="129">
        <v>34.24</v>
      </c>
      <c r="E70" s="129">
        <f t="shared" si="0"/>
        <v>1677.76</v>
      </c>
      <c r="F70" s="134" t="s">
        <v>12</v>
      </c>
    </row>
    <row r="71" spans="2:6" ht="12.5">
      <c r="B71" s="127">
        <v>0.50278935185185181</v>
      </c>
      <c r="C71" s="128">
        <v>49</v>
      </c>
      <c r="D71" s="129">
        <v>34.24</v>
      </c>
      <c r="E71" s="129">
        <f t="shared" si="0"/>
        <v>1677.76</v>
      </c>
      <c r="F71" s="134" t="s">
        <v>12</v>
      </c>
    </row>
    <row r="72" spans="2:6" ht="12.5">
      <c r="B72" s="127">
        <v>0.50278935185185181</v>
      </c>
      <c r="C72" s="128">
        <v>10</v>
      </c>
      <c r="D72" s="129">
        <v>34.24</v>
      </c>
      <c r="E72" s="129">
        <f t="shared" si="0"/>
        <v>342.40000000000003</v>
      </c>
      <c r="F72" s="134" t="s">
        <v>12</v>
      </c>
    </row>
    <row r="73" spans="2:6" ht="12.5">
      <c r="B73" s="127">
        <v>0.50938657407407406</v>
      </c>
      <c r="C73" s="128">
        <v>204</v>
      </c>
      <c r="D73" s="129">
        <v>34.24</v>
      </c>
      <c r="E73" s="129">
        <f t="shared" si="0"/>
        <v>6984.96</v>
      </c>
      <c r="F73" s="134" t="s">
        <v>12</v>
      </c>
    </row>
    <row r="74" spans="2:6" ht="12.5">
      <c r="B74" s="127">
        <v>0.51217592592592598</v>
      </c>
      <c r="C74" s="128">
        <v>114</v>
      </c>
      <c r="D74" s="129">
        <v>34.24</v>
      </c>
      <c r="E74" s="129">
        <f t="shared" si="0"/>
        <v>3903.36</v>
      </c>
      <c r="F74" s="134" t="s">
        <v>12</v>
      </c>
    </row>
    <row r="75" spans="2:6" ht="12.5">
      <c r="B75" s="127">
        <v>0.51217592592592598</v>
      </c>
      <c r="C75" s="128">
        <v>30</v>
      </c>
      <c r="D75" s="129">
        <v>34.24</v>
      </c>
      <c r="E75" s="129">
        <f t="shared" si="0"/>
        <v>1027.2</v>
      </c>
      <c r="F75" s="134" t="s">
        <v>12</v>
      </c>
    </row>
    <row r="76" spans="2:6" ht="12.5">
      <c r="B76" s="127">
        <v>0.51252314814814814</v>
      </c>
      <c r="C76" s="128">
        <v>173</v>
      </c>
      <c r="D76" s="129">
        <v>34.18</v>
      </c>
      <c r="E76" s="129">
        <f t="shared" si="0"/>
        <v>5913.14</v>
      </c>
      <c r="F76" s="134" t="s">
        <v>12</v>
      </c>
    </row>
    <row r="77" spans="2:6" ht="12.5">
      <c r="B77" s="127">
        <v>0.51900462962962968</v>
      </c>
      <c r="C77" s="128">
        <v>154</v>
      </c>
      <c r="D77" s="129">
        <v>34.200000000000003</v>
      </c>
      <c r="E77" s="129">
        <f t="shared" si="0"/>
        <v>5266.8</v>
      </c>
      <c r="F77" s="134" t="s">
        <v>12</v>
      </c>
    </row>
    <row r="78" spans="2:6" ht="12.5">
      <c r="B78" s="127">
        <v>0.5259490740740741</v>
      </c>
      <c r="C78" s="128">
        <v>409</v>
      </c>
      <c r="D78" s="129">
        <v>34.26</v>
      </c>
      <c r="E78" s="129">
        <f t="shared" si="0"/>
        <v>14012.339999999998</v>
      </c>
      <c r="F78" s="134" t="s">
        <v>12</v>
      </c>
    </row>
    <row r="79" spans="2:6" ht="12.5">
      <c r="B79" s="127">
        <v>0.53186342592592595</v>
      </c>
      <c r="C79" s="128">
        <v>24</v>
      </c>
      <c r="D79" s="129">
        <v>34.26</v>
      </c>
      <c r="E79" s="129">
        <f t="shared" si="0"/>
        <v>822.24</v>
      </c>
      <c r="F79" s="134" t="s">
        <v>12</v>
      </c>
    </row>
    <row r="80" spans="2:6" ht="12.5">
      <c r="B80" s="127">
        <v>0.53275462962962961</v>
      </c>
      <c r="C80" s="128">
        <v>168</v>
      </c>
      <c r="D80" s="129">
        <v>34.26</v>
      </c>
      <c r="E80" s="129">
        <f t="shared" si="0"/>
        <v>5755.6799999999994</v>
      </c>
      <c r="F80" s="134" t="s">
        <v>12</v>
      </c>
    </row>
    <row r="81" spans="2:6" ht="12.5">
      <c r="B81" s="127">
        <v>0.53471064814814817</v>
      </c>
      <c r="C81" s="128">
        <v>94</v>
      </c>
      <c r="D81" s="129">
        <v>34.24</v>
      </c>
      <c r="E81" s="129">
        <f t="shared" si="0"/>
        <v>3218.5600000000004</v>
      </c>
      <c r="F81" s="134" t="s">
        <v>12</v>
      </c>
    </row>
    <row r="82" spans="2:6" ht="12.5">
      <c r="B82" s="127">
        <v>0.54728009259259258</v>
      </c>
      <c r="C82" s="128">
        <v>423</v>
      </c>
      <c r="D82" s="129">
        <v>34.380000000000003</v>
      </c>
      <c r="E82" s="129">
        <f t="shared" si="0"/>
        <v>14542.740000000002</v>
      </c>
      <c r="F82" s="134" t="s">
        <v>12</v>
      </c>
    </row>
    <row r="83" spans="2:6" ht="12.5">
      <c r="B83" s="127">
        <v>0.55070601851851853</v>
      </c>
      <c r="C83" s="128">
        <v>148</v>
      </c>
      <c r="D83" s="129">
        <v>34.36</v>
      </c>
      <c r="E83" s="129">
        <f t="shared" si="0"/>
        <v>5085.28</v>
      </c>
      <c r="F83" s="134" t="s">
        <v>12</v>
      </c>
    </row>
    <row r="84" spans="2:6" ht="12.5">
      <c r="B84" s="127">
        <v>0.55387731481481484</v>
      </c>
      <c r="C84" s="128">
        <v>22</v>
      </c>
      <c r="D84" s="129">
        <v>34.36</v>
      </c>
      <c r="E84" s="129">
        <f t="shared" si="0"/>
        <v>755.92</v>
      </c>
      <c r="F84" s="134" t="s">
        <v>12</v>
      </c>
    </row>
    <row r="85" spans="2:6" ht="12.5">
      <c r="B85" s="127">
        <v>0.55387731481481484</v>
      </c>
      <c r="C85" s="128">
        <v>13</v>
      </c>
      <c r="D85" s="129">
        <v>34.36</v>
      </c>
      <c r="E85" s="129">
        <f t="shared" si="0"/>
        <v>446.68</v>
      </c>
      <c r="F85" s="134" t="s">
        <v>12</v>
      </c>
    </row>
    <row r="86" spans="2:6" ht="12.5">
      <c r="B86" s="127">
        <v>0.55387731481481484</v>
      </c>
      <c r="C86" s="128">
        <v>15</v>
      </c>
      <c r="D86" s="129">
        <v>34.36</v>
      </c>
      <c r="E86" s="129">
        <f t="shared" ref="E86:E149" si="1">C86*D86</f>
        <v>515.4</v>
      </c>
      <c r="F86" s="134" t="s">
        <v>12</v>
      </c>
    </row>
    <row r="87" spans="2:6" ht="12.5">
      <c r="B87" s="127">
        <v>0.55387731481481484</v>
      </c>
      <c r="C87" s="128">
        <v>51</v>
      </c>
      <c r="D87" s="129">
        <v>34.36</v>
      </c>
      <c r="E87" s="129">
        <f t="shared" si="1"/>
        <v>1752.36</v>
      </c>
      <c r="F87" s="134" t="s">
        <v>12</v>
      </c>
    </row>
    <row r="88" spans="2:6" ht="12.5">
      <c r="B88" s="127">
        <v>0.55667824074074079</v>
      </c>
      <c r="C88" s="128">
        <v>17</v>
      </c>
      <c r="D88" s="129">
        <v>34.36</v>
      </c>
      <c r="E88" s="129">
        <f t="shared" si="1"/>
        <v>584.12</v>
      </c>
      <c r="F88" s="134" t="s">
        <v>12</v>
      </c>
    </row>
    <row r="89" spans="2:6" ht="12.5">
      <c r="B89" s="127">
        <v>0.55667824074074079</v>
      </c>
      <c r="C89" s="128">
        <v>106</v>
      </c>
      <c r="D89" s="129">
        <v>34.36</v>
      </c>
      <c r="E89" s="129">
        <f t="shared" si="1"/>
        <v>3642.16</v>
      </c>
      <c r="F89" s="134" t="s">
        <v>12</v>
      </c>
    </row>
    <row r="90" spans="2:6" ht="12.5">
      <c r="B90" s="127">
        <v>0.55884259259259261</v>
      </c>
      <c r="C90" s="128">
        <v>101</v>
      </c>
      <c r="D90" s="129">
        <v>34.36</v>
      </c>
      <c r="E90" s="129">
        <f t="shared" si="1"/>
        <v>3470.36</v>
      </c>
      <c r="F90" s="134" t="s">
        <v>12</v>
      </c>
    </row>
    <row r="91" spans="2:6" ht="12.5">
      <c r="B91" s="127">
        <v>0.55884259259259261</v>
      </c>
      <c r="C91" s="128">
        <v>55</v>
      </c>
      <c r="D91" s="129">
        <v>34.36</v>
      </c>
      <c r="E91" s="129">
        <f t="shared" si="1"/>
        <v>1889.8</v>
      </c>
      <c r="F91" s="134" t="s">
        <v>12</v>
      </c>
    </row>
    <row r="92" spans="2:6" ht="12.5">
      <c r="B92" s="127">
        <v>0.56815972222222222</v>
      </c>
      <c r="C92" s="128">
        <v>262</v>
      </c>
      <c r="D92" s="129">
        <v>34.380000000000003</v>
      </c>
      <c r="E92" s="129">
        <f t="shared" si="1"/>
        <v>9007.5600000000013</v>
      </c>
      <c r="F92" s="134" t="s">
        <v>12</v>
      </c>
    </row>
    <row r="93" spans="2:6" ht="12.5">
      <c r="B93" s="127">
        <v>0.57251157407407405</v>
      </c>
      <c r="C93" s="128">
        <v>19</v>
      </c>
      <c r="D93" s="129">
        <v>34.42</v>
      </c>
      <c r="E93" s="129">
        <f t="shared" si="1"/>
        <v>653.98</v>
      </c>
      <c r="F93" s="134" t="s">
        <v>12</v>
      </c>
    </row>
    <row r="94" spans="2:6" ht="12.5">
      <c r="B94" s="127">
        <v>0.57251157407407405</v>
      </c>
      <c r="C94" s="128">
        <v>202</v>
      </c>
      <c r="D94" s="129">
        <v>34.42</v>
      </c>
      <c r="E94" s="129">
        <f t="shared" si="1"/>
        <v>6952.84</v>
      </c>
      <c r="F94" s="134" t="s">
        <v>12</v>
      </c>
    </row>
    <row r="95" spans="2:6" ht="12.5">
      <c r="B95" s="127">
        <v>0.57336805555555559</v>
      </c>
      <c r="C95" s="128">
        <v>132</v>
      </c>
      <c r="D95" s="129">
        <v>34.479999999999997</v>
      </c>
      <c r="E95" s="129">
        <f t="shared" si="1"/>
        <v>4551.3599999999997</v>
      </c>
      <c r="F95" s="134" t="s">
        <v>12</v>
      </c>
    </row>
    <row r="96" spans="2:6" ht="12.5">
      <c r="B96" s="127">
        <v>0.58038194444444446</v>
      </c>
      <c r="C96" s="128">
        <v>177</v>
      </c>
      <c r="D96" s="129">
        <v>34.520000000000003</v>
      </c>
      <c r="E96" s="129">
        <f t="shared" si="1"/>
        <v>6110.0400000000009</v>
      </c>
      <c r="F96" s="134" t="s">
        <v>12</v>
      </c>
    </row>
    <row r="97" spans="2:6" ht="12.5">
      <c r="B97" s="127">
        <v>0.58317129629629627</v>
      </c>
      <c r="C97" s="128">
        <v>113</v>
      </c>
      <c r="D97" s="129">
        <v>34.520000000000003</v>
      </c>
      <c r="E97" s="129">
        <f t="shared" si="1"/>
        <v>3900.76</v>
      </c>
      <c r="F97" s="134" t="s">
        <v>12</v>
      </c>
    </row>
    <row r="98" spans="2:6" ht="12.5">
      <c r="B98" s="127">
        <v>0.58462962962962961</v>
      </c>
      <c r="C98" s="128">
        <v>109</v>
      </c>
      <c r="D98" s="129">
        <v>34.520000000000003</v>
      </c>
      <c r="E98" s="129">
        <f t="shared" si="1"/>
        <v>3762.6800000000003</v>
      </c>
      <c r="F98" s="134" t="s">
        <v>12</v>
      </c>
    </row>
    <row r="99" spans="2:6" ht="12.5">
      <c r="B99" s="127">
        <v>0.58540509259259255</v>
      </c>
      <c r="C99" s="128">
        <v>95</v>
      </c>
      <c r="D99" s="129">
        <v>34.5</v>
      </c>
      <c r="E99" s="129">
        <f t="shared" si="1"/>
        <v>3277.5</v>
      </c>
      <c r="F99" s="134" t="s">
        <v>12</v>
      </c>
    </row>
    <row r="100" spans="2:6" ht="12.5">
      <c r="B100" s="127">
        <v>0.58947916666666667</v>
      </c>
      <c r="C100" s="128">
        <v>128</v>
      </c>
      <c r="D100" s="129">
        <v>34.46</v>
      </c>
      <c r="E100" s="129">
        <f t="shared" si="1"/>
        <v>4410.88</v>
      </c>
      <c r="F100" s="134" t="s">
        <v>12</v>
      </c>
    </row>
    <row r="101" spans="2:6" ht="12.5">
      <c r="B101" s="127">
        <v>0.58947916666666667</v>
      </c>
      <c r="C101" s="128">
        <v>127</v>
      </c>
      <c r="D101" s="129">
        <v>34.46</v>
      </c>
      <c r="E101" s="129">
        <f t="shared" si="1"/>
        <v>4376.42</v>
      </c>
      <c r="F101" s="134" t="s">
        <v>12</v>
      </c>
    </row>
    <row r="102" spans="2:6" ht="12.5">
      <c r="B102" s="127">
        <v>0.59158564814814818</v>
      </c>
      <c r="C102" s="128">
        <v>90</v>
      </c>
      <c r="D102" s="129">
        <v>34.42</v>
      </c>
      <c r="E102" s="129">
        <f t="shared" si="1"/>
        <v>3097.8</v>
      </c>
      <c r="F102" s="134" t="s">
        <v>12</v>
      </c>
    </row>
    <row r="103" spans="2:6" ht="12.5">
      <c r="B103" s="127">
        <v>0.59637731481481482</v>
      </c>
      <c r="C103" s="128">
        <v>22</v>
      </c>
      <c r="D103" s="129">
        <v>34.42</v>
      </c>
      <c r="E103" s="129">
        <f t="shared" si="1"/>
        <v>757.24</v>
      </c>
      <c r="F103" s="134" t="s">
        <v>12</v>
      </c>
    </row>
    <row r="104" spans="2:6" ht="12.5">
      <c r="B104" s="127">
        <v>0.59637731481481482</v>
      </c>
      <c r="C104" s="128">
        <v>88</v>
      </c>
      <c r="D104" s="129">
        <v>34.42</v>
      </c>
      <c r="E104" s="129">
        <f t="shared" si="1"/>
        <v>3028.96</v>
      </c>
      <c r="F104" s="134" t="s">
        <v>12</v>
      </c>
    </row>
    <row r="105" spans="2:6" ht="12.5">
      <c r="B105" s="127">
        <v>0.59813657407407406</v>
      </c>
      <c r="C105" s="128">
        <v>99</v>
      </c>
      <c r="D105" s="129">
        <v>34.42</v>
      </c>
      <c r="E105" s="129">
        <f t="shared" si="1"/>
        <v>3407.5800000000004</v>
      </c>
      <c r="F105" s="134" t="s">
        <v>12</v>
      </c>
    </row>
    <row r="106" spans="2:6" ht="12.5">
      <c r="B106" s="127">
        <v>0.60039351851851852</v>
      </c>
      <c r="C106" s="128">
        <v>97</v>
      </c>
      <c r="D106" s="129">
        <v>34.42</v>
      </c>
      <c r="E106" s="129">
        <f t="shared" si="1"/>
        <v>3338.7400000000002</v>
      </c>
      <c r="F106" s="134" t="s">
        <v>12</v>
      </c>
    </row>
    <row r="107" spans="2:6" ht="12.5">
      <c r="B107" s="127">
        <v>0.6012615740740741</v>
      </c>
      <c r="C107" s="128">
        <v>116</v>
      </c>
      <c r="D107" s="129">
        <v>34.4</v>
      </c>
      <c r="E107" s="129">
        <f t="shared" si="1"/>
        <v>3990.3999999999996</v>
      </c>
      <c r="F107" s="134" t="s">
        <v>12</v>
      </c>
    </row>
    <row r="108" spans="2:6" ht="12.5">
      <c r="B108" s="127">
        <v>0.6068055555555556</v>
      </c>
      <c r="C108" s="128">
        <v>65</v>
      </c>
      <c r="D108" s="129">
        <v>34.380000000000003</v>
      </c>
      <c r="E108" s="129">
        <f t="shared" si="1"/>
        <v>2234.7000000000003</v>
      </c>
      <c r="F108" s="134" t="s">
        <v>12</v>
      </c>
    </row>
    <row r="109" spans="2:6" ht="12.5">
      <c r="B109" s="127">
        <v>0.6068055555555556</v>
      </c>
      <c r="C109" s="128">
        <v>78</v>
      </c>
      <c r="D109" s="129">
        <v>34.380000000000003</v>
      </c>
      <c r="E109" s="129">
        <f t="shared" si="1"/>
        <v>2681.6400000000003</v>
      </c>
      <c r="F109" s="134" t="s">
        <v>12</v>
      </c>
    </row>
    <row r="110" spans="2:6" ht="12.5">
      <c r="B110" s="127">
        <v>0.6068055555555556</v>
      </c>
      <c r="C110" s="128">
        <v>11</v>
      </c>
      <c r="D110" s="129">
        <v>34.380000000000003</v>
      </c>
      <c r="E110" s="129">
        <f t="shared" si="1"/>
        <v>378.18</v>
      </c>
      <c r="F110" s="134" t="s">
        <v>12</v>
      </c>
    </row>
    <row r="111" spans="2:6" ht="12.5">
      <c r="B111" s="127">
        <v>0.6068055555555556</v>
      </c>
      <c r="C111" s="128">
        <v>13</v>
      </c>
      <c r="D111" s="129">
        <v>34.380000000000003</v>
      </c>
      <c r="E111" s="129">
        <f t="shared" si="1"/>
        <v>446.94000000000005</v>
      </c>
      <c r="F111" s="134" t="s">
        <v>12</v>
      </c>
    </row>
    <row r="112" spans="2:6" ht="12.5">
      <c r="B112" s="127">
        <v>0.60695601851851855</v>
      </c>
      <c r="C112" s="128">
        <v>15</v>
      </c>
      <c r="D112" s="129">
        <v>34.380000000000003</v>
      </c>
      <c r="E112" s="129">
        <f t="shared" si="1"/>
        <v>515.70000000000005</v>
      </c>
      <c r="F112" s="134" t="s">
        <v>12</v>
      </c>
    </row>
    <row r="113" spans="2:6" ht="12.5">
      <c r="B113" s="127">
        <v>0.60695601851851855</v>
      </c>
      <c r="C113" s="128">
        <v>12</v>
      </c>
      <c r="D113" s="129">
        <v>34.380000000000003</v>
      </c>
      <c r="E113" s="129">
        <f t="shared" si="1"/>
        <v>412.56000000000006</v>
      </c>
      <c r="F113" s="134" t="s">
        <v>12</v>
      </c>
    </row>
    <row r="114" spans="2:6" ht="12.5">
      <c r="B114" s="127">
        <v>0.6095949074074074</v>
      </c>
      <c r="C114" s="128">
        <v>100</v>
      </c>
      <c r="D114" s="129">
        <v>34.42</v>
      </c>
      <c r="E114" s="129">
        <f t="shared" si="1"/>
        <v>3442</v>
      </c>
      <c r="F114" s="134" t="s">
        <v>12</v>
      </c>
    </row>
    <row r="115" spans="2:6" ht="12.5">
      <c r="B115" s="127">
        <v>0.61239583333333336</v>
      </c>
      <c r="C115" s="128">
        <v>97</v>
      </c>
      <c r="D115" s="129">
        <v>34.44</v>
      </c>
      <c r="E115" s="129">
        <f t="shared" si="1"/>
        <v>3340.68</v>
      </c>
      <c r="F115" s="134" t="s">
        <v>12</v>
      </c>
    </row>
    <row r="116" spans="2:6" ht="12.5">
      <c r="B116" s="127">
        <v>0.61262731481481481</v>
      </c>
      <c r="C116" s="128">
        <v>121</v>
      </c>
      <c r="D116" s="129">
        <v>34.42</v>
      </c>
      <c r="E116" s="129">
        <f t="shared" si="1"/>
        <v>4164.8200000000006</v>
      </c>
      <c r="F116" s="134" t="s">
        <v>12</v>
      </c>
    </row>
    <row r="117" spans="2:6" ht="12.5">
      <c r="B117" s="127">
        <v>0.61262731481481481</v>
      </c>
      <c r="C117" s="128">
        <v>284</v>
      </c>
      <c r="D117" s="129">
        <v>34.42</v>
      </c>
      <c r="E117" s="129">
        <f t="shared" si="1"/>
        <v>9775.2800000000007</v>
      </c>
      <c r="F117" s="134" t="s">
        <v>12</v>
      </c>
    </row>
    <row r="118" spans="2:6" ht="12.5">
      <c r="B118" s="127">
        <v>0.61927083333333333</v>
      </c>
      <c r="C118" s="128">
        <v>219</v>
      </c>
      <c r="D118" s="129">
        <v>34.44</v>
      </c>
      <c r="E118" s="129">
        <f t="shared" si="1"/>
        <v>7542.36</v>
      </c>
      <c r="F118" s="134" t="s">
        <v>12</v>
      </c>
    </row>
    <row r="119" spans="2:6" ht="12.5">
      <c r="B119" s="127">
        <v>0.61927083333333333</v>
      </c>
      <c r="C119" s="128">
        <v>176</v>
      </c>
      <c r="D119" s="129">
        <v>34.44</v>
      </c>
      <c r="E119" s="129">
        <f t="shared" si="1"/>
        <v>6061.44</v>
      </c>
      <c r="F119" s="134" t="s">
        <v>12</v>
      </c>
    </row>
    <row r="120" spans="2:6" ht="12.5">
      <c r="B120" s="127">
        <v>0.62300925925925921</v>
      </c>
      <c r="C120" s="128">
        <v>8</v>
      </c>
      <c r="D120" s="129">
        <v>34.44</v>
      </c>
      <c r="E120" s="129">
        <f t="shared" si="1"/>
        <v>275.52</v>
      </c>
      <c r="F120" s="134" t="s">
        <v>12</v>
      </c>
    </row>
    <row r="121" spans="2:6" ht="12.5">
      <c r="B121" s="127">
        <v>0.62300925925925921</v>
      </c>
      <c r="C121" s="128">
        <v>182</v>
      </c>
      <c r="D121" s="129">
        <v>34.44</v>
      </c>
      <c r="E121" s="129">
        <f t="shared" si="1"/>
        <v>6268.08</v>
      </c>
      <c r="F121" s="134" t="s">
        <v>12</v>
      </c>
    </row>
    <row r="122" spans="2:6" ht="12.5">
      <c r="B122" s="127">
        <v>0.62361111111111112</v>
      </c>
      <c r="C122" s="128">
        <v>106</v>
      </c>
      <c r="D122" s="129">
        <v>34.4</v>
      </c>
      <c r="E122" s="129">
        <f t="shared" si="1"/>
        <v>3646.3999999999996</v>
      </c>
      <c r="F122" s="134" t="s">
        <v>12</v>
      </c>
    </row>
    <row r="123" spans="2:6" ht="12.5">
      <c r="B123" s="127">
        <v>0.627349537037037</v>
      </c>
      <c r="C123" s="128">
        <v>124</v>
      </c>
      <c r="D123" s="129">
        <v>34.4</v>
      </c>
      <c r="E123" s="129">
        <f t="shared" si="1"/>
        <v>4265.5999999999995</v>
      </c>
      <c r="F123" s="134" t="s">
        <v>12</v>
      </c>
    </row>
    <row r="124" spans="2:6" ht="12.5">
      <c r="B124" s="127">
        <v>0.62766203703703705</v>
      </c>
      <c r="C124" s="128">
        <v>143</v>
      </c>
      <c r="D124" s="129">
        <v>34.36</v>
      </c>
      <c r="E124" s="129">
        <f t="shared" si="1"/>
        <v>4913.4799999999996</v>
      </c>
      <c r="F124" s="134" t="s">
        <v>12</v>
      </c>
    </row>
    <row r="125" spans="2:6" ht="12.5">
      <c r="B125" s="127">
        <v>0.63475694444444442</v>
      </c>
      <c r="C125" s="128">
        <v>11</v>
      </c>
      <c r="D125" s="129">
        <v>34.4</v>
      </c>
      <c r="E125" s="129">
        <f t="shared" si="1"/>
        <v>378.4</v>
      </c>
      <c r="F125" s="134" t="s">
        <v>12</v>
      </c>
    </row>
    <row r="126" spans="2:6" ht="12.5">
      <c r="B126" s="127">
        <v>0.63475694444444442</v>
      </c>
      <c r="C126" s="128">
        <v>1</v>
      </c>
      <c r="D126" s="129">
        <v>34.4</v>
      </c>
      <c r="E126" s="129">
        <f t="shared" si="1"/>
        <v>34.4</v>
      </c>
      <c r="F126" s="134" t="s">
        <v>12</v>
      </c>
    </row>
    <row r="127" spans="2:6" ht="12.5">
      <c r="B127" s="127">
        <v>0.63475694444444442</v>
      </c>
      <c r="C127" s="128">
        <v>177</v>
      </c>
      <c r="D127" s="129">
        <v>34.4</v>
      </c>
      <c r="E127" s="129">
        <f t="shared" si="1"/>
        <v>6088.8</v>
      </c>
      <c r="F127" s="134" t="s">
        <v>12</v>
      </c>
    </row>
    <row r="128" spans="2:6" ht="12.5">
      <c r="B128" s="127">
        <v>0.63475694444444442</v>
      </c>
      <c r="C128" s="128">
        <v>9</v>
      </c>
      <c r="D128" s="129">
        <v>34.4</v>
      </c>
      <c r="E128" s="129">
        <f t="shared" si="1"/>
        <v>309.59999999999997</v>
      </c>
      <c r="F128" s="134" t="s">
        <v>12</v>
      </c>
    </row>
    <row r="129" spans="2:6" ht="12.5">
      <c r="B129" s="127">
        <v>0.63784722222222223</v>
      </c>
      <c r="C129" s="128">
        <v>235</v>
      </c>
      <c r="D129" s="129">
        <v>34.380000000000003</v>
      </c>
      <c r="E129" s="129">
        <f t="shared" si="1"/>
        <v>8079.3</v>
      </c>
      <c r="F129" s="134" t="s">
        <v>12</v>
      </c>
    </row>
    <row r="130" spans="2:6" ht="12.5">
      <c r="B130" s="127">
        <v>0.63954861111111116</v>
      </c>
      <c r="C130" s="128">
        <v>104</v>
      </c>
      <c r="D130" s="129">
        <v>34.42</v>
      </c>
      <c r="E130" s="129">
        <f t="shared" si="1"/>
        <v>3579.6800000000003</v>
      </c>
      <c r="F130" s="134" t="s">
        <v>12</v>
      </c>
    </row>
    <row r="131" spans="2:6" ht="12.5">
      <c r="B131" s="127">
        <v>0.63954861111111116</v>
      </c>
      <c r="C131" s="128">
        <v>57</v>
      </c>
      <c r="D131" s="129">
        <v>34.42</v>
      </c>
      <c r="E131" s="129">
        <f t="shared" si="1"/>
        <v>1961.94</v>
      </c>
      <c r="F131" s="134" t="s">
        <v>12</v>
      </c>
    </row>
    <row r="132" spans="2:6" ht="12.5">
      <c r="B132" s="127">
        <v>0.63969907407407411</v>
      </c>
      <c r="C132" s="128">
        <v>165</v>
      </c>
      <c r="D132" s="129">
        <v>34.380000000000003</v>
      </c>
      <c r="E132" s="129">
        <f t="shared" si="1"/>
        <v>5672.7000000000007</v>
      </c>
      <c r="F132" s="134" t="s">
        <v>12</v>
      </c>
    </row>
    <row r="133" spans="2:6" ht="12.5">
      <c r="B133" s="127">
        <v>0.64690972222222221</v>
      </c>
      <c r="C133" s="128">
        <v>663</v>
      </c>
      <c r="D133" s="129">
        <v>34.4</v>
      </c>
      <c r="E133" s="129">
        <f t="shared" si="1"/>
        <v>22807.200000000001</v>
      </c>
      <c r="F133" s="134" t="s">
        <v>12</v>
      </c>
    </row>
    <row r="134" spans="2:6" ht="12.5">
      <c r="B134" s="127">
        <v>0.6472106481481481</v>
      </c>
      <c r="C134" s="128">
        <v>3</v>
      </c>
      <c r="D134" s="129">
        <v>34.340000000000003</v>
      </c>
      <c r="E134" s="129">
        <f t="shared" si="1"/>
        <v>103.02000000000001</v>
      </c>
      <c r="F134" s="134" t="s">
        <v>12</v>
      </c>
    </row>
    <row r="135" spans="2:6" ht="12.5">
      <c r="B135" s="127">
        <v>0.6472106481481481</v>
      </c>
      <c r="C135" s="128">
        <v>1</v>
      </c>
      <c r="D135" s="129">
        <v>34.340000000000003</v>
      </c>
      <c r="E135" s="129">
        <f t="shared" si="1"/>
        <v>34.340000000000003</v>
      </c>
      <c r="F135" s="134" t="s">
        <v>12</v>
      </c>
    </row>
    <row r="136" spans="2:6" ht="12.5">
      <c r="B136" s="127">
        <v>0.64835648148148151</v>
      </c>
      <c r="C136" s="128">
        <v>266</v>
      </c>
      <c r="D136" s="129">
        <v>34.4</v>
      </c>
      <c r="E136" s="129">
        <f t="shared" si="1"/>
        <v>9150.4</v>
      </c>
      <c r="F136" s="134" t="s">
        <v>12</v>
      </c>
    </row>
    <row r="137" spans="2:6" ht="12.5">
      <c r="B137" s="127">
        <v>0.64891203703703704</v>
      </c>
      <c r="C137" s="128">
        <v>524</v>
      </c>
      <c r="D137" s="129">
        <v>34.380000000000003</v>
      </c>
      <c r="E137" s="129">
        <f t="shared" si="1"/>
        <v>18015.120000000003</v>
      </c>
      <c r="F137" s="134" t="s">
        <v>12</v>
      </c>
    </row>
    <row r="138" spans="2:6" ht="12.5">
      <c r="B138" s="127">
        <v>0.65001157407407406</v>
      </c>
      <c r="C138" s="128">
        <v>204</v>
      </c>
      <c r="D138" s="129">
        <v>34.32</v>
      </c>
      <c r="E138" s="129">
        <f t="shared" si="1"/>
        <v>7001.28</v>
      </c>
      <c r="F138" s="134" t="s">
        <v>12</v>
      </c>
    </row>
    <row r="139" spans="2:6" ht="12.5">
      <c r="B139" s="127">
        <v>0.65228009259259256</v>
      </c>
      <c r="C139" s="128">
        <v>208</v>
      </c>
      <c r="D139" s="129">
        <v>34.32</v>
      </c>
      <c r="E139" s="129">
        <f t="shared" si="1"/>
        <v>7138.56</v>
      </c>
      <c r="F139" s="134" t="s">
        <v>12</v>
      </c>
    </row>
    <row r="140" spans="2:6" ht="12.5">
      <c r="B140" s="127">
        <v>0.65456018518518522</v>
      </c>
      <c r="C140" s="128">
        <v>176</v>
      </c>
      <c r="D140" s="129">
        <v>34.28</v>
      </c>
      <c r="E140" s="129">
        <f t="shared" si="1"/>
        <v>6033.2800000000007</v>
      </c>
      <c r="F140" s="134" t="s">
        <v>12</v>
      </c>
    </row>
    <row r="141" spans="2:6" ht="12.5">
      <c r="B141" s="127">
        <v>0.65554398148148152</v>
      </c>
      <c r="C141" s="128">
        <v>3</v>
      </c>
      <c r="D141" s="129">
        <v>34.22</v>
      </c>
      <c r="E141" s="129">
        <f t="shared" si="1"/>
        <v>102.66</v>
      </c>
      <c r="F141" s="134" t="s">
        <v>12</v>
      </c>
    </row>
    <row r="142" spans="2:6" ht="12.5">
      <c r="B142" s="127">
        <v>0.65554398148148152</v>
      </c>
      <c r="C142" s="128">
        <v>1</v>
      </c>
      <c r="D142" s="129">
        <v>34.22</v>
      </c>
      <c r="E142" s="129">
        <f t="shared" si="1"/>
        <v>34.22</v>
      </c>
      <c r="F142" s="134" t="s">
        <v>12</v>
      </c>
    </row>
    <row r="143" spans="2:6" ht="12.5">
      <c r="B143" s="127">
        <v>0.65675925925925926</v>
      </c>
      <c r="C143" s="128">
        <v>366</v>
      </c>
      <c r="D143" s="129">
        <v>34.22</v>
      </c>
      <c r="E143" s="129">
        <f t="shared" si="1"/>
        <v>12524.52</v>
      </c>
      <c r="F143" s="134" t="s">
        <v>12</v>
      </c>
    </row>
    <row r="144" spans="2:6" ht="12.5">
      <c r="B144" s="127">
        <v>0.65807870370370369</v>
      </c>
      <c r="C144" s="128">
        <v>98</v>
      </c>
      <c r="D144" s="129">
        <v>34.200000000000003</v>
      </c>
      <c r="E144" s="129">
        <f t="shared" si="1"/>
        <v>3351.6000000000004</v>
      </c>
      <c r="F144" s="134" t="s">
        <v>12</v>
      </c>
    </row>
    <row r="145" spans="2:6" ht="12.5">
      <c r="B145" s="127">
        <v>0.65894675925925927</v>
      </c>
      <c r="C145" s="128">
        <v>327</v>
      </c>
      <c r="D145" s="129">
        <v>34.159999999999997</v>
      </c>
      <c r="E145" s="129">
        <f t="shared" si="1"/>
        <v>11170.32</v>
      </c>
      <c r="F145" s="134" t="s">
        <v>12</v>
      </c>
    </row>
    <row r="146" spans="2:6" ht="12.5">
      <c r="B146" s="127">
        <v>0.66076388888888893</v>
      </c>
      <c r="C146" s="128">
        <v>309</v>
      </c>
      <c r="D146" s="129">
        <v>34.200000000000003</v>
      </c>
      <c r="E146" s="129">
        <f t="shared" si="1"/>
        <v>10567.800000000001</v>
      </c>
      <c r="F146" s="134" t="s">
        <v>12</v>
      </c>
    </row>
    <row r="147" spans="2:6" ht="12.5">
      <c r="B147" s="127">
        <v>0.66387731481481482</v>
      </c>
      <c r="C147" s="128">
        <v>3</v>
      </c>
      <c r="D147" s="129">
        <v>34.200000000000003</v>
      </c>
      <c r="E147" s="129">
        <f t="shared" si="1"/>
        <v>102.60000000000001</v>
      </c>
      <c r="F147" s="134" t="s">
        <v>12</v>
      </c>
    </row>
    <row r="148" spans="2:6" ht="12.5">
      <c r="B148" s="127">
        <v>0.66387731481481482</v>
      </c>
      <c r="C148" s="128">
        <v>1</v>
      </c>
      <c r="D148" s="129">
        <v>34.200000000000003</v>
      </c>
      <c r="E148" s="129">
        <f t="shared" si="1"/>
        <v>34.200000000000003</v>
      </c>
      <c r="F148" s="134" t="s">
        <v>12</v>
      </c>
    </row>
    <row r="149" spans="2:6" ht="12.5">
      <c r="B149" s="127">
        <v>0.66387731481481482</v>
      </c>
      <c r="C149" s="128">
        <v>291</v>
      </c>
      <c r="D149" s="129">
        <v>34.200000000000003</v>
      </c>
      <c r="E149" s="129">
        <f t="shared" si="1"/>
        <v>9952.2000000000007</v>
      </c>
      <c r="F149" s="134" t="s">
        <v>12</v>
      </c>
    </row>
    <row r="150" spans="2:6" ht="12.5">
      <c r="B150" s="127">
        <v>0.66526620370370371</v>
      </c>
      <c r="C150" s="128">
        <v>3</v>
      </c>
      <c r="D150" s="129">
        <v>34.159999999999997</v>
      </c>
      <c r="E150" s="129">
        <f t="shared" ref="E150:E178" si="2">C150*D150</f>
        <v>102.47999999999999</v>
      </c>
      <c r="F150" s="134" t="s">
        <v>12</v>
      </c>
    </row>
    <row r="151" spans="2:6" ht="12.5">
      <c r="B151" s="127">
        <v>0.66526620370370371</v>
      </c>
      <c r="C151" s="128">
        <v>1</v>
      </c>
      <c r="D151" s="129">
        <v>34.159999999999997</v>
      </c>
      <c r="E151" s="129">
        <f t="shared" si="2"/>
        <v>34.159999999999997</v>
      </c>
      <c r="F151" s="134" t="s">
        <v>12</v>
      </c>
    </row>
    <row r="152" spans="2:6" ht="12.5">
      <c r="B152" s="127">
        <v>0.66596064814814815</v>
      </c>
      <c r="C152" s="128">
        <v>3</v>
      </c>
      <c r="D152" s="129">
        <v>34.159999999999997</v>
      </c>
      <c r="E152" s="129">
        <f t="shared" si="2"/>
        <v>102.47999999999999</v>
      </c>
      <c r="F152" s="134" t="s">
        <v>12</v>
      </c>
    </row>
    <row r="153" spans="2:6" ht="12.5">
      <c r="B153" s="127">
        <v>0.66596064814814815</v>
      </c>
      <c r="C153" s="128">
        <v>1</v>
      </c>
      <c r="D153" s="129">
        <v>34.159999999999997</v>
      </c>
      <c r="E153" s="129">
        <f t="shared" si="2"/>
        <v>34.159999999999997</v>
      </c>
      <c r="F153" s="134" t="s">
        <v>12</v>
      </c>
    </row>
    <row r="154" spans="2:6" ht="12.5">
      <c r="B154" s="127">
        <v>0.66665509259259259</v>
      </c>
      <c r="C154" s="128">
        <v>3</v>
      </c>
      <c r="D154" s="129">
        <v>34.159999999999997</v>
      </c>
      <c r="E154" s="129">
        <f t="shared" si="2"/>
        <v>102.47999999999999</v>
      </c>
      <c r="F154" s="134" t="s">
        <v>12</v>
      </c>
    </row>
    <row r="155" spans="2:6" ht="12.5">
      <c r="B155" s="127">
        <v>0.66665509259259259</v>
      </c>
      <c r="C155" s="128">
        <v>1</v>
      </c>
      <c r="D155" s="129">
        <v>34.159999999999997</v>
      </c>
      <c r="E155" s="129">
        <f t="shared" si="2"/>
        <v>34.159999999999997</v>
      </c>
      <c r="F155" s="134" t="s">
        <v>12</v>
      </c>
    </row>
    <row r="156" spans="2:6" ht="12.5">
      <c r="B156" s="127">
        <v>0.66723379629629631</v>
      </c>
      <c r="C156" s="128">
        <v>193</v>
      </c>
      <c r="D156" s="129">
        <v>34.18</v>
      </c>
      <c r="E156" s="129">
        <f t="shared" si="2"/>
        <v>6596.74</v>
      </c>
      <c r="F156" s="134" t="s">
        <v>12</v>
      </c>
    </row>
    <row r="157" spans="2:6" ht="12.5">
      <c r="B157" s="127">
        <v>0.66732638888888884</v>
      </c>
      <c r="C157" s="128">
        <v>322</v>
      </c>
      <c r="D157" s="129">
        <v>34.14</v>
      </c>
      <c r="E157" s="129">
        <f t="shared" si="2"/>
        <v>10993.08</v>
      </c>
      <c r="F157" s="134" t="s">
        <v>12</v>
      </c>
    </row>
    <row r="158" spans="2:6" ht="12.5">
      <c r="B158" s="127">
        <v>0.66900462962962959</v>
      </c>
      <c r="C158" s="128">
        <v>96</v>
      </c>
      <c r="D158" s="129">
        <v>34.08</v>
      </c>
      <c r="E158" s="129">
        <f t="shared" si="2"/>
        <v>3271.68</v>
      </c>
      <c r="F158" s="134" t="s">
        <v>12</v>
      </c>
    </row>
    <row r="159" spans="2:6" ht="12.5">
      <c r="B159" s="127">
        <v>0.67146990740740742</v>
      </c>
      <c r="C159" s="128">
        <v>356</v>
      </c>
      <c r="D159" s="129">
        <v>34.08</v>
      </c>
      <c r="E159" s="129">
        <f t="shared" si="2"/>
        <v>12132.48</v>
      </c>
      <c r="F159" s="134" t="s">
        <v>12</v>
      </c>
    </row>
    <row r="160" spans="2:6" ht="12.5">
      <c r="B160" s="127">
        <v>0.67374999999999996</v>
      </c>
      <c r="C160" s="128">
        <v>92</v>
      </c>
      <c r="D160" s="129">
        <v>34.08</v>
      </c>
      <c r="E160" s="129">
        <f t="shared" si="2"/>
        <v>3135.3599999999997</v>
      </c>
      <c r="F160" s="134" t="s">
        <v>12</v>
      </c>
    </row>
    <row r="161" spans="2:6" ht="12.5">
      <c r="B161" s="127">
        <v>0.67462962962962958</v>
      </c>
      <c r="C161" s="128">
        <v>325</v>
      </c>
      <c r="D161" s="129">
        <v>34.06</v>
      </c>
      <c r="E161" s="129">
        <f t="shared" si="2"/>
        <v>11069.5</v>
      </c>
      <c r="F161" s="134" t="s">
        <v>12</v>
      </c>
    </row>
    <row r="162" spans="2:6" ht="12.5">
      <c r="B162" s="127">
        <v>0.67825231481481485</v>
      </c>
      <c r="C162" s="128">
        <v>248</v>
      </c>
      <c r="D162" s="129">
        <v>34.1</v>
      </c>
      <c r="E162" s="129">
        <f t="shared" si="2"/>
        <v>8456.8000000000011</v>
      </c>
      <c r="F162" s="134" t="s">
        <v>12</v>
      </c>
    </row>
    <row r="163" spans="2:6" ht="12.5">
      <c r="B163" s="127">
        <v>0.67943287037037037</v>
      </c>
      <c r="C163" s="128">
        <v>95</v>
      </c>
      <c r="D163" s="129">
        <v>34.08</v>
      </c>
      <c r="E163" s="129">
        <f t="shared" si="2"/>
        <v>3237.6</v>
      </c>
      <c r="F163" s="134" t="s">
        <v>12</v>
      </c>
    </row>
    <row r="164" spans="2:6" ht="12.5">
      <c r="B164" s="127">
        <v>0.68032407407407403</v>
      </c>
      <c r="C164" s="128">
        <v>90</v>
      </c>
      <c r="D164" s="129">
        <v>34.1</v>
      </c>
      <c r="E164" s="129">
        <f t="shared" si="2"/>
        <v>3069</v>
      </c>
      <c r="F164" s="134" t="s">
        <v>12</v>
      </c>
    </row>
    <row r="165" spans="2:6" ht="12.5">
      <c r="B165" s="127">
        <v>0.68238425925925927</v>
      </c>
      <c r="C165" s="128">
        <v>135</v>
      </c>
      <c r="D165" s="129">
        <v>34.119999999999997</v>
      </c>
      <c r="E165" s="129">
        <f t="shared" si="2"/>
        <v>4606.2</v>
      </c>
      <c r="F165" s="134" t="s">
        <v>12</v>
      </c>
    </row>
    <row r="166" spans="2:6" ht="12.5">
      <c r="B166" s="127">
        <v>0.68307870370370372</v>
      </c>
      <c r="C166" s="128">
        <v>15</v>
      </c>
      <c r="D166" s="129">
        <v>34.119999999999997</v>
      </c>
      <c r="E166" s="129">
        <f t="shared" si="2"/>
        <v>511.79999999999995</v>
      </c>
      <c r="F166" s="134" t="s">
        <v>12</v>
      </c>
    </row>
    <row r="167" spans="2:6" ht="12.5">
      <c r="B167" s="127">
        <v>0.68307870370370372</v>
      </c>
      <c r="C167" s="128">
        <v>8</v>
      </c>
      <c r="D167" s="129">
        <v>34.119999999999997</v>
      </c>
      <c r="E167" s="129">
        <f t="shared" si="2"/>
        <v>272.95999999999998</v>
      </c>
      <c r="F167" s="134" t="s">
        <v>12</v>
      </c>
    </row>
    <row r="168" spans="2:6" ht="12.5">
      <c r="B168" s="127">
        <v>0.68307870370370372</v>
      </c>
      <c r="C168" s="128">
        <v>111</v>
      </c>
      <c r="D168" s="129">
        <v>34.119999999999997</v>
      </c>
      <c r="E168" s="129">
        <f t="shared" si="2"/>
        <v>3787.3199999999997</v>
      </c>
      <c r="F168" s="134" t="s">
        <v>12</v>
      </c>
    </row>
    <row r="169" spans="2:6" ht="12.5">
      <c r="B169" s="127">
        <v>0.6843055555555555</v>
      </c>
      <c r="C169" s="128">
        <v>161</v>
      </c>
      <c r="D169" s="129">
        <v>34.119999999999997</v>
      </c>
      <c r="E169" s="129">
        <f t="shared" si="2"/>
        <v>5493.32</v>
      </c>
      <c r="F169" s="134" t="s">
        <v>12</v>
      </c>
    </row>
    <row r="170" spans="2:6" ht="12.5">
      <c r="B170" s="127">
        <v>0.69011574074074078</v>
      </c>
      <c r="C170" s="128">
        <v>599</v>
      </c>
      <c r="D170" s="129">
        <v>34.14</v>
      </c>
      <c r="E170" s="129">
        <f t="shared" si="2"/>
        <v>20449.86</v>
      </c>
      <c r="F170" s="134" t="s">
        <v>12</v>
      </c>
    </row>
    <row r="171" spans="2:6" ht="12.5">
      <c r="B171" s="127">
        <v>0.69040509259259264</v>
      </c>
      <c r="C171" s="128">
        <v>104</v>
      </c>
      <c r="D171" s="129">
        <v>34.1</v>
      </c>
      <c r="E171" s="129">
        <f t="shared" si="2"/>
        <v>3546.4</v>
      </c>
      <c r="F171" s="134" t="s">
        <v>12</v>
      </c>
    </row>
    <row r="172" spans="2:6" ht="12.5">
      <c r="B172" s="127">
        <v>0.69157407407407412</v>
      </c>
      <c r="C172" s="128">
        <v>91</v>
      </c>
      <c r="D172" s="129">
        <v>34.1</v>
      </c>
      <c r="E172" s="129">
        <f t="shared" si="2"/>
        <v>3103.1</v>
      </c>
      <c r="F172" s="134" t="s">
        <v>12</v>
      </c>
    </row>
    <row r="173" spans="2:6" ht="12.5">
      <c r="B173" s="127">
        <v>0.69584490740740745</v>
      </c>
      <c r="C173" s="128">
        <v>102</v>
      </c>
      <c r="D173" s="129">
        <v>34.119999999999997</v>
      </c>
      <c r="E173" s="129">
        <f t="shared" si="2"/>
        <v>3480.24</v>
      </c>
      <c r="F173" s="134" t="s">
        <v>12</v>
      </c>
    </row>
    <row r="174" spans="2:6" ht="12.5">
      <c r="B174" s="127">
        <v>0.69584490740740745</v>
      </c>
      <c r="C174" s="128">
        <v>112</v>
      </c>
      <c r="D174" s="129">
        <v>34.119999999999997</v>
      </c>
      <c r="E174" s="129">
        <f t="shared" si="2"/>
        <v>3821.4399999999996</v>
      </c>
      <c r="F174" s="134" t="s">
        <v>12</v>
      </c>
    </row>
    <row r="175" spans="2:6" ht="12.5">
      <c r="B175" s="127">
        <v>0.69934027777777774</v>
      </c>
      <c r="C175" s="128">
        <v>17</v>
      </c>
      <c r="D175" s="129">
        <v>34.119999999999997</v>
      </c>
      <c r="E175" s="129">
        <f t="shared" si="2"/>
        <v>580.04</v>
      </c>
      <c r="F175" s="134" t="s">
        <v>12</v>
      </c>
    </row>
    <row r="176" spans="2:6" ht="12.5">
      <c r="B176" s="127">
        <v>0.69934027777777774</v>
      </c>
      <c r="C176" s="128">
        <v>14</v>
      </c>
      <c r="D176" s="129">
        <v>34.119999999999997</v>
      </c>
      <c r="E176" s="129">
        <f t="shared" si="2"/>
        <v>477.67999999999995</v>
      </c>
      <c r="F176" s="134" t="s">
        <v>12</v>
      </c>
    </row>
    <row r="177" spans="2:6" ht="12.5">
      <c r="B177" s="127">
        <v>0.69934027777777774</v>
      </c>
      <c r="C177" s="128">
        <v>100</v>
      </c>
      <c r="D177" s="129">
        <v>34.119999999999997</v>
      </c>
      <c r="E177" s="129">
        <f t="shared" si="2"/>
        <v>3411.9999999999995</v>
      </c>
      <c r="F177" s="134" t="s">
        <v>12</v>
      </c>
    </row>
    <row r="178" spans="2:6" ht="12.5">
      <c r="B178" s="127">
        <v>0.70004629629629633</v>
      </c>
      <c r="C178" s="128">
        <v>96</v>
      </c>
      <c r="D178" s="129">
        <v>34.119999999999997</v>
      </c>
      <c r="E178" s="129">
        <f t="shared" si="2"/>
        <v>3275.5199999999995</v>
      </c>
      <c r="F178" s="134" t="s">
        <v>12</v>
      </c>
    </row>
    <row r="179" spans="2:6" ht="12.5">
      <c r="B179" s="127">
        <v>0.70004629629629633</v>
      </c>
      <c r="C179" s="128">
        <v>423</v>
      </c>
      <c r="D179" s="129">
        <v>34.1</v>
      </c>
      <c r="E179" s="129">
        <f t="shared" ref="E179:E193" si="3">C179*D179</f>
        <v>14424.300000000001</v>
      </c>
      <c r="F179" s="134" t="s">
        <v>12</v>
      </c>
    </row>
    <row r="180" spans="2:6" ht="12.5">
      <c r="B180" s="127">
        <v>0.70004629629629633</v>
      </c>
      <c r="C180" s="128">
        <v>3</v>
      </c>
      <c r="D180" s="129">
        <v>34.1</v>
      </c>
      <c r="E180" s="129">
        <f t="shared" si="3"/>
        <v>102.30000000000001</v>
      </c>
      <c r="F180" s="134" t="s">
        <v>12</v>
      </c>
    </row>
    <row r="181" spans="2:6" ht="12.5">
      <c r="B181" s="127">
        <v>0.70217592592592593</v>
      </c>
      <c r="C181" s="128">
        <v>90</v>
      </c>
      <c r="D181" s="129">
        <v>34.1</v>
      </c>
      <c r="E181" s="129">
        <f t="shared" si="3"/>
        <v>3069</v>
      </c>
      <c r="F181" s="134" t="s">
        <v>12</v>
      </c>
    </row>
    <row r="182" spans="2:6" ht="12.5">
      <c r="B182" s="127">
        <v>0.70217592592592593</v>
      </c>
      <c r="C182" s="128">
        <v>190</v>
      </c>
      <c r="D182" s="129">
        <v>34.1</v>
      </c>
      <c r="E182" s="129">
        <f t="shared" si="3"/>
        <v>6479</v>
      </c>
      <c r="F182" s="134" t="s">
        <v>12</v>
      </c>
    </row>
    <row r="183" spans="2:6" ht="12.5">
      <c r="B183" s="127">
        <v>0.70217592592592593</v>
      </c>
      <c r="C183" s="128">
        <v>106</v>
      </c>
      <c r="D183" s="129">
        <v>34.1</v>
      </c>
      <c r="E183" s="129">
        <f t="shared" si="3"/>
        <v>3614.6000000000004</v>
      </c>
      <c r="F183" s="134" t="s">
        <v>12</v>
      </c>
    </row>
    <row r="184" spans="2:6" ht="12.5">
      <c r="B184" s="127">
        <v>0.70398148148148143</v>
      </c>
      <c r="C184" s="128">
        <v>88</v>
      </c>
      <c r="D184" s="129">
        <v>34.06</v>
      </c>
      <c r="E184" s="129">
        <f t="shared" si="3"/>
        <v>2997.28</v>
      </c>
      <c r="F184" s="134" t="s">
        <v>12</v>
      </c>
    </row>
    <row r="185" spans="2:6" ht="12.5">
      <c r="B185" s="127">
        <v>0.70503472222222219</v>
      </c>
      <c r="C185" s="128">
        <v>237</v>
      </c>
      <c r="D185" s="129">
        <v>34.04</v>
      </c>
      <c r="E185" s="129">
        <f t="shared" si="3"/>
        <v>8067.48</v>
      </c>
      <c r="F185" s="134" t="s">
        <v>12</v>
      </c>
    </row>
    <row r="186" spans="2:6" ht="12.5">
      <c r="B186" s="127">
        <v>0.70746527777777779</v>
      </c>
      <c r="C186" s="128">
        <v>377</v>
      </c>
      <c r="D186" s="129">
        <v>34.04</v>
      </c>
      <c r="E186" s="129">
        <f t="shared" si="3"/>
        <v>12833.08</v>
      </c>
      <c r="F186" s="134" t="s">
        <v>12</v>
      </c>
    </row>
    <row r="187" spans="2:6" ht="12.5">
      <c r="B187" s="127">
        <v>0.70951388888888889</v>
      </c>
      <c r="C187" s="128">
        <v>217</v>
      </c>
      <c r="D187" s="129">
        <v>33.979999999999997</v>
      </c>
      <c r="E187" s="129">
        <f t="shared" si="3"/>
        <v>7373.6599999999989</v>
      </c>
      <c r="F187" s="134" t="s">
        <v>12</v>
      </c>
    </row>
    <row r="188" spans="2:6" ht="12.5">
      <c r="B188" s="127">
        <v>0.71094907407407404</v>
      </c>
      <c r="C188" s="128">
        <v>233</v>
      </c>
      <c r="D188" s="129">
        <v>33.94</v>
      </c>
      <c r="E188" s="129">
        <f t="shared" si="3"/>
        <v>7908.0199999999995</v>
      </c>
      <c r="F188" s="134" t="s">
        <v>12</v>
      </c>
    </row>
    <row r="189" spans="2:6" ht="12.5">
      <c r="B189" s="127">
        <v>0.71094907407407404</v>
      </c>
      <c r="C189" s="128">
        <v>4</v>
      </c>
      <c r="D189" s="129">
        <v>33.94</v>
      </c>
      <c r="E189" s="129">
        <f t="shared" si="3"/>
        <v>135.76</v>
      </c>
      <c r="F189" s="134" t="s">
        <v>12</v>
      </c>
    </row>
    <row r="190" spans="2:6" ht="12.5">
      <c r="B190" s="127">
        <v>0.71267361111111116</v>
      </c>
      <c r="C190" s="128">
        <v>209</v>
      </c>
      <c r="D190" s="129">
        <v>33.92</v>
      </c>
      <c r="E190" s="129">
        <f t="shared" si="3"/>
        <v>7089.2800000000007</v>
      </c>
      <c r="F190" s="134" t="s">
        <v>12</v>
      </c>
    </row>
    <row r="191" spans="2:6" ht="12.5">
      <c r="B191" s="127">
        <v>0.71416666666666662</v>
      </c>
      <c r="C191" s="128">
        <v>95</v>
      </c>
      <c r="D191" s="129">
        <v>33.9</v>
      </c>
      <c r="E191" s="129">
        <f t="shared" si="3"/>
        <v>3220.5</v>
      </c>
      <c r="F191" s="134" t="s">
        <v>12</v>
      </c>
    </row>
    <row r="192" spans="2:6" ht="12.5">
      <c r="B192" s="127">
        <v>0.72130787037037036</v>
      </c>
      <c r="C192" s="128">
        <v>68</v>
      </c>
      <c r="D192" s="129">
        <v>34</v>
      </c>
      <c r="E192" s="129">
        <f t="shared" si="3"/>
        <v>2312</v>
      </c>
      <c r="F192" s="134" t="s">
        <v>12</v>
      </c>
    </row>
    <row r="193" spans="2:6" ht="12.5">
      <c r="B193" s="127">
        <v>0.7242939814814815</v>
      </c>
      <c r="C193" s="128">
        <v>235</v>
      </c>
      <c r="D193" s="129">
        <v>34.06</v>
      </c>
      <c r="E193" s="129">
        <f t="shared" si="3"/>
        <v>8004.1</v>
      </c>
      <c r="F193" s="134" t="s">
        <v>12</v>
      </c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6" priority="1">
      <formula>$D15&gt;#REF!</formula>
    </cfRule>
  </conditionalFormatting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01D6-921F-485A-B281-166FC234FDF7}">
  <dimension ref="B1:L329"/>
  <sheetViews>
    <sheetView workbookViewId="0">
      <selection activeCell="K31" sqref="K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46161</v>
      </c>
      <c r="C15" s="58">
        <f>SUMIF(F21:F4985,F15,C21:C4985)</f>
        <v>25218</v>
      </c>
      <c r="D15" s="59">
        <f>E15/C15</f>
        <v>35.529399635181221</v>
      </c>
      <c r="E15" s="59">
        <f>SUMIF(F21:F4985,F15,E21:E4985)</f>
        <v>895980.4</v>
      </c>
      <c r="F15" s="60" t="s">
        <v>12</v>
      </c>
    </row>
    <row r="16" spans="2:10">
      <c r="B16" s="26">
        <f>B15</f>
        <v>46161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46161.378819444442</v>
      </c>
      <c r="C21" s="110">
        <v>106</v>
      </c>
      <c r="D21" s="111">
        <v>35.64</v>
      </c>
      <c r="E21" s="111">
        <f>C21*D21</f>
        <v>3777.84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46161.378819444442</v>
      </c>
      <c r="C22" s="110">
        <v>103</v>
      </c>
      <c r="D22" s="111">
        <v>35.64</v>
      </c>
      <c r="E22" s="111">
        <f t="shared" ref="E22:E85" si="0">C22*D22</f>
        <v>3670.92</v>
      </c>
      <c r="F22" s="60" t="s">
        <v>12</v>
      </c>
    </row>
    <row r="23" spans="2:12">
      <c r="B23" s="109">
        <v>46161.379050925927</v>
      </c>
      <c r="C23" s="110">
        <v>298</v>
      </c>
      <c r="D23" s="111">
        <v>35.619999999999997</v>
      </c>
      <c r="E23" s="111">
        <f t="shared" si="0"/>
        <v>10614.759999999998</v>
      </c>
      <c r="F23" s="60" t="s">
        <v>12</v>
      </c>
    </row>
    <row r="24" spans="2:12">
      <c r="B24" s="109">
        <v>46161.379050925927</v>
      </c>
      <c r="C24" s="110">
        <v>136</v>
      </c>
      <c r="D24" s="111">
        <v>35.619999999999997</v>
      </c>
      <c r="E24" s="111">
        <f t="shared" si="0"/>
        <v>4844.32</v>
      </c>
      <c r="F24" s="60" t="s">
        <v>12</v>
      </c>
    </row>
    <row r="25" spans="2:12">
      <c r="B25" s="109">
        <v>46161.384317129632</v>
      </c>
      <c r="C25" s="110">
        <v>780</v>
      </c>
      <c r="D25" s="111">
        <v>35.72</v>
      </c>
      <c r="E25" s="111">
        <f t="shared" si="0"/>
        <v>27861.599999999999</v>
      </c>
      <c r="F25" s="60" t="s">
        <v>12</v>
      </c>
    </row>
    <row r="26" spans="2:12">
      <c r="B26" s="109">
        <v>46161.384988425925</v>
      </c>
      <c r="C26" s="110">
        <v>50</v>
      </c>
      <c r="D26" s="111">
        <v>35.68</v>
      </c>
      <c r="E26" s="111">
        <f t="shared" si="0"/>
        <v>1784</v>
      </c>
      <c r="F26" s="60" t="s">
        <v>12</v>
      </c>
    </row>
    <row r="27" spans="2:12">
      <c r="B27" s="109">
        <v>46161.384988425925</v>
      </c>
      <c r="C27" s="110">
        <v>113</v>
      </c>
      <c r="D27" s="111">
        <v>35.68</v>
      </c>
      <c r="E27" s="111">
        <f t="shared" si="0"/>
        <v>4031.84</v>
      </c>
      <c r="F27" s="60" t="s">
        <v>12</v>
      </c>
    </row>
    <row r="28" spans="2:12">
      <c r="B28" s="109">
        <v>46161.386192129627</v>
      </c>
      <c r="C28" s="110">
        <v>189</v>
      </c>
      <c r="D28" s="111">
        <v>35.619999999999997</v>
      </c>
      <c r="E28" s="111">
        <f t="shared" si="0"/>
        <v>6732.1799999999994</v>
      </c>
      <c r="F28" s="60" t="s">
        <v>12</v>
      </c>
    </row>
    <row r="29" spans="2:12">
      <c r="B29" s="109">
        <v>46161.386770833335</v>
      </c>
      <c r="C29" s="110">
        <v>99</v>
      </c>
      <c r="D29" s="111">
        <v>35.58</v>
      </c>
      <c r="E29" s="111">
        <f t="shared" si="0"/>
        <v>3522.4199999999996</v>
      </c>
      <c r="F29" s="60" t="s">
        <v>12</v>
      </c>
    </row>
    <row r="30" spans="2:12">
      <c r="B30" s="109">
        <v>46161.388784722221</v>
      </c>
      <c r="C30" s="110">
        <v>224</v>
      </c>
      <c r="D30" s="111">
        <v>35.6</v>
      </c>
      <c r="E30" s="111">
        <f t="shared" si="0"/>
        <v>7974.4000000000005</v>
      </c>
      <c r="F30" s="60" t="s">
        <v>12</v>
      </c>
    </row>
    <row r="31" spans="2:12">
      <c r="B31" s="109">
        <v>46161.389664351853</v>
      </c>
      <c r="C31" s="110">
        <v>91</v>
      </c>
      <c r="D31" s="111">
        <v>35.56</v>
      </c>
      <c r="E31" s="111">
        <f t="shared" si="0"/>
        <v>3235.96</v>
      </c>
      <c r="F31" s="60" t="s">
        <v>12</v>
      </c>
    </row>
    <row r="32" spans="2:12">
      <c r="B32" s="109">
        <v>46161.392905092594</v>
      </c>
      <c r="C32" s="110">
        <v>110</v>
      </c>
      <c r="D32" s="111">
        <v>35.520000000000003</v>
      </c>
      <c r="E32" s="111">
        <f t="shared" si="0"/>
        <v>3907.2000000000003</v>
      </c>
      <c r="F32" s="60" t="s">
        <v>12</v>
      </c>
    </row>
    <row r="33" spans="2:6">
      <c r="B33" s="109">
        <v>46161.392905092594</v>
      </c>
      <c r="C33" s="110">
        <v>254</v>
      </c>
      <c r="D33" s="111">
        <v>35.520000000000003</v>
      </c>
      <c r="E33" s="111">
        <f t="shared" si="0"/>
        <v>9022.08</v>
      </c>
      <c r="F33" s="60" t="s">
        <v>12</v>
      </c>
    </row>
    <row r="34" spans="2:6">
      <c r="B34" s="109">
        <v>46161.395740740743</v>
      </c>
      <c r="C34" s="110">
        <v>91</v>
      </c>
      <c r="D34" s="111">
        <v>35.6</v>
      </c>
      <c r="E34" s="111">
        <f t="shared" si="0"/>
        <v>3239.6</v>
      </c>
      <c r="F34" s="60" t="s">
        <v>12</v>
      </c>
    </row>
    <row r="35" spans="2:6">
      <c r="B35" s="109">
        <v>46161.397141203706</v>
      </c>
      <c r="C35" s="110">
        <v>166</v>
      </c>
      <c r="D35" s="111">
        <v>35.619999999999997</v>
      </c>
      <c r="E35" s="111">
        <f t="shared" si="0"/>
        <v>5912.9199999999992</v>
      </c>
      <c r="F35" s="60" t="s">
        <v>12</v>
      </c>
    </row>
    <row r="36" spans="2:6">
      <c r="B36" s="109">
        <v>46161.397858796299</v>
      </c>
      <c r="C36" s="110">
        <v>301</v>
      </c>
      <c r="D36" s="111">
        <v>35.58</v>
      </c>
      <c r="E36" s="111">
        <f t="shared" si="0"/>
        <v>10709.58</v>
      </c>
      <c r="F36" s="60" t="s">
        <v>12</v>
      </c>
    </row>
    <row r="37" spans="2:6">
      <c r="B37" s="109">
        <v>46161.400983796295</v>
      </c>
      <c r="C37" s="110">
        <v>88</v>
      </c>
      <c r="D37" s="111">
        <v>35.520000000000003</v>
      </c>
      <c r="E37" s="111">
        <f t="shared" si="0"/>
        <v>3125.76</v>
      </c>
      <c r="F37" s="60" t="s">
        <v>12</v>
      </c>
    </row>
    <row r="38" spans="2:6">
      <c r="B38" s="109">
        <v>46161.404120370367</v>
      </c>
      <c r="C38" s="110">
        <v>574</v>
      </c>
      <c r="D38" s="111">
        <v>35.5</v>
      </c>
      <c r="E38" s="111">
        <f t="shared" si="0"/>
        <v>20377</v>
      </c>
      <c r="F38" s="60" t="s">
        <v>12</v>
      </c>
    </row>
    <row r="39" spans="2:6">
      <c r="B39" s="109">
        <v>46161.4062962963</v>
      </c>
      <c r="C39" s="110">
        <v>90</v>
      </c>
      <c r="D39" s="111">
        <v>35.479999999999997</v>
      </c>
      <c r="E39" s="111">
        <f t="shared" si="0"/>
        <v>3193.2</v>
      </c>
      <c r="F39" s="60" t="s">
        <v>12</v>
      </c>
    </row>
    <row r="40" spans="2:6">
      <c r="B40" s="109">
        <v>46161.410555555558</v>
      </c>
      <c r="C40" s="110">
        <v>104</v>
      </c>
      <c r="D40" s="111">
        <v>35.520000000000003</v>
      </c>
      <c r="E40" s="111">
        <f t="shared" si="0"/>
        <v>3694.0800000000004</v>
      </c>
      <c r="F40" s="60" t="s">
        <v>12</v>
      </c>
    </row>
    <row r="41" spans="2:6">
      <c r="B41" s="109">
        <v>46161.410555555558</v>
      </c>
      <c r="C41" s="110">
        <v>163</v>
      </c>
      <c r="D41" s="111">
        <v>35.520000000000003</v>
      </c>
      <c r="E41" s="111">
        <f t="shared" si="0"/>
        <v>5789.76</v>
      </c>
      <c r="F41" s="60" t="s">
        <v>12</v>
      </c>
    </row>
    <row r="42" spans="2:6">
      <c r="B42" s="109">
        <v>46161.413217592592</v>
      </c>
      <c r="C42" s="110">
        <v>124</v>
      </c>
      <c r="D42" s="111">
        <v>35.5</v>
      </c>
      <c r="E42" s="111">
        <f t="shared" si="0"/>
        <v>4402</v>
      </c>
      <c r="F42" s="60" t="s">
        <v>12</v>
      </c>
    </row>
    <row r="43" spans="2:6">
      <c r="B43" s="109">
        <v>46161.413217592592</v>
      </c>
      <c r="C43" s="110">
        <v>73</v>
      </c>
      <c r="D43" s="111">
        <v>35.5</v>
      </c>
      <c r="E43" s="111">
        <f t="shared" si="0"/>
        <v>2591.5</v>
      </c>
      <c r="F43" s="60" t="s">
        <v>12</v>
      </c>
    </row>
    <row r="44" spans="2:6">
      <c r="B44" s="109">
        <v>46161.416712962964</v>
      </c>
      <c r="C44" s="110">
        <v>130</v>
      </c>
      <c r="D44" s="111">
        <v>35.520000000000003</v>
      </c>
      <c r="E44" s="111">
        <f t="shared" si="0"/>
        <v>4617.6000000000004</v>
      </c>
      <c r="F44" s="60" t="s">
        <v>12</v>
      </c>
    </row>
    <row r="45" spans="2:6">
      <c r="B45" s="109">
        <v>46161.416712962964</v>
      </c>
      <c r="C45" s="110">
        <v>36</v>
      </c>
      <c r="D45" s="111">
        <v>35.520000000000003</v>
      </c>
      <c r="E45" s="111">
        <f t="shared" si="0"/>
        <v>1278.72</v>
      </c>
      <c r="F45" s="60" t="s">
        <v>12</v>
      </c>
    </row>
    <row r="46" spans="2:6">
      <c r="B46" s="109">
        <v>46161.416712962964</v>
      </c>
      <c r="C46" s="110">
        <v>233</v>
      </c>
      <c r="D46" s="111">
        <v>35.520000000000003</v>
      </c>
      <c r="E46" s="111">
        <f t="shared" si="0"/>
        <v>8276.16</v>
      </c>
      <c r="F46" s="60" t="s">
        <v>12</v>
      </c>
    </row>
    <row r="47" spans="2:6">
      <c r="B47" s="109">
        <v>46161.418738425928</v>
      </c>
      <c r="C47" s="110">
        <v>192</v>
      </c>
      <c r="D47" s="111">
        <v>35.54</v>
      </c>
      <c r="E47" s="111">
        <f t="shared" si="0"/>
        <v>6823.68</v>
      </c>
      <c r="F47" s="60" t="s">
        <v>12</v>
      </c>
    </row>
    <row r="48" spans="2:6">
      <c r="B48" s="109">
        <v>46161.420381944445</v>
      </c>
      <c r="C48" s="110">
        <v>89</v>
      </c>
      <c r="D48" s="111">
        <v>35.479999999999997</v>
      </c>
      <c r="E48" s="111">
        <f t="shared" si="0"/>
        <v>3157.72</v>
      </c>
      <c r="F48" s="60" t="s">
        <v>12</v>
      </c>
    </row>
    <row r="49" spans="2:6">
      <c r="B49" s="109">
        <v>46161.422905092593</v>
      </c>
      <c r="C49" s="110">
        <v>86</v>
      </c>
      <c r="D49" s="111">
        <v>35.46</v>
      </c>
      <c r="E49" s="111">
        <f t="shared" si="0"/>
        <v>3049.56</v>
      </c>
      <c r="F49" s="60" t="s">
        <v>12</v>
      </c>
    </row>
    <row r="50" spans="2:6">
      <c r="B50" s="109">
        <v>46161.426354166666</v>
      </c>
      <c r="C50" s="110">
        <v>437</v>
      </c>
      <c r="D50" s="111">
        <v>35.479999999999997</v>
      </c>
      <c r="E50" s="111">
        <f t="shared" si="0"/>
        <v>15504.759999999998</v>
      </c>
      <c r="F50" s="60" t="s">
        <v>12</v>
      </c>
    </row>
    <row r="51" spans="2:6">
      <c r="B51" s="109">
        <v>46161.4297337963</v>
      </c>
      <c r="C51" s="110">
        <v>137</v>
      </c>
      <c r="D51" s="111">
        <v>35.479999999999997</v>
      </c>
      <c r="E51" s="111">
        <f t="shared" si="0"/>
        <v>4860.7599999999993</v>
      </c>
      <c r="F51" s="60" t="s">
        <v>12</v>
      </c>
    </row>
    <row r="52" spans="2:6">
      <c r="B52" s="109">
        <v>46161.430358796293</v>
      </c>
      <c r="C52" s="110">
        <v>149</v>
      </c>
      <c r="D52" s="111">
        <v>35.46</v>
      </c>
      <c r="E52" s="111">
        <f t="shared" si="0"/>
        <v>5283.54</v>
      </c>
      <c r="F52" s="60" t="s">
        <v>12</v>
      </c>
    </row>
    <row r="53" spans="2:6">
      <c r="B53" s="109">
        <v>46161.431481481479</v>
      </c>
      <c r="C53" s="110">
        <v>94</v>
      </c>
      <c r="D53" s="111">
        <v>35.44</v>
      </c>
      <c r="E53" s="111">
        <f t="shared" si="0"/>
        <v>3331.3599999999997</v>
      </c>
      <c r="F53" s="60" t="s">
        <v>12</v>
      </c>
    </row>
    <row r="54" spans="2:6">
      <c r="B54" s="109">
        <v>46161.434976851851</v>
      </c>
      <c r="C54" s="110">
        <v>111</v>
      </c>
      <c r="D54" s="111">
        <v>35.4</v>
      </c>
      <c r="E54" s="111">
        <f t="shared" si="0"/>
        <v>3929.3999999999996</v>
      </c>
      <c r="F54" s="60" t="s">
        <v>12</v>
      </c>
    </row>
    <row r="55" spans="2:6">
      <c r="B55" s="109">
        <v>46161.437326388892</v>
      </c>
      <c r="C55" s="110">
        <v>191</v>
      </c>
      <c r="D55" s="111">
        <v>35.42</v>
      </c>
      <c r="E55" s="111">
        <f t="shared" si="0"/>
        <v>6765.22</v>
      </c>
      <c r="F55" s="60" t="s">
        <v>12</v>
      </c>
    </row>
    <row r="56" spans="2:6">
      <c r="B56" s="109">
        <v>46161.439479166664</v>
      </c>
      <c r="C56" s="110">
        <v>120</v>
      </c>
      <c r="D56" s="111">
        <v>35.4</v>
      </c>
      <c r="E56" s="111">
        <f t="shared" si="0"/>
        <v>4248</v>
      </c>
      <c r="F56" s="60" t="s">
        <v>12</v>
      </c>
    </row>
    <row r="57" spans="2:6">
      <c r="B57" s="109">
        <v>46161.442187499997</v>
      </c>
      <c r="C57" s="110">
        <v>310</v>
      </c>
      <c r="D57" s="111">
        <v>35.46</v>
      </c>
      <c r="E57" s="111">
        <f t="shared" si="0"/>
        <v>10992.6</v>
      </c>
      <c r="F57" s="60" t="s">
        <v>12</v>
      </c>
    </row>
    <row r="58" spans="2:6">
      <c r="B58" s="109">
        <v>46161.451180555552</v>
      </c>
      <c r="C58" s="110">
        <v>473</v>
      </c>
      <c r="D58" s="111">
        <v>35.5</v>
      </c>
      <c r="E58" s="111">
        <f t="shared" si="0"/>
        <v>16791.5</v>
      </c>
      <c r="F58" s="60" t="s">
        <v>12</v>
      </c>
    </row>
    <row r="59" spans="2:6">
      <c r="B59" s="109">
        <v>46161.452222222222</v>
      </c>
      <c r="C59" s="110">
        <v>85</v>
      </c>
      <c r="D59" s="111">
        <v>35.46</v>
      </c>
      <c r="E59" s="111">
        <f t="shared" si="0"/>
        <v>3014.1</v>
      </c>
      <c r="F59" s="60" t="s">
        <v>12</v>
      </c>
    </row>
    <row r="60" spans="2:6">
      <c r="B60" s="109">
        <v>46161.454583333332</v>
      </c>
      <c r="C60" s="110">
        <v>32</v>
      </c>
      <c r="D60" s="111">
        <v>35.42</v>
      </c>
      <c r="E60" s="111">
        <f t="shared" si="0"/>
        <v>1133.44</v>
      </c>
      <c r="F60" s="60" t="s">
        <v>12</v>
      </c>
    </row>
    <row r="61" spans="2:6">
      <c r="B61" s="109">
        <v>46161.45784722222</v>
      </c>
      <c r="C61" s="110">
        <v>165</v>
      </c>
      <c r="D61" s="111">
        <v>35.54</v>
      </c>
      <c r="E61" s="111">
        <f t="shared" si="0"/>
        <v>5864.0999999999995</v>
      </c>
      <c r="F61" s="60" t="s">
        <v>12</v>
      </c>
    </row>
    <row r="62" spans="2:6">
      <c r="B62" s="109">
        <v>46161.463576388887</v>
      </c>
      <c r="C62" s="110">
        <v>423</v>
      </c>
      <c r="D62" s="111">
        <v>35.56</v>
      </c>
      <c r="E62" s="111">
        <f t="shared" si="0"/>
        <v>15041.880000000001</v>
      </c>
      <c r="F62" s="60" t="s">
        <v>12</v>
      </c>
    </row>
    <row r="63" spans="2:6">
      <c r="B63" s="109">
        <v>46161.465162037035</v>
      </c>
      <c r="C63" s="110">
        <v>89</v>
      </c>
      <c r="D63" s="111">
        <v>35.58</v>
      </c>
      <c r="E63" s="111">
        <f t="shared" si="0"/>
        <v>3166.62</v>
      </c>
      <c r="F63" s="60" t="s">
        <v>12</v>
      </c>
    </row>
    <row r="64" spans="2:6">
      <c r="B64" s="109">
        <v>46161.465613425928</v>
      </c>
      <c r="C64" s="110">
        <v>2</v>
      </c>
      <c r="D64" s="111">
        <v>35.58</v>
      </c>
      <c r="E64" s="111">
        <f t="shared" si="0"/>
        <v>71.16</v>
      </c>
      <c r="F64" s="60" t="s">
        <v>12</v>
      </c>
    </row>
    <row r="65" spans="2:6">
      <c r="B65" s="109">
        <v>46161.466446759259</v>
      </c>
      <c r="C65" s="110">
        <v>153</v>
      </c>
      <c r="D65" s="111">
        <v>35.56</v>
      </c>
      <c r="E65" s="111">
        <f t="shared" si="0"/>
        <v>5440.68</v>
      </c>
      <c r="F65" s="60" t="s">
        <v>12</v>
      </c>
    </row>
    <row r="66" spans="2:6">
      <c r="B66" s="109">
        <v>46161.469074074077</v>
      </c>
      <c r="C66" s="110">
        <v>89</v>
      </c>
      <c r="D66" s="111">
        <v>35.520000000000003</v>
      </c>
      <c r="E66" s="111">
        <f t="shared" si="0"/>
        <v>3161.28</v>
      </c>
      <c r="F66" s="60" t="s">
        <v>12</v>
      </c>
    </row>
    <row r="67" spans="2:6">
      <c r="B67" s="109">
        <v>46161.470219907409</v>
      </c>
      <c r="C67" s="110">
        <v>143</v>
      </c>
      <c r="D67" s="111">
        <v>35.5</v>
      </c>
      <c r="E67" s="111">
        <f t="shared" si="0"/>
        <v>5076.5</v>
      </c>
      <c r="F67" s="60" t="s">
        <v>12</v>
      </c>
    </row>
    <row r="68" spans="2:6">
      <c r="B68" s="109">
        <v>46161.47378472222</v>
      </c>
      <c r="C68" s="110">
        <v>87</v>
      </c>
      <c r="D68" s="111">
        <v>35.520000000000003</v>
      </c>
      <c r="E68" s="111">
        <f t="shared" si="0"/>
        <v>3090.2400000000002</v>
      </c>
      <c r="F68" s="60" t="s">
        <v>12</v>
      </c>
    </row>
    <row r="69" spans="2:6">
      <c r="B69" s="109">
        <v>46161.474537037036</v>
      </c>
      <c r="C69" s="110">
        <v>191</v>
      </c>
      <c r="D69" s="111">
        <v>35.5</v>
      </c>
      <c r="E69" s="111">
        <f t="shared" si="0"/>
        <v>6780.5</v>
      </c>
      <c r="F69" s="60" t="s">
        <v>12</v>
      </c>
    </row>
    <row r="70" spans="2:6">
      <c r="B70" s="109">
        <v>46161.476770833331</v>
      </c>
      <c r="C70" s="110">
        <v>26</v>
      </c>
      <c r="D70" s="111">
        <v>35.5</v>
      </c>
      <c r="E70" s="111">
        <f t="shared" si="0"/>
        <v>923</v>
      </c>
      <c r="F70" s="60" t="s">
        <v>12</v>
      </c>
    </row>
    <row r="71" spans="2:6">
      <c r="B71" s="109">
        <v>46161.476770833331</v>
      </c>
      <c r="C71" s="110">
        <v>60</v>
      </c>
      <c r="D71" s="111">
        <v>35.5</v>
      </c>
      <c r="E71" s="111">
        <f t="shared" si="0"/>
        <v>2130</v>
      </c>
      <c r="F71" s="60" t="s">
        <v>12</v>
      </c>
    </row>
    <row r="72" spans="2:6">
      <c r="B72" s="109">
        <v>46161.48060185185</v>
      </c>
      <c r="C72" s="110">
        <v>254</v>
      </c>
      <c r="D72" s="111">
        <v>35.5</v>
      </c>
      <c r="E72" s="111">
        <f t="shared" si="0"/>
        <v>9017</v>
      </c>
      <c r="F72" s="60" t="s">
        <v>12</v>
      </c>
    </row>
    <row r="73" spans="2:6">
      <c r="B73" s="109">
        <v>46161.492696759262</v>
      </c>
      <c r="C73" s="110">
        <v>444</v>
      </c>
      <c r="D73" s="111">
        <v>35.479999999999997</v>
      </c>
      <c r="E73" s="111">
        <f t="shared" si="0"/>
        <v>15753.119999999999</v>
      </c>
      <c r="F73" s="60" t="s">
        <v>12</v>
      </c>
    </row>
    <row r="74" spans="2:6">
      <c r="B74" s="109">
        <v>46161.492696759262</v>
      </c>
      <c r="C74" s="110">
        <v>137</v>
      </c>
      <c r="D74" s="111">
        <v>35.479999999999997</v>
      </c>
      <c r="E74" s="111">
        <f t="shared" si="0"/>
        <v>4860.7599999999993</v>
      </c>
      <c r="F74" s="60" t="s">
        <v>12</v>
      </c>
    </row>
    <row r="75" spans="2:6">
      <c r="B75" s="109">
        <v>46161.500335648147</v>
      </c>
      <c r="C75" s="110">
        <v>496</v>
      </c>
      <c r="D75" s="111">
        <v>35.479999999999997</v>
      </c>
      <c r="E75" s="111">
        <f t="shared" si="0"/>
        <v>17598.079999999998</v>
      </c>
      <c r="F75" s="60" t="s">
        <v>12</v>
      </c>
    </row>
    <row r="76" spans="2:6">
      <c r="B76" s="109">
        <v>46161.509756944448</v>
      </c>
      <c r="C76" s="110">
        <v>224</v>
      </c>
      <c r="D76" s="111">
        <v>35.520000000000003</v>
      </c>
      <c r="E76" s="111">
        <f t="shared" si="0"/>
        <v>7956.4800000000005</v>
      </c>
      <c r="F76" s="60" t="s">
        <v>12</v>
      </c>
    </row>
    <row r="77" spans="2:6">
      <c r="B77" s="109">
        <v>46161.509756944448</v>
      </c>
      <c r="C77" s="110">
        <v>141</v>
      </c>
      <c r="D77" s="111">
        <v>35.520000000000003</v>
      </c>
      <c r="E77" s="111">
        <f t="shared" si="0"/>
        <v>5008.3200000000006</v>
      </c>
      <c r="F77" s="60" t="s">
        <v>12</v>
      </c>
    </row>
    <row r="78" spans="2:6">
      <c r="B78" s="109">
        <v>46161.51152777778</v>
      </c>
      <c r="C78" s="110">
        <v>87</v>
      </c>
      <c r="D78" s="111">
        <v>35.5</v>
      </c>
      <c r="E78" s="111">
        <f t="shared" si="0"/>
        <v>3088.5</v>
      </c>
      <c r="F78" s="60" t="s">
        <v>12</v>
      </c>
    </row>
    <row r="79" spans="2:6">
      <c r="B79" s="109">
        <v>46161.515081018515</v>
      </c>
      <c r="C79" s="110">
        <v>91</v>
      </c>
      <c r="D79" s="111">
        <v>35.479999999999997</v>
      </c>
      <c r="E79" s="111">
        <f t="shared" si="0"/>
        <v>3228.68</v>
      </c>
      <c r="F79" s="60" t="s">
        <v>12</v>
      </c>
    </row>
    <row r="80" spans="2:6">
      <c r="B80" s="109">
        <v>46161.526226851849</v>
      </c>
      <c r="C80" s="110">
        <v>210</v>
      </c>
      <c r="D80" s="111">
        <v>35.520000000000003</v>
      </c>
      <c r="E80" s="111">
        <f t="shared" si="0"/>
        <v>7459.2000000000007</v>
      </c>
      <c r="F80" s="60" t="s">
        <v>12</v>
      </c>
    </row>
    <row r="81" spans="2:6">
      <c r="B81" s="109">
        <v>46161.532129629632</v>
      </c>
      <c r="C81" s="110">
        <v>546</v>
      </c>
      <c r="D81" s="111">
        <v>35.58</v>
      </c>
      <c r="E81" s="111">
        <f t="shared" si="0"/>
        <v>19426.68</v>
      </c>
      <c r="F81" s="60" t="s">
        <v>12</v>
      </c>
    </row>
    <row r="82" spans="2:6">
      <c r="B82" s="109">
        <v>46161.534918981481</v>
      </c>
      <c r="C82" s="110">
        <v>209</v>
      </c>
      <c r="D82" s="111">
        <v>35.6</v>
      </c>
      <c r="E82" s="111">
        <f t="shared" si="0"/>
        <v>7440.4000000000005</v>
      </c>
      <c r="F82" s="60" t="s">
        <v>12</v>
      </c>
    </row>
    <row r="83" spans="2:6">
      <c r="B83" s="109">
        <v>46161.541458333333</v>
      </c>
      <c r="C83" s="110">
        <v>228</v>
      </c>
      <c r="D83" s="111">
        <v>35.64</v>
      </c>
      <c r="E83" s="111">
        <f t="shared" si="0"/>
        <v>8125.92</v>
      </c>
      <c r="F83" s="60" t="s">
        <v>12</v>
      </c>
    </row>
    <row r="84" spans="2:6">
      <c r="B84" s="109">
        <v>46161.548356481479</v>
      </c>
      <c r="C84" s="110">
        <v>93</v>
      </c>
      <c r="D84" s="111">
        <v>35.64</v>
      </c>
      <c r="E84" s="111">
        <f t="shared" si="0"/>
        <v>3314.52</v>
      </c>
      <c r="F84" s="60" t="s">
        <v>12</v>
      </c>
    </row>
    <row r="85" spans="2:6">
      <c r="B85" s="109">
        <v>46161.548356481479</v>
      </c>
      <c r="C85" s="110">
        <v>167</v>
      </c>
      <c r="D85" s="111">
        <v>35.64</v>
      </c>
      <c r="E85" s="111">
        <f t="shared" si="0"/>
        <v>5951.88</v>
      </c>
      <c r="F85" s="60" t="s">
        <v>12</v>
      </c>
    </row>
    <row r="86" spans="2:6">
      <c r="B86" s="109">
        <v>46161.552986111114</v>
      </c>
      <c r="C86" s="110">
        <v>54</v>
      </c>
      <c r="D86" s="111">
        <v>35.6</v>
      </c>
      <c r="E86" s="111">
        <f t="shared" ref="E86:E149" si="1">C86*D86</f>
        <v>1922.4</v>
      </c>
      <c r="F86" s="60" t="s">
        <v>12</v>
      </c>
    </row>
    <row r="87" spans="2:6">
      <c r="B87" s="109">
        <v>46161.556643518517</v>
      </c>
      <c r="C87" s="110">
        <v>115</v>
      </c>
      <c r="D87" s="111">
        <v>35.6</v>
      </c>
      <c r="E87" s="111">
        <f t="shared" si="1"/>
        <v>4094</v>
      </c>
      <c r="F87" s="60" t="s">
        <v>12</v>
      </c>
    </row>
    <row r="88" spans="2:6">
      <c r="B88" s="109">
        <v>46161.562175925923</v>
      </c>
      <c r="C88" s="110">
        <v>119</v>
      </c>
      <c r="D88" s="111">
        <v>35.58</v>
      </c>
      <c r="E88" s="111">
        <f t="shared" si="1"/>
        <v>4234.0199999999995</v>
      </c>
      <c r="F88" s="60" t="s">
        <v>12</v>
      </c>
    </row>
    <row r="89" spans="2:6">
      <c r="B89" s="109">
        <v>46161.578032407408</v>
      </c>
      <c r="C89" s="110">
        <v>195</v>
      </c>
      <c r="D89" s="111">
        <v>35.64</v>
      </c>
      <c r="E89" s="111">
        <f t="shared" si="1"/>
        <v>6949.8</v>
      </c>
      <c r="F89" s="60" t="s">
        <v>12</v>
      </c>
    </row>
    <row r="90" spans="2:6">
      <c r="B90" s="109">
        <v>46161.578032407408</v>
      </c>
      <c r="C90" s="110">
        <v>14</v>
      </c>
      <c r="D90" s="111">
        <v>35.64</v>
      </c>
      <c r="E90" s="111">
        <f t="shared" si="1"/>
        <v>498.96000000000004</v>
      </c>
      <c r="F90" s="60" t="s">
        <v>12</v>
      </c>
    </row>
    <row r="91" spans="2:6">
      <c r="B91" s="109">
        <v>46161.578032407408</v>
      </c>
      <c r="C91" s="110">
        <v>241</v>
      </c>
      <c r="D91" s="111">
        <v>35.64</v>
      </c>
      <c r="E91" s="111">
        <f t="shared" si="1"/>
        <v>8589.24</v>
      </c>
      <c r="F91" s="60" t="s">
        <v>12</v>
      </c>
    </row>
    <row r="92" spans="2:6">
      <c r="B92" s="109">
        <v>46161.578032407408</v>
      </c>
      <c r="C92" s="110">
        <v>175</v>
      </c>
      <c r="D92" s="111">
        <v>35.64</v>
      </c>
      <c r="E92" s="111">
        <f t="shared" si="1"/>
        <v>6237</v>
      </c>
      <c r="F92" s="60" t="s">
        <v>12</v>
      </c>
    </row>
    <row r="93" spans="2:6">
      <c r="B93" s="109">
        <v>46161.581770833334</v>
      </c>
      <c r="C93" s="110">
        <v>32</v>
      </c>
      <c r="D93" s="111">
        <v>35.619999999999997</v>
      </c>
      <c r="E93" s="111">
        <f t="shared" si="1"/>
        <v>1139.8399999999999</v>
      </c>
      <c r="F93" s="60" t="s">
        <v>12</v>
      </c>
    </row>
    <row r="94" spans="2:6">
      <c r="B94" s="109">
        <v>46161.581770833334</v>
      </c>
      <c r="C94" s="110">
        <v>122</v>
      </c>
      <c r="D94" s="111">
        <v>35.619999999999997</v>
      </c>
      <c r="E94" s="111">
        <f t="shared" si="1"/>
        <v>4345.6399999999994</v>
      </c>
      <c r="F94" s="60" t="s">
        <v>12</v>
      </c>
    </row>
    <row r="95" spans="2:6">
      <c r="B95" s="109">
        <v>46161.582337962966</v>
      </c>
      <c r="C95" s="110">
        <v>155</v>
      </c>
      <c r="D95" s="111">
        <v>35.6</v>
      </c>
      <c r="E95" s="111">
        <f t="shared" si="1"/>
        <v>5518</v>
      </c>
      <c r="F95" s="60" t="s">
        <v>12</v>
      </c>
    </row>
    <row r="96" spans="2:6">
      <c r="B96" s="109">
        <v>46161.584317129629</v>
      </c>
      <c r="C96" s="110">
        <v>90</v>
      </c>
      <c r="D96" s="111">
        <v>35.58</v>
      </c>
      <c r="E96" s="111">
        <f t="shared" si="1"/>
        <v>3202.2</v>
      </c>
      <c r="F96" s="60" t="s">
        <v>12</v>
      </c>
    </row>
    <row r="97" spans="2:6">
      <c r="B97" s="109">
        <v>46161.586828703701</v>
      </c>
      <c r="C97" s="110">
        <v>94</v>
      </c>
      <c r="D97" s="111">
        <v>35.56</v>
      </c>
      <c r="E97" s="111">
        <f t="shared" si="1"/>
        <v>3342.6400000000003</v>
      </c>
      <c r="F97" s="60" t="s">
        <v>12</v>
      </c>
    </row>
    <row r="98" spans="2:6">
      <c r="B98" s="109">
        <v>46161.597002314818</v>
      </c>
      <c r="C98" s="110">
        <v>92</v>
      </c>
      <c r="D98" s="111">
        <v>35.520000000000003</v>
      </c>
      <c r="E98" s="111">
        <f t="shared" si="1"/>
        <v>3267.84</v>
      </c>
      <c r="F98" s="60" t="s">
        <v>12</v>
      </c>
    </row>
    <row r="99" spans="2:6">
      <c r="B99" s="109">
        <v>46161.597002314818</v>
      </c>
      <c r="C99" s="110">
        <v>241</v>
      </c>
      <c r="D99" s="111">
        <v>35.520000000000003</v>
      </c>
      <c r="E99" s="111">
        <f t="shared" si="1"/>
        <v>8560.3200000000015</v>
      </c>
      <c r="F99" s="60" t="s">
        <v>12</v>
      </c>
    </row>
    <row r="100" spans="2:6">
      <c r="B100" s="109">
        <v>46161.60056712963</v>
      </c>
      <c r="C100" s="110">
        <v>122</v>
      </c>
      <c r="D100" s="111">
        <v>35.56</v>
      </c>
      <c r="E100" s="111">
        <f t="shared" si="1"/>
        <v>4338.3200000000006</v>
      </c>
      <c r="F100" s="60" t="s">
        <v>12</v>
      </c>
    </row>
    <row r="101" spans="2:6">
      <c r="B101" s="109">
        <v>46161.606724537036</v>
      </c>
      <c r="C101" s="110">
        <v>181</v>
      </c>
      <c r="D101" s="111">
        <v>35.700000000000003</v>
      </c>
      <c r="E101" s="111">
        <f t="shared" si="1"/>
        <v>6461.7000000000007</v>
      </c>
      <c r="F101" s="60" t="s">
        <v>12</v>
      </c>
    </row>
    <row r="102" spans="2:6">
      <c r="B102" s="109">
        <v>46161.607268518521</v>
      </c>
      <c r="C102" s="110">
        <v>85</v>
      </c>
      <c r="D102" s="111">
        <v>35.700000000000003</v>
      </c>
      <c r="E102" s="111">
        <f t="shared" si="1"/>
        <v>3034.5000000000005</v>
      </c>
      <c r="F102" s="60" t="s">
        <v>12</v>
      </c>
    </row>
    <row r="103" spans="2:6">
      <c r="B103" s="109">
        <v>46161.607268518521</v>
      </c>
      <c r="C103" s="110">
        <v>138</v>
      </c>
      <c r="D103" s="111">
        <v>35.700000000000003</v>
      </c>
      <c r="E103" s="111">
        <f t="shared" si="1"/>
        <v>4926.6000000000004</v>
      </c>
      <c r="F103" s="60" t="s">
        <v>12</v>
      </c>
    </row>
    <row r="104" spans="2:6">
      <c r="B104" s="109">
        <v>46161.614201388889</v>
      </c>
      <c r="C104" s="110">
        <v>229</v>
      </c>
      <c r="D104" s="111">
        <v>35.72</v>
      </c>
      <c r="E104" s="111">
        <f t="shared" si="1"/>
        <v>8179.88</v>
      </c>
      <c r="F104" s="60" t="s">
        <v>12</v>
      </c>
    </row>
    <row r="105" spans="2:6">
      <c r="B105" s="109">
        <v>46161.614618055559</v>
      </c>
      <c r="C105" s="110">
        <v>157</v>
      </c>
      <c r="D105" s="111">
        <v>35.700000000000003</v>
      </c>
      <c r="E105" s="111">
        <f t="shared" si="1"/>
        <v>5604.9000000000005</v>
      </c>
      <c r="F105" s="60" t="s">
        <v>12</v>
      </c>
    </row>
    <row r="106" spans="2:6">
      <c r="B106" s="109">
        <v>46161.61619212963</v>
      </c>
      <c r="C106" s="110">
        <v>86</v>
      </c>
      <c r="D106" s="111">
        <v>35.68</v>
      </c>
      <c r="E106" s="111">
        <f t="shared" si="1"/>
        <v>3068.48</v>
      </c>
      <c r="F106" s="60" t="s">
        <v>12</v>
      </c>
    </row>
    <row r="107" spans="2:6">
      <c r="B107" s="109">
        <v>46161.623148148145</v>
      </c>
      <c r="C107" s="110">
        <v>93</v>
      </c>
      <c r="D107" s="111">
        <v>35.659999999999997</v>
      </c>
      <c r="E107" s="111">
        <f t="shared" si="1"/>
        <v>3316.3799999999997</v>
      </c>
      <c r="F107" s="60" t="s">
        <v>12</v>
      </c>
    </row>
    <row r="108" spans="2:6">
      <c r="B108" s="109">
        <v>46161.623148148145</v>
      </c>
      <c r="C108" s="110">
        <v>185</v>
      </c>
      <c r="D108" s="111">
        <v>35.659999999999997</v>
      </c>
      <c r="E108" s="111">
        <f t="shared" si="1"/>
        <v>6597.0999999999995</v>
      </c>
      <c r="F108" s="60" t="s">
        <v>12</v>
      </c>
    </row>
    <row r="109" spans="2:6">
      <c r="B109" s="109">
        <v>46161.624467592592</v>
      </c>
      <c r="C109" s="110">
        <v>94</v>
      </c>
      <c r="D109" s="111">
        <v>35.64</v>
      </c>
      <c r="E109" s="111">
        <f t="shared" si="1"/>
        <v>3350.16</v>
      </c>
      <c r="F109" s="60" t="s">
        <v>12</v>
      </c>
    </row>
    <row r="110" spans="2:6">
      <c r="B110" s="109">
        <v>46161.624467592592</v>
      </c>
      <c r="C110" s="110">
        <v>122</v>
      </c>
      <c r="D110" s="111">
        <v>35.64</v>
      </c>
      <c r="E110" s="111">
        <f t="shared" si="1"/>
        <v>4348.08</v>
      </c>
      <c r="F110" s="60" t="s">
        <v>12</v>
      </c>
    </row>
    <row r="111" spans="2:6">
      <c r="B111" s="109">
        <v>46161.626284722224</v>
      </c>
      <c r="C111" s="110">
        <v>114</v>
      </c>
      <c r="D111" s="111">
        <v>35.619999999999997</v>
      </c>
      <c r="E111" s="111">
        <f t="shared" si="1"/>
        <v>4060.68</v>
      </c>
      <c r="F111" s="60" t="s">
        <v>12</v>
      </c>
    </row>
    <row r="112" spans="2:6">
      <c r="B112" s="109">
        <v>46161.627939814818</v>
      </c>
      <c r="C112" s="110">
        <v>144</v>
      </c>
      <c r="D112" s="111">
        <v>35.58</v>
      </c>
      <c r="E112" s="111">
        <f t="shared" si="1"/>
        <v>5123.5199999999995</v>
      </c>
      <c r="F112" s="60" t="s">
        <v>12</v>
      </c>
    </row>
    <row r="113" spans="2:6">
      <c r="B113" s="109">
        <v>46161.630729166667</v>
      </c>
      <c r="C113" s="110">
        <v>1</v>
      </c>
      <c r="D113" s="111">
        <v>35.56</v>
      </c>
      <c r="E113" s="111">
        <f t="shared" si="1"/>
        <v>35.56</v>
      </c>
      <c r="F113" s="60" t="s">
        <v>12</v>
      </c>
    </row>
    <row r="114" spans="2:6">
      <c r="B114" s="109">
        <v>46161.633761574078</v>
      </c>
      <c r="C114" s="110">
        <v>247</v>
      </c>
      <c r="D114" s="111">
        <v>35.6</v>
      </c>
      <c r="E114" s="111">
        <f t="shared" si="1"/>
        <v>8793.2000000000007</v>
      </c>
      <c r="F114" s="60" t="s">
        <v>12</v>
      </c>
    </row>
    <row r="115" spans="2:6">
      <c r="B115" s="109">
        <v>46161.640081018515</v>
      </c>
      <c r="C115" s="110">
        <v>38</v>
      </c>
      <c r="D115" s="111">
        <v>35.68</v>
      </c>
      <c r="E115" s="111">
        <f t="shared" si="1"/>
        <v>1355.84</v>
      </c>
      <c r="F115" s="60" t="s">
        <v>12</v>
      </c>
    </row>
    <row r="116" spans="2:6">
      <c r="B116" s="109">
        <v>46161.640173611115</v>
      </c>
      <c r="C116" s="110">
        <v>272</v>
      </c>
      <c r="D116" s="111">
        <v>35.68</v>
      </c>
      <c r="E116" s="111">
        <f t="shared" si="1"/>
        <v>9704.9599999999991</v>
      </c>
      <c r="F116" s="60" t="s">
        <v>12</v>
      </c>
    </row>
    <row r="117" spans="2:6">
      <c r="B117" s="109">
        <v>46161.64534722222</v>
      </c>
      <c r="C117" s="110">
        <v>826</v>
      </c>
      <c r="D117" s="111">
        <v>35.700000000000003</v>
      </c>
      <c r="E117" s="111">
        <f t="shared" si="1"/>
        <v>29488.2</v>
      </c>
      <c r="F117" s="60" t="s">
        <v>12</v>
      </c>
    </row>
    <row r="118" spans="2:6">
      <c r="B118" s="109">
        <v>46161.647256944445</v>
      </c>
      <c r="C118" s="110">
        <v>143</v>
      </c>
      <c r="D118" s="111">
        <v>35.64</v>
      </c>
      <c r="E118" s="111">
        <f t="shared" si="1"/>
        <v>5096.5200000000004</v>
      </c>
      <c r="F118" s="60" t="s">
        <v>12</v>
      </c>
    </row>
    <row r="119" spans="2:6">
      <c r="B119" s="109">
        <v>46161.647418981483</v>
      </c>
      <c r="C119" s="110">
        <v>399</v>
      </c>
      <c r="D119" s="111">
        <v>35.619999999999997</v>
      </c>
      <c r="E119" s="111">
        <f t="shared" si="1"/>
        <v>14212.38</v>
      </c>
      <c r="F119" s="60" t="s">
        <v>12</v>
      </c>
    </row>
    <row r="120" spans="2:6">
      <c r="B120" s="109">
        <v>46161.6484837963</v>
      </c>
      <c r="C120" s="110">
        <v>95</v>
      </c>
      <c r="D120" s="111">
        <v>35.56</v>
      </c>
      <c r="E120" s="111">
        <f t="shared" si="1"/>
        <v>3378.2000000000003</v>
      </c>
      <c r="F120" s="60" t="s">
        <v>12</v>
      </c>
    </row>
    <row r="121" spans="2:6">
      <c r="B121" s="109">
        <v>46161.651284722226</v>
      </c>
      <c r="C121" s="110">
        <v>1</v>
      </c>
      <c r="D121" s="111">
        <v>35.659999999999997</v>
      </c>
      <c r="E121" s="111">
        <f t="shared" si="1"/>
        <v>35.659999999999997</v>
      </c>
      <c r="F121" s="60" t="s">
        <v>12</v>
      </c>
    </row>
    <row r="122" spans="2:6">
      <c r="B122" s="109">
        <v>46161.651284722226</v>
      </c>
      <c r="C122" s="110">
        <v>435</v>
      </c>
      <c r="D122" s="111">
        <v>35.659999999999997</v>
      </c>
      <c r="E122" s="111">
        <f t="shared" si="1"/>
        <v>15512.099999999999</v>
      </c>
      <c r="F122" s="60" t="s">
        <v>12</v>
      </c>
    </row>
    <row r="123" spans="2:6">
      <c r="B123" s="109">
        <v>46161.655613425923</v>
      </c>
      <c r="C123" s="110">
        <v>467</v>
      </c>
      <c r="D123" s="111">
        <v>35.619999999999997</v>
      </c>
      <c r="E123" s="111">
        <f t="shared" si="1"/>
        <v>16634.539999999997</v>
      </c>
      <c r="F123" s="60" t="s">
        <v>12</v>
      </c>
    </row>
    <row r="124" spans="2:6">
      <c r="B124" s="109">
        <v>46161.656006944446</v>
      </c>
      <c r="C124" s="110">
        <v>14</v>
      </c>
      <c r="D124" s="111">
        <v>35.58</v>
      </c>
      <c r="E124" s="111">
        <f t="shared" si="1"/>
        <v>498.12</v>
      </c>
      <c r="F124" s="60" t="s">
        <v>12</v>
      </c>
    </row>
    <row r="125" spans="2:6">
      <c r="B125" s="109">
        <v>46161.656006944446</v>
      </c>
      <c r="C125" s="110">
        <v>100</v>
      </c>
      <c r="D125" s="111">
        <v>35.58</v>
      </c>
      <c r="E125" s="111">
        <f t="shared" si="1"/>
        <v>3558</v>
      </c>
      <c r="F125" s="60" t="s">
        <v>12</v>
      </c>
    </row>
    <row r="126" spans="2:6">
      <c r="B126" s="109">
        <v>46161.656423611108</v>
      </c>
      <c r="C126" s="110">
        <v>93</v>
      </c>
      <c r="D126" s="111">
        <v>35.58</v>
      </c>
      <c r="E126" s="111">
        <f t="shared" si="1"/>
        <v>3308.94</v>
      </c>
      <c r="F126" s="60" t="s">
        <v>12</v>
      </c>
    </row>
    <row r="127" spans="2:6">
      <c r="B127" s="109">
        <v>46161.658437500002</v>
      </c>
      <c r="C127" s="110">
        <v>92</v>
      </c>
      <c r="D127" s="111">
        <v>35.520000000000003</v>
      </c>
      <c r="E127" s="111">
        <f t="shared" si="1"/>
        <v>3267.84</v>
      </c>
      <c r="F127" s="60" t="s">
        <v>12</v>
      </c>
    </row>
    <row r="128" spans="2:6">
      <c r="B128" s="109">
        <v>46161.658541666664</v>
      </c>
      <c r="C128" s="110">
        <v>123</v>
      </c>
      <c r="D128" s="111">
        <v>35.5</v>
      </c>
      <c r="E128" s="111">
        <f t="shared" si="1"/>
        <v>4366.5</v>
      </c>
      <c r="F128" s="60" t="s">
        <v>12</v>
      </c>
    </row>
    <row r="129" spans="2:6">
      <c r="B129" s="109">
        <v>46161.659768518519</v>
      </c>
      <c r="C129" s="110">
        <v>89</v>
      </c>
      <c r="D129" s="111">
        <v>35.479999999999997</v>
      </c>
      <c r="E129" s="111">
        <f t="shared" si="1"/>
        <v>3157.72</v>
      </c>
      <c r="F129" s="60" t="s">
        <v>12</v>
      </c>
    </row>
    <row r="130" spans="2:6">
      <c r="B130" s="109">
        <v>46161.661307870374</v>
      </c>
      <c r="C130" s="110">
        <v>94</v>
      </c>
      <c r="D130" s="111">
        <v>35.46</v>
      </c>
      <c r="E130" s="111">
        <f t="shared" si="1"/>
        <v>3333.2400000000002</v>
      </c>
      <c r="F130" s="60" t="s">
        <v>12</v>
      </c>
    </row>
    <row r="131" spans="2:6">
      <c r="B131" s="109">
        <v>46161.662060185183</v>
      </c>
      <c r="C131" s="110">
        <v>117</v>
      </c>
      <c r="D131" s="111">
        <v>35.42</v>
      </c>
      <c r="E131" s="111">
        <f t="shared" si="1"/>
        <v>4144.1400000000003</v>
      </c>
      <c r="F131" s="60" t="s">
        <v>12</v>
      </c>
    </row>
    <row r="132" spans="2:6">
      <c r="B132" s="109">
        <v>46161.669814814813</v>
      </c>
      <c r="C132" s="110">
        <v>171</v>
      </c>
      <c r="D132" s="111">
        <v>35.479999999999997</v>
      </c>
      <c r="E132" s="111">
        <f t="shared" si="1"/>
        <v>6067.079999999999</v>
      </c>
      <c r="F132" s="60" t="s">
        <v>12</v>
      </c>
    </row>
    <row r="133" spans="2:6">
      <c r="B133" s="109">
        <v>46161.669861111113</v>
      </c>
      <c r="C133" s="110">
        <v>209</v>
      </c>
      <c r="D133" s="111">
        <v>35.5</v>
      </c>
      <c r="E133" s="111">
        <f t="shared" si="1"/>
        <v>7419.5</v>
      </c>
      <c r="F133" s="60" t="s">
        <v>12</v>
      </c>
    </row>
    <row r="134" spans="2:6">
      <c r="B134" s="109">
        <v>46161.669861111113</v>
      </c>
      <c r="C134" s="110">
        <v>10</v>
      </c>
      <c r="D134" s="111">
        <v>35.5</v>
      </c>
      <c r="E134" s="111">
        <f t="shared" si="1"/>
        <v>355</v>
      </c>
      <c r="F134" s="60" t="s">
        <v>12</v>
      </c>
    </row>
    <row r="135" spans="2:6">
      <c r="B135" s="109">
        <v>46161.670405092591</v>
      </c>
      <c r="C135" s="110">
        <v>756</v>
      </c>
      <c r="D135" s="111">
        <v>35.479999999999997</v>
      </c>
      <c r="E135" s="111">
        <f t="shared" si="1"/>
        <v>26822.879999999997</v>
      </c>
      <c r="F135" s="60" t="s">
        <v>12</v>
      </c>
    </row>
    <row r="136" spans="2:6">
      <c r="B136" s="109">
        <v>46161.674386574072</v>
      </c>
      <c r="C136" s="110">
        <v>100</v>
      </c>
      <c r="D136" s="111">
        <v>35.44</v>
      </c>
      <c r="E136" s="111">
        <f t="shared" si="1"/>
        <v>3544</v>
      </c>
      <c r="F136" s="60" t="s">
        <v>12</v>
      </c>
    </row>
    <row r="137" spans="2:6">
      <c r="B137" s="109">
        <v>46161.674386574072</v>
      </c>
      <c r="C137" s="110">
        <v>156</v>
      </c>
      <c r="D137" s="111">
        <v>35.44</v>
      </c>
      <c r="E137" s="111">
        <f t="shared" si="1"/>
        <v>5528.6399999999994</v>
      </c>
      <c r="F137" s="60" t="s">
        <v>12</v>
      </c>
    </row>
    <row r="138" spans="2:6">
      <c r="B138" s="109">
        <v>46161.677152777775</v>
      </c>
      <c r="C138" s="110">
        <v>371</v>
      </c>
      <c r="D138" s="111">
        <v>35.46</v>
      </c>
      <c r="E138" s="111">
        <f t="shared" si="1"/>
        <v>13155.66</v>
      </c>
      <c r="F138" s="60" t="s">
        <v>12</v>
      </c>
    </row>
    <row r="139" spans="2:6">
      <c r="B139" s="109">
        <v>46161.677835648145</v>
      </c>
      <c r="C139" s="110">
        <v>95</v>
      </c>
      <c r="D139" s="111">
        <v>35.44</v>
      </c>
      <c r="E139" s="111">
        <f t="shared" si="1"/>
        <v>3366.7999999999997</v>
      </c>
      <c r="F139" s="60" t="s">
        <v>12</v>
      </c>
    </row>
    <row r="140" spans="2:6">
      <c r="B140" s="109">
        <v>46161.678530092591</v>
      </c>
      <c r="C140" s="110">
        <v>108</v>
      </c>
      <c r="D140" s="111">
        <v>35.44</v>
      </c>
      <c r="E140" s="111">
        <f t="shared" si="1"/>
        <v>3827.5199999999995</v>
      </c>
      <c r="F140" s="60" t="s">
        <v>12</v>
      </c>
    </row>
    <row r="141" spans="2:6">
      <c r="B141" s="109">
        <v>46161.679375</v>
      </c>
      <c r="C141" s="110">
        <v>304</v>
      </c>
      <c r="D141" s="111">
        <v>35.42</v>
      </c>
      <c r="E141" s="111">
        <f t="shared" si="1"/>
        <v>10767.68</v>
      </c>
      <c r="F141" s="60" t="s">
        <v>12</v>
      </c>
    </row>
    <row r="142" spans="2:6">
      <c r="B142" s="109">
        <v>46161.681631944448</v>
      </c>
      <c r="C142" s="110">
        <v>146</v>
      </c>
      <c r="D142" s="111">
        <v>35.42</v>
      </c>
      <c r="E142" s="111">
        <f t="shared" si="1"/>
        <v>5171.3200000000006</v>
      </c>
      <c r="F142" s="60" t="s">
        <v>12</v>
      </c>
    </row>
    <row r="143" spans="2:6">
      <c r="B143" s="109">
        <v>46161.685682870368</v>
      </c>
      <c r="C143" s="110">
        <v>261</v>
      </c>
      <c r="D143" s="111">
        <v>35.44</v>
      </c>
      <c r="E143" s="111">
        <f t="shared" si="1"/>
        <v>9249.84</v>
      </c>
      <c r="F143" s="60" t="s">
        <v>12</v>
      </c>
    </row>
    <row r="144" spans="2:6">
      <c r="B144" s="109">
        <v>46161.689432870371</v>
      </c>
      <c r="C144" s="110">
        <v>228</v>
      </c>
      <c r="D144" s="111">
        <v>35.46</v>
      </c>
      <c r="E144" s="111">
        <f t="shared" si="1"/>
        <v>8084.88</v>
      </c>
      <c r="F144" s="60" t="s">
        <v>12</v>
      </c>
    </row>
    <row r="145" spans="2:6">
      <c r="B145" s="109">
        <v>46161.689432870371</v>
      </c>
      <c r="C145" s="110">
        <v>265</v>
      </c>
      <c r="D145" s="111">
        <v>35.46</v>
      </c>
      <c r="E145" s="111">
        <f t="shared" si="1"/>
        <v>9396.9</v>
      </c>
      <c r="F145" s="60" t="s">
        <v>12</v>
      </c>
    </row>
    <row r="146" spans="2:6">
      <c r="B146" s="109">
        <v>46161.689930555556</v>
      </c>
      <c r="C146" s="110">
        <v>97</v>
      </c>
      <c r="D146" s="111">
        <v>35.42</v>
      </c>
      <c r="E146" s="111">
        <f t="shared" si="1"/>
        <v>3435.7400000000002</v>
      </c>
      <c r="F146" s="60" t="s">
        <v>12</v>
      </c>
    </row>
    <row r="147" spans="2:6">
      <c r="B147" s="109">
        <v>46161.691712962966</v>
      </c>
      <c r="C147" s="110">
        <v>95</v>
      </c>
      <c r="D147" s="111">
        <v>35.380000000000003</v>
      </c>
      <c r="E147" s="111">
        <f t="shared" si="1"/>
        <v>3361.1000000000004</v>
      </c>
      <c r="F147" s="60" t="s">
        <v>12</v>
      </c>
    </row>
    <row r="148" spans="2:6">
      <c r="B148" s="109">
        <v>46161.692037037035</v>
      </c>
      <c r="C148" s="110">
        <v>102</v>
      </c>
      <c r="D148" s="111">
        <v>35.36</v>
      </c>
      <c r="E148" s="111">
        <f t="shared" si="1"/>
        <v>3606.72</v>
      </c>
      <c r="F148" s="60" t="s">
        <v>12</v>
      </c>
    </row>
    <row r="149" spans="2:6">
      <c r="B149" s="109">
        <v>46161.694710648146</v>
      </c>
      <c r="C149" s="110">
        <v>223</v>
      </c>
      <c r="D149" s="111">
        <v>35.36</v>
      </c>
      <c r="E149" s="111">
        <f t="shared" si="1"/>
        <v>7885.28</v>
      </c>
      <c r="F149" s="60" t="s">
        <v>12</v>
      </c>
    </row>
    <row r="150" spans="2:6">
      <c r="B150" s="109">
        <v>46161.69840277778</v>
      </c>
      <c r="C150" s="110">
        <v>110</v>
      </c>
      <c r="D150" s="111">
        <v>35.32</v>
      </c>
      <c r="E150" s="111">
        <f t="shared" ref="E150:E162" si="2">C150*D150</f>
        <v>3885.2</v>
      </c>
      <c r="F150" s="60" t="s">
        <v>12</v>
      </c>
    </row>
    <row r="151" spans="2:6">
      <c r="B151" s="109">
        <v>46161.699363425927</v>
      </c>
      <c r="C151" s="110">
        <v>266</v>
      </c>
      <c r="D151" s="111">
        <v>35.32</v>
      </c>
      <c r="E151" s="111">
        <f t="shared" si="2"/>
        <v>9395.1200000000008</v>
      </c>
      <c r="F151" s="60" t="s">
        <v>12</v>
      </c>
    </row>
    <row r="152" spans="2:6">
      <c r="B152" s="109">
        <v>46161.702615740738</v>
      </c>
      <c r="C152" s="110">
        <v>180</v>
      </c>
      <c r="D152" s="111">
        <v>35.32</v>
      </c>
      <c r="E152" s="111">
        <f t="shared" si="2"/>
        <v>6357.6</v>
      </c>
      <c r="F152" s="60" t="s">
        <v>12</v>
      </c>
    </row>
    <row r="153" spans="2:6">
      <c r="B153" s="109">
        <v>46161.702974537038</v>
      </c>
      <c r="C153" s="110">
        <v>322</v>
      </c>
      <c r="D153" s="111">
        <v>35.299999999999997</v>
      </c>
      <c r="E153" s="111">
        <f t="shared" si="2"/>
        <v>11366.599999999999</v>
      </c>
      <c r="F153" s="60" t="s">
        <v>12</v>
      </c>
    </row>
    <row r="154" spans="2:6">
      <c r="B154" s="109">
        <v>46161.703819444447</v>
      </c>
      <c r="C154" s="110">
        <v>92</v>
      </c>
      <c r="D154" s="111">
        <v>35.299999999999997</v>
      </c>
      <c r="E154" s="111">
        <f t="shared" si="2"/>
        <v>3247.6</v>
      </c>
      <c r="F154" s="60" t="s">
        <v>12</v>
      </c>
    </row>
    <row r="155" spans="2:6">
      <c r="B155" s="109">
        <v>46161.707118055558</v>
      </c>
      <c r="C155" s="110">
        <v>223</v>
      </c>
      <c r="D155" s="111">
        <v>35.28</v>
      </c>
      <c r="E155" s="111">
        <f t="shared" si="2"/>
        <v>7867.4400000000005</v>
      </c>
      <c r="F155" s="60" t="s">
        <v>12</v>
      </c>
    </row>
    <row r="156" spans="2:6">
      <c r="B156" s="109">
        <v>46161.707118055558</v>
      </c>
      <c r="C156" s="110">
        <v>262</v>
      </c>
      <c r="D156" s="111">
        <v>35.28</v>
      </c>
      <c r="E156" s="111">
        <f t="shared" si="2"/>
        <v>9243.36</v>
      </c>
      <c r="F156" s="60" t="s">
        <v>12</v>
      </c>
    </row>
    <row r="157" spans="2:6">
      <c r="B157" s="109">
        <v>46161.712291666663</v>
      </c>
      <c r="C157" s="110">
        <v>448</v>
      </c>
      <c r="D157" s="111">
        <v>35.299999999999997</v>
      </c>
      <c r="E157" s="111">
        <f t="shared" si="2"/>
        <v>15814.399999999998</v>
      </c>
      <c r="F157" s="60" t="s">
        <v>12</v>
      </c>
    </row>
    <row r="158" spans="2:6">
      <c r="B158" s="109">
        <v>46161.713460648149</v>
      </c>
      <c r="C158" s="110">
        <v>27</v>
      </c>
      <c r="D158" s="111">
        <v>35.32</v>
      </c>
      <c r="E158" s="111">
        <f t="shared" si="2"/>
        <v>953.64</v>
      </c>
      <c r="F158" s="60" t="s">
        <v>12</v>
      </c>
    </row>
    <row r="159" spans="2:6">
      <c r="B159" s="109">
        <v>46161.714432870373</v>
      </c>
      <c r="C159" s="110">
        <v>37</v>
      </c>
      <c r="D159" s="111">
        <v>35.299999999999997</v>
      </c>
      <c r="E159" s="111">
        <f t="shared" si="2"/>
        <v>1306.0999999999999</v>
      </c>
      <c r="F159" s="60" t="s">
        <v>12</v>
      </c>
    </row>
    <row r="160" spans="2:6">
      <c r="B160" s="109">
        <v>46161.714432870373</v>
      </c>
      <c r="C160" s="110">
        <v>241</v>
      </c>
      <c r="D160" s="111">
        <v>35.299999999999997</v>
      </c>
      <c r="E160" s="111">
        <f t="shared" si="2"/>
        <v>8507.2999999999993</v>
      </c>
      <c r="F160" s="60" t="s">
        <v>12</v>
      </c>
    </row>
    <row r="161" spans="2:6">
      <c r="B161" s="109">
        <v>46161.714432870373</v>
      </c>
      <c r="C161" s="110">
        <v>71</v>
      </c>
      <c r="D161" s="111">
        <v>35.299999999999997</v>
      </c>
      <c r="E161" s="111">
        <f t="shared" si="2"/>
        <v>2506.2999999999997</v>
      </c>
      <c r="F161" s="60" t="s">
        <v>12</v>
      </c>
    </row>
    <row r="162" spans="2:6">
      <c r="B162" s="109">
        <v>46161.721458333333</v>
      </c>
      <c r="C162" s="110">
        <v>120</v>
      </c>
      <c r="D162" s="111">
        <v>35.340000000000003</v>
      </c>
      <c r="E162" s="111">
        <f t="shared" si="2"/>
        <v>4240.8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4" priority="1">
      <formula>$D15&gt;#REF!</formula>
    </cfRule>
  </conditionalFormatting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D359-76AE-4D9B-9C64-57D1A475E6BE}">
  <dimension ref="B1:L329"/>
  <sheetViews>
    <sheetView workbookViewId="0">
      <selection activeCell="C15" sqref="C15:E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46160</v>
      </c>
      <c r="C15" s="58">
        <f>SUMIF(F21:F4985,F15,C21:C4985)</f>
        <v>25143</v>
      </c>
      <c r="D15" s="59">
        <f>E15/C15</f>
        <v>35.636072067772332</v>
      </c>
      <c r="E15" s="59">
        <f>SUMIF(F21:F4985,F15,E21:E4985)</f>
        <v>895997.75999999978</v>
      </c>
      <c r="F15" s="60" t="s">
        <v>12</v>
      </c>
    </row>
    <row r="16" spans="2:10">
      <c r="B16" s="26">
        <f>B15</f>
        <v>46160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46160.381412037037</v>
      </c>
      <c r="C21" s="110">
        <v>177</v>
      </c>
      <c r="D21" s="111">
        <v>35.92</v>
      </c>
      <c r="E21" s="111">
        <f>C21*D21</f>
        <v>6357.84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46160.381412037037</v>
      </c>
      <c r="C22" s="110">
        <v>865</v>
      </c>
      <c r="D22" s="111">
        <v>35.9</v>
      </c>
      <c r="E22" s="111">
        <f t="shared" ref="E22:E85" si="0">C22*D22</f>
        <v>31053.5</v>
      </c>
      <c r="F22" s="60" t="s">
        <v>12</v>
      </c>
    </row>
    <row r="23" spans="2:12">
      <c r="B23" s="109">
        <v>46160.382662037038</v>
      </c>
      <c r="C23" s="110">
        <v>198</v>
      </c>
      <c r="D23" s="111">
        <v>35.92</v>
      </c>
      <c r="E23" s="111">
        <f t="shared" si="0"/>
        <v>7112.1600000000008</v>
      </c>
      <c r="F23" s="60" t="s">
        <v>12</v>
      </c>
    </row>
    <row r="24" spans="2:12">
      <c r="B24" s="109">
        <v>46160.383275462962</v>
      </c>
      <c r="C24" s="110">
        <v>8</v>
      </c>
      <c r="D24" s="111">
        <v>35.880000000000003</v>
      </c>
      <c r="E24" s="111">
        <f t="shared" si="0"/>
        <v>287.04000000000002</v>
      </c>
      <c r="F24" s="60" t="s">
        <v>12</v>
      </c>
    </row>
    <row r="25" spans="2:12">
      <c r="B25" s="109">
        <v>46160.383275462962</v>
      </c>
      <c r="C25" s="110">
        <v>80</v>
      </c>
      <c r="D25" s="111">
        <v>35.880000000000003</v>
      </c>
      <c r="E25" s="111">
        <f t="shared" si="0"/>
        <v>2870.4</v>
      </c>
      <c r="F25" s="60" t="s">
        <v>12</v>
      </c>
    </row>
    <row r="26" spans="2:12">
      <c r="B26" s="109">
        <v>46160.384432870371</v>
      </c>
      <c r="C26" s="110">
        <v>92</v>
      </c>
      <c r="D26" s="111">
        <v>35.82</v>
      </c>
      <c r="E26" s="111">
        <f t="shared" si="0"/>
        <v>3295.44</v>
      </c>
      <c r="F26" s="60" t="s">
        <v>12</v>
      </c>
    </row>
    <row r="27" spans="2:12">
      <c r="B27" s="109">
        <v>46160.386099537034</v>
      </c>
      <c r="C27" s="110">
        <v>223</v>
      </c>
      <c r="D27" s="111">
        <v>35.799999999999997</v>
      </c>
      <c r="E27" s="111">
        <f t="shared" si="0"/>
        <v>7983.4</v>
      </c>
      <c r="F27" s="60" t="s">
        <v>12</v>
      </c>
    </row>
    <row r="28" spans="2:12">
      <c r="B28" s="109">
        <v>46160.38726851852</v>
      </c>
      <c r="C28" s="110">
        <v>337</v>
      </c>
      <c r="D28" s="111">
        <v>35.76</v>
      </c>
      <c r="E28" s="111">
        <f t="shared" si="0"/>
        <v>12051.119999999999</v>
      </c>
      <c r="F28" s="60" t="s">
        <v>12</v>
      </c>
    </row>
    <row r="29" spans="2:12">
      <c r="B29" s="109">
        <v>46160.388333333336</v>
      </c>
      <c r="C29" s="110">
        <v>78</v>
      </c>
      <c r="D29" s="111">
        <v>35.74</v>
      </c>
      <c r="E29" s="111">
        <f t="shared" si="0"/>
        <v>2787.7200000000003</v>
      </c>
      <c r="F29" s="60" t="s">
        <v>12</v>
      </c>
    </row>
    <row r="30" spans="2:12">
      <c r="B30" s="109">
        <v>46160.389131944445</v>
      </c>
      <c r="C30" s="110">
        <v>25</v>
      </c>
      <c r="D30" s="111">
        <v>35.74</v>
      </c>
      <c r="E30" s="111">
        <f t="shared" si="0"/>
        <v>893.5</v>
      </c>
      <c r="F30" s="60" t="s">
        <v>12</v>
      </c>
    </row>
    <row r="31" spans="2:12">
      <c r="B31" s="109">
        <v>46160.390046296299</v>
      </c>
      <c r="C31" s="110">
        <v>149</v>
      </c>
      <c r="D31" s="111">
        <v>35.700000000000003</v>
      </c>
      <c r="E31" s="111">
        <f t="shared" si="0"/>
        <v>5319.3</v>
      </c>
      <c r="F31" s="60" t="s">
        <v>12</v>
      </c>
    </row>
    <row r="32" spans="2:12">
      <c r="B32" s="109">
        <v>46160.39167824074</v>
      </c>
      <c r="C32" s="110">
        <v>68</v>
      </c>
      <c r="D32" s="111">
        <v>35.64</v>
      </c>
      <c r="E32" s="111">
        <f t="shared" si="0"/>
        <v>2423.52</v>
      </c>
      <c r="F32" s="60" t="s">
        <v>12</v>
      </c>
    </row>
    <row r="33" spans="2:6">
      <c r="B33" s="109">
        <v>46160.391805555555</v>
      </c>
      <c r="C33" s="110">
        <v>30</v>
      </c>
      <c r="D33" s="111">
        <v>35.64</v>
      </c>
      <c r="E33" s="111">
        <f t="shared" si="0"/>
        <v>1069.2</v>
      </c>
      <c r="F33" s="60" t="s">
        <v>12</v>
      </c>
    </row>
    <row r="34" spans="2:6">
      <c r="B34" s="109">
        <v>46160.395787037036</v>
      </c>
      <c r="C34" s="110">
        <v>357</v>
      </c>
      <c r="D34" s="111">
        <v>35.68</v>
      </c>
      <c r="E34" s="111">
        <f t="shared" si="0"/>
        <v>12737.76</v>
      </c>
      <c r="F34" s="60" t="s">
        <v>12</v>
      </c>
    </row>
    <row r="35" spans="2:6">
      <c r="B35" s="109">
        <v>46160.396018518521</v>
      </c>
      <c r="C35" s="110">
        <v>264</v>
      </c>
      <c r="D35" s="111">
        <v>35.64</v>
      </c>
      <c r="E35" s="111">
        <f t="shared" si="0"/>
        <v>9408.9600000000009</v>
      </c>
      <c r="F35" s="60" t="s">
        <v>12</v>
      </c>
    </row>
    <row r="36" spans="2:6">
      <c r="B36" s="109">
        <v>46160.397245370368</v>
      </c>
      <c r="C36" s="110">
        <v>85</v>
      </c>
      <c r="D36" s="111">
        <v>35.6</v>
      </c>
      <c r="E36" s="111">
        <f t="shared" si="0"/>
        <v>3026</v>
      </c>
      <c r="F36" s="60" t="s">
        <v>12</v>
      </c>
    </row>
    <row r="37" spans="2:6">
      <c r="B37" s="109">
        <v>46160.398912037039</v>
      </c>
      <c r="C37" s="110">
        <v>108</v>
      </c>
      <c r="D37" s="111">
        <v>35.54</v>
      </c>
      <c r="E37" s="111">
        <f t="shared" si="0"/>
        <v>3838.3199999999997</v>
      </c>
      <c r="F37" s="60" t="s">
        <v>12</v>
      </c>
    </row>
    <row r="38" spans="2:6">
      <c r="B38" s="109">
        <v>46160.399131944447</v>
      </c>
      <c r="C38" s="110">
        <v>159</v>
      </c>
      <c r="D38" s="111">
        <v>35.520000000000003</v>
      </c>
      <c r="E38" s="111">
        <f t="shared" si="0"/>
        <v>5647.68</v>
      </c>
      <c r="F38" s="60" t="s">
        <v>12</v>
      </c>
    </row>
    <row r="39" spans="2:6">
      <c r="B39" s="109">
        <v>46160.404374999998</v>
      </c>
      <c r="C39" s="110">
        <v>267</v>
      </c>
      <c r="D39" s="111">
        <v>35.64</v>
      </c>
      <c r="E39" s="111">
        <f t="shared" si="0"/>
        <v>9515.880000000001</v>
      </c>
      <c r="F39" s="60" t="s">
        <v>12</v>
      </c>
    </row>
    <row r="40" spans="2:6">
      <c r="B40" s="109">
        <v>46160.405324074076</v>
      </c>
      <c r="C40" s="110">
        <v>230</v>
      </c>
      <c r="D40" s="111">
        <v>35.6</v>
      </c>
      <c r="E40" s="111">
        <f t="shared" si="0"/>
        <v>8188</v>
      </c>
      <c r="F40" s="60" t="s">
        <v>12</v>
      </c>
    </row>
    <row r="41" spans="2:6">
      <c r="B41" s="109">
        <v>46160.408842592595</v>
      </c>
      <c r="C41" s="110">
        <v>358</v>
      </c>
      <c r="D41" s="111">
        <v>35.68</v>
      </c>
      <c r="E41" s="111">
        <f t="shared" si="0"/>
        <v>12773.44</v>
      </c>
      <c r="F41" s="60" t="s">
        <v>12</v>
      </c>
    </row>
    <row r="42" spans="2:6">
      <c r="B42" s="109">
        <v>46160.412523148145</v>
      </c>
      <c r="C42" s="110">
        <v>280</v>
      </c>
      <c r="D42" s="111">
        <v>35.700000000000003</v>
      </c>
      <c r="E42" s="111">
        <f t="shared" si="0"/>
        <v>9996</v>
      </c>
      <c r="F42" s="60" t="s">
        <v>12</v>
      </c>
    </row>
    <row r="43" spans="2:6">
      <c r="B43" s="109">
        <v>46160.414224537039</v>
      </c>
      <c r="C43" s="110">
        <v>94</v>
      </c>
      <c r="D43" s="111">
        <v>35.700000000000003</v>
      </c>
      <c r="E43" s="111">
        <f t="shared" si="0"/>
        <v>3355.8</v>
      </c>
      <c r="F43" s="60" t="s">
        <v>12</v>
      </c>
    </row>
    <row r="44" spans="2:6">
      <c r="B44" s="109">
        <v>46160.415694444448</v>
      </c>
      <c r="C44" s="110">
        <v>84</v>
      </c>
      <c r="D44" s="111">
        <v>35.68</v>
      </c>
      <c r="E44" s="111">
        <f t="shared" si="0"/>
        <v>2997.12</v>
      </c>
      <c r="F44" s="60" t="s">
        <v>12</v>
      </c>
    </row>
    <row r="45" spans="2:6">
      <c r="B45" s="109">
        <v>46160.41684027778</v>
      </c>
      <c r="C45" s="110">
        <v>90</v>
      </c>
      <c r="D45" s="111">
        <v>35.64</v>
      </c>
      <c r="E45" s="111">
        <f t="shared" si="0"/>
        <v>3207.6</v>
      </c>
      <c r="F45" s="60" t="s">
        <v>12</v>
      </c>
    </row>
    <row r="46" spans="2:6">
      <c r="B46" s="109">
        <v>46160.417314814818</v>
      </c>
      <c r="C46" s="110">
        <v>100</v>
      </c>
      <c r="D46" s="111">
        <v>35.68</v>
      </c>
      <c r="E46" s="111">
        <f t="shared" si="0"/>
        <v>3568</v>
      </c>
      <c r="F46" s="60" t="s">
        <v>12</v>
      </c>
    </row>
    <row r="47" spans="2:6">
      <c r="B47" s="109">
        <v>46160.41983796296</v>
      </c>
      <c r="C47" s="110">
        <v>225</v>
      </c>
      <c r="D47" s="111">
        <v>35.700000000000003</v>
      </c>
      <c r="E47" s="111">
        <f t="shared" si="0"/>
        <v>8032.5000000000009</v>
      </c>
      <c r="F47" s="60" t="s">
        <v>12</v>
      </c>
    </row>
    <row r="48" spans="2:6">
      <c r="B48" s="109">
        <v>46160.423634259256</v>
      </c>
      <c r="C48" s="110">
        <v>222</v>
      </c>
      <c r="D48" s="111">
        <v>35.68</v>
      </c>
      <c r="E48" s="111">
        <f t="shared" si="0"/>
        <v>7920.96</v>
      </c>
      <c r="F48" s="60" t="s">
        <v>12</v>
      </c>
    </row>
    <row r="49" spans="2:6">
      <c r="B49" s="109">
        <v>46160.428495370368</v>
      </c>
      <c r="C49" s="110">
        <v>117</v>
      </c>
      <c r="D49" s="111">
        <v>35.799999999999997</v>
      </c>
      <c r="E49" s="111">
        <f t="shared" si="0"/>
        <v>4188.5999999999995</v>
      </c>
      <c r="F49" s="60" t="s">
        <v>12</v>
      </c>
    </row>
    <row r="50" spans="2:6">
      <c r="B50" s="109">
        <v>46160.428495370368</v>
      </c>
      <c r="C50" s="110">
        <v>104</v>
      </c>
      <c r="D50" s="111">
        <v>35.799999999999997</v>
      </c>
      <c r="E50" s="111">
        <f t="shared" si="0"/>
        <v>3723.2</v>
      </c>
      <c r="F50" s="60" t="s">
        <v>12</v>
      </c>
    </row>
    <row r="51" spans="2:6">
      <c r="B51" s="109">
        <v>46160.428923611114</v>
      </c>
      <c r="C51" s="110">
        <v>272</v>
      </c>
      <c r="D51" s="111">
        <v>35.76</v>
      </c>
      <c r="E51" s="111">
        <f t="shared" si="0"/>
        <v>9726.7199999999993</v>
      </c>
      <c r="F51" s="60" t="s">
        <v>12</v>
      </c>
    </row>
    <row r="52" spans="2:6">
      <c r="B52" s="109">
        <v>46160.433935185189</v>
      </c>
      <c r="C52" s="110">
        <v>4</v>
      </c>
      <c r="D52" s="111">
        <v>35.700000000000003</v>
      </c>
      <c r="E52" s="111">
        <f t="shared" si="0"/>
        <v>142.80000000000001</v>
      </c>
      <c r="F52" s="60" t="s">
        <v>12</v>
      </c>
    </row>
    <row r="53" spans="2:6">
      <c r="B53" s="109">
        <v>46160.434050925927</v>
      </c>
      <c r="C53" s="110">
        <v>74</v>
      </c>
      <c r="D53" s="111">
        <v>35.700000000000003</v>
      </c>
      <c r="E53" s="111">
        <f t="shared" si="0"/>
        <v>2641.8</v>
      </c>
      <c r="F53" s="60" t="s">
        <v>12</v>
      </c>
    </row>
    <row r="54" spans="2:6">
      <c r="B54" s="109">
        <v>46160.434050925927</v>
      </c>
      <c r="C54" s="110">
        <v>11</v>
      </c>
      <c r="D54" s="111">
        <v>35.700000000000003</v>
      </c>
      <c r="E54" s="111">
        <f t="shared" si="0"/>
        <v>392.70000000000005</v>
      </c>
      <c r="F54" s="60" t="s">
        <v>12</v>
      </c>
    </row>
    <row r="55" spans="2:6">
      <c r="B55" s="109">
        <v>46160.434849537036</v>
      </c>
      <c r="C55" s="110">
        <v>162</v>
      </c>
      <c r="D55" s="111">
        <v>35.700000000000003</v>
      </c>
      <c r="E55" s="111">
        <f t="shared" si="0"/>
        <v>5783.4000000000005</v>
      </c>
      <c r="F55" s="60" t="s">
        <v>12</v>
      </c>
    </row>
    <row r="56" spans="2:6">
      <c r="B56" s="109">
        <v>46160.437997685185</v>
      </c>
      <c r="C56" s="110">
        <v>61</v>
      </c>
      <c r="D56" s="111">
        <v>35.72</v>
      </c>
      <c r="E56" s="111">
        <f t="shared" si="0"/>
        <v>2178.92</v>
      </c>
      <c r="F56" s="60" t="s">
        <v>12</v>
      </c>
    </row>
    <row r="57" spans="2:6">
      <c r="B57" s="109">
        <v>46160.437997685185</v>
      </c>
      <c r="C57" s="110">
        <v>154</v>
      </c>
      <c r="D57" s="111">
        <v>35.72</v>
      </c>
      <c r="E57" s="111">
        <f t="shared" si="0"/>
        <v>5500.88</v>
      </c>
      <c r="F57" s="60" t="s">
        <v>12</v>
      </c>
    </row>
    <row r="58" spans="2:6">
      <c r="B58" s="109">
        <v>46160.438564814816</v>
      </c>
      <c r="C58" s="110">
        <v>162</v>
      </c>
      <c r="D58" s="111">
        <v>35.700000000000003</v>
      </c>
      <c r="E58" s="111">
        <f t="shared" si="0"/>
        <v>5783.4000000000005</v>
      </c>
      <c r="F58" s="60" t="s">
        <v>12</v>
      </c>
    </row>
    <row r="59" spans="2:6">
      <c r="B59" s="109">
        <v>46160.438587962963</v>
      </c>
      <c r="C59" s="110">
        <v>1</v>
      </c>
      <c r="D59" s="111">
        <v>35.700000000000003</v>
      </c>
      <c r="E59" s="111">
        <f t="shared" si="0"/>
        <v>35.700000000000003</v>
      </c>
      <c r="F59" s="60" t="s">
        <v>12</v>
      </c>
    </row>
    <row r="60" spans="2:6">
      <c r="B60" s="109">
        <v>46160.441574074073</v>
      </c>
      <c r="C60" s="110">
        <v>93</v>
      </c>
      <c r="D60" s="111">
        <v>35.659999999999997</v>
      </c>
      <c r="E60" s="111">
        <f t="shared" si="0"/>
        <v>3316.3799999999997</v>
      </c>
      <c r="F60" s="60" t="s">
        <v>12</v>
      </c>
    </row>
    <row r="61" spans="2:6">
      <c r="B61" s="109">
        <v>46160.443379629629</v>
      </c>
      <c r="C61" s="110">
        <v>199</v>
      </c>
      <c r="D61" s="111">
        <v>35.619999999999997</v>
      </c>
      <c r="E61" s="111">
        <f t="shared" si="0"/>
        <v>7088.3799999999992</v>
      </c>
      <c r="F61" s="60" t="s">
        <v>12</v>
      </c>
    </row>
    <row r="62" spans="2:6">
      <c r="B62" s="109">
        <v>46160.445532407408</v>
      </c>
      <c r="C62" s="110">
        <v>92</v>
      </c>
      <c r="D62" s="111">
        <v>35.58</v>
      </c>
      <c r="E62" s="111">
        <f t="shared" si="0"/>
        <v>3273.3599999999997</v>
      </c>
      <c r="F62" s="60" t="s">
        <v>12</v>
      </c>
    </row>
    <row r="63" spans="2:6">
      <c r="B63" s="109">
        <v>46160.447395833333</v>
      </c>
      <c r="C63" s="110">
        <v>160</v>
      </c>
      <c r="D63" s="111">
        <v>35.58</v>
      </c>
      <c r="E63" s="111">
        <f t="shared" si="0"/>
        <v>5692.7999999999993</v>
      </c>
      <c r="F63" s="60" t="s">
        <v>12</v>
      </c>
    </row>
    <row r="64" spans="2:6">
      <c r="B64" s="109">
        <v>46160.449097222219</v>
      </c>
      <c r="C64" s="110">
        <v>95</v>
      </c>
      <c r="D64" s="111">
        <v>35.54</v>
      </c>
      <c r="E64" s="111">
        <f t="shared" si="0"/>
        <v>3376.2999999999997</v>
      </c>
      <c r="F64" s="60" t="s">
        <v>12</v>
      </c>
    </row>
    <row r="65" spans="2:6">
      <c r="B65" s="109">
        <v>46160.450462962966</v>
      </c>
      <c r="C65" s="110">
        <v>96</v>
      </c>
      <c r="D65" s="111">
        <v>35.5</v>
      </c>
      <c r="E65" s="111">
        <f t="shared" si="0"/>
        <v>3408</v>
      </c>
      <c r="F65" s="60" t="s">
        <v>12</v>
      </c>
    </row>
    <row r="66" spans="2:6">
      <c r="B66" s="109">
        <v>46160.458622685182</v>
      </c>
      <c r="C66" s="110">
        <v>8</v>
      </c>
      <c r="D66" s="111">
        <v>35.479999999999997</v>
      </c>
      <c r="E66" s="111">
        <f t="shared" si="0"/>
        <v>283.83999999999997</v>
      </c>
      <c r="F66" s="60" t="s">
        <v>12</v>
      </c>
    </row>
    <row r="67" spans="2:6">
      <c r="B67" s="109">
        <v>46160.458622685182</v>
      </c>
      <c r="C67" s="110">
        <v>55</v>
      </c>
      <c r="D67" s="111">
        <v>35.479999999999997</v>
      </c>
      <c r="E67" s="111">
        <f t="shared" si="0"/>
        <v>1951.3999999999999</v>
      </c>
      <c r="F67" s="60" t="s">
        <v>12</v>
      </c>
    </row>
    <row r="68" spans="2:6">
      <c r="B68" s="109">
        <v>46160.458622685182</v>
      </c>
      <c r="C68" s="110">
        <v>296</v>
      </c>
      <c r="D68" s="111">
        <v>35.479999999999997</v>
      </c>
      <c r="E68" s="111">
        <f t="shared" si="0"/>
        <v>10502.08</v>
      </c>
      <c r="F68" s="60" t="s">
        <v>12</v>
      </c>
    </row>
    <row r="69" spans="2:6">
      <c r="B69" s="109">
        <v>46160.461168981485</v>
      </c>
      <c r="C69" s="110">
        <v>175</v>
      </c>
      <c r="D69" s="111">
        <v>35.46</v>
      </c>
      <c r="E69" s="111">
        <f t="shared" si="0"/>
        <v>6205.5</v>
      </c>
      <c r="F69" s="60" t="s">
        <v>12</v>
      </c>
    </row>
    <row r="70" spans="2:6">
      <c r="B70" s="109">
        <v>46160.467222222222</v>
      </c>
      <c r="C70" s="110">
        <v>168</v>
      </c>
      <c r="D70" s="111">
        <v>35.5</v>
      </c>
      <c r="E70" s="111">
        <f t="shared" si="0"/>
        <v>5964</v>
      </c>
      <c r="F70" s="60" t="s">
        <v>12</v>
      </c>
    </row>
    <row r="71" spans="2:6">
      <c r="B71" s="109">
        <v>46160.467222222222</v>
      </c>
      <c r="C71" s="110">
        <v>98</v>
      </c>
      <c r="D71" s="111">
        <v>35.5</v>
      </c>
      <c r="E71" s="111">
        <f t="shared" si="0"/>
        <v>3479</v>
      </c>
      <c r="F71" s="60" t="s">
        <v>12</v>
      </c>
    </row>
    <row r="72" spans="2:6">
      <c r="B72" s="109">
        <v>46160.468113425923</v>
      </c>
      <c r="C72" s="110">
        <v>187</v>
      </c>
      <c r="D72" s="111">
        <v>35.5</v>
      </c>
      <c r="E72" s="111">
        <f t="shared" si="0"/>
        <v>6638.5</v>
      </c>
      <c r="F72" s="60" t="s">
        <v>12</v>
      </c>
    </row>
    <row r="73" spans="2:6">
      <c r="B73" s="109">
        <v>46160.470960648148</v>
      </c>
      <c r="C73" s="110">
        <v>177</v>
      </c>
      <c r="D73" s="111">
        <v>35.5</v>
      </c>
      <c r="E73" s="111">
        <f t="shared" si="0"/>
        <v>6283.5</v>
      </c>
      <c r="F73" s="60" t="s">
        <v>12</v>
      </c>
    </row>
    <row r="74" spans="2:6">
      <c r="B74" s="109">
        <v>46160.4762962963</v>
      </c>
      <c r="C74" s="110">
        <v>238</v>
      </c>
      <c r="D74" s="111">
        <v>35.56</v>
      </c>
      <c r="E74" s="111">
        <f t="shared" si="0"/>
        <v>8463.2800000000007</v>
      </c>
      <c r="F74" s="60" t="s">
        <v>12</v>
      </c>
    </row>
    <row r="75" spans="2:6">
      <c r="B75" s="109">
        <v>46160.48033564815</v>
      </c>
      <c r="C75" s="110">
        <v>220</v>
      </c>
      <c r="D75" s="111">
        <v>35.56</v>
      </c>
      <c r="E75" s="111">
        <f t="shared" si="0"/>
        <v>7823.2000000000007</v>
      </c>
      <c r="F75" s="60" t="s">
        <v>12</v>
      </c>
    </row>
    <row r="76" spans="2:6">
      <c r="B76" s="109">
        <v>46160.482071759259</v>
      </c>
      <c r="C76" s="110">
        <v>211</v>
      </c>
      <c r="D76" s="111">
        <v>35.54</v>
      </c>
      <c r="E76" s="111">
        <f t="shared" si="0"/>
        <v>7498.94</v>
      </c>
      <c r="F76" s="60" t="s">
        <v>12</v>
      </c>
    </row>
    <row r="77" spans="2:6">
      <c r="B77" s="109">
        <v>46160.485266203701</v>
      </c>
      <c r="C77" s="110">
        <v>122</v>
      </c>
      <c r="D77" s="111">
        <v>35.54</v>
      </c>
      <c r="E77" s="111">
        <f t="shared" si="0"/>
        <v>4335.88</v>
      </c>
      <c r="F77" s="60" t="s">
        <v>12</v>
      </c>
    </row>
    <row r="78" spans="2:6">
      <c r="B78" s="109">
        <v>46160.490277777775</v>
      </c>
      <c r="C78" s="110">
        <v>55</v>
      </c>
      <c r="D78" s="111">
        <v>35.619999999999997</v>
      </c>
      <c r="E78" s="111">
        <f t="shared" si="0"/>
        <v>1959.1</v>
      </c>
      <c r="F78" s="60" t="s">
        <v>12</v>
      </c>
    </row>
    <row r="79" spans="2:6">
      <c r="B79" s="109">
        <v>46160.490300925929</v>
      </c>
      <c r="C79" s="110">
        <v>62</v>
      </c>
      <c r="D79" s="111">
        <v>35.619999999999997</v>
      </c>
      <c r="E79" s="111">
        <f t="shared" si="0"/>
        <v>2208.44</v>
      </c>
      <c r="F79" s="60" t="s">
        <v>12</v>
      </c>
    </row>
    <row r="80" spans="2:6">
      <c r="B80" s="109">
        <v>46160.490300925929</v>
      </c>
      <c r="C80" s="110">
        <v>154</v>
      </c>
      <c r="D80" s="111">
        <v>35.619999999999997</v>
      </c>
      <c r="E80" s="111">
        <f t="shared" si="0"/>
        <v>5485.48</v>
      </c>
      <c r="F80" s="60" t="s">
        <v>12</v>
      </c>
    </row>
    <row r="81" spans="2:6">
      <c r="B81" s="109">
        <v>46160.494895833333</v>
      </c>
      <c r="C81" s="110">
        <v>87</v>
      </c>
      <c r="D81" s="111">
        <v>35.64</v>
      </c>
      <c r="E81" s="111">
        <f t="shared" si="0"/>
        <v>3100.68</v>
      </c>
      <c r="F81" s="60" t="s">
        <v>12</v>
      </c>
    </row>
    <row r="82" spans="2:6">
      <c r="B82" s="109">
        <v>46160.494895833333</v>
      </c>
      <c r="C82" s="110">
        <v>131</v>
      </c>
      <c r="D82" s="111">
        <v>35.64</v>
      </c>
      <c r="E82" s="111">
        <f t="shared" si="0"/>
        <v>4668.84</v>
      </c>
      <c r="F82" s="60" t="s">
        <v>12</v>
      </c>
    </row>
    <row r="83" spans="2:6">
      <c r="B83" s="109">
        <v>46160.495428240742</v>
      </c>
      <c r="C83" s="110">
        <v>131</v>
      </c>
      <c r="D83" s="111">
        <v>35.619999999999997</v>
      </c>
      <c r="E83" s="111">
        <f t="shared" si="0"/>
        <v>4666.2199999999993</v>
      </c>
      <c r="F83" s="60" t="s">
        <v>12</v>
      </c>
    </row>
    <row r="84" spans="2:6">
      <c r="B84" s="109">
        <v>46160.502557870372</v>
      </c>
      <c r="C84" s="110">
        <v>2</v>
      </c>
      <c r="D84" s="111">
        <v>35.6</v>
      </c>
      <c r="E84" s="111">
        <f t="shared" si="0"/>
        <v>71.2</v>
      </c>
      <c r="F84" s="60" t="s">
        <v>12</v>
      </c>
    </row>
    <row r="85" spans="2:6">
      <c r="B85" s="109">
        <v>46160.512939814813</v>
      </c>
      <c r="C85" s="110">
        <v>277</v>
      </c>
      <c r="D85" s="111">
        <v>35.68</v>
      </c>
      <c r="E85" s="111">
        <f t="shared" si="0"/>
        <v>9883.36</v>
      </c>
      <c r="F85" s="60" t="s">
        <v>12</v>
      </c>
    </row>
    <row r="86" spans="2:6">
      <c r="B86" s="109">
        <v>46160.512939814813</v>
      </c>
      <c r="C86" s="110">
        <v>32</v>
      </c>
      <c r="D86" s="111">
        <v>35.68</v>
      </c>
      <c r="E86" s="111">
        <f t="shared" ref="E86:E149" si="1">C86*D86</f>
        <v>1141.76</v>
      </c>
      <c r="F86" s="60" t="s">
        <v>12</v>
      </c>
    </row>
    <row r="87" spans="2:6">
      <c r="B87" s="109">
        <v>46160.512939814813</v>
      </c>
      <c r="C87" s="110">
        <v>3</v>
      </c>
      <c r="D87" s="111">
        <v>35.68</v>
      </c>
      <c r="E87" s="111">
        <f t="shared" si="1"/>
        <v>107.03999999999999</v>
      </c>
      <c r="F87" s="60" t="s">
        <v>12</v>
      </c>
    </row>
    <row r="88" spans="2:6">
      <c r="B88" s="109">
        <v>46160.512939814813</v>
      </c>
      <c r="C88" s="110">
        <v>68</v>
      </c>
      <c r="D88" s="111">
        <v>35.68</v>
      </c>
      <c r="E88" s="111">
        <f t="shared" si="1"/>
        <v>2426.2399999999998</v>
      </c>
      <c r="F88" s="60" t="s">
        <v>12</v>
      </c>
    </row>
    <row r="89" spans="2:6">
      <c r="B89" s="109">
        <v>46160.515659722223</v>
      </c>
      <c r="C89" s="110">
        <v>288</v>
      </c>
      <c r="D89" s="111">
        <v>35.64</v>
      </c>
      <c r="E89" s="111">
        <f t="shared" si="1"/>
        <v>10264.32</v>
      </c>
      <c r="F89" s="60" t="s">
        <v>12</v>
      </c>
    </row>
    <row r="90" spans="2:6">
      <c r="B90" s="109">
        <v>46160.515659722223</v>
      </c>
      <c r="C90" s="110">
        <v>206</v>
      </c>
      <c r="D90" s="111">
        <v>35.64</v>
      </c>
      <c r="E90" s="111">
        <f t="shared" si="1"/>
        <v>7341.84</v>
      </c>
      <c r="F90" s="60" t="s">
        <v>12</v>
      </c>
    </row>
    <row r="91" spans="2:6">
      <c r="B91" s="109">
        <v>46160.517546296294</v>
      </c>
      <c r="C91" s="110">
        <v>109</v>
      </c>
      <c r="D91" s="111">
        <v>35.6</v>
      </c>
      <c r="E91" s="111">
        <f t="shared" si="1"/>
        <v>3880.4</v>
      </c>
      <c r="F91" s="60" t="s">
        <v>12</v>
      </c>
    </row>
    <row r="92" spans="2:6">
      <c r="B92" s="109">
        <v>46160.518495370372</v>
      </c>
      <c r="C92" s="110">
        <v>89</v>
      </c>
      <c r="D92" s="111">
        <v>35.6</v>
      </c>
      <c r="E92" s="111">
        <f t="shared" si="1"/>
        <v>3168.4</v>
      </c>
      <c r="F92" s="60" t="s">
        <v>12</v>
      </c>
    </row>
    <row r="93" spans="2:6">
      <c r="B93" s="109">
        <v>46160.527453703704</v>
      </c>
      <c r="C93" s="110">
        <v>1</v>
      </c>
      <c r="D93" s="111">
        <v>35.58</v>
      </c>
      <c r="E93" s="111">
        <f t="shared" si="1"/>
        <v>35.58</v>
      </c>
      <c r="F93" s="60" t="s">
        <v>12</v>
      </c>
    </row>
    <row r="94" spans="2:6">
      <c r="B94" s="109">
        <v>46160.52752314815</v>
      </c>
      <c r="C94" s="110">
        <v>158</v>
      </c>
      <c r="D94" s="111">
        <v>35.58</v>
      </c>
      <c r="E94" s="111">
        <f t="shared" si="1"/>
        <v>5621.6399999999994</v>
      </c>
      <c r="F94" s="60" t="s">
        <v>12</v>
      </c>
    </row>
    <row r="95" spans="2:6">
      <c r="B95" s="109">
        <v>46160.52752314815</v>
      </c>
      <c r="C95" s="110">
        <v>16</v>
      </c>
      <c r="D95" s="111">
        <v>35.58</v>
      </c>
      <c r="E95" s="111">
        <f t="shared" si="1"/>
        <v>569.28</v>
      </c>
      <c r="F95" s="60" t="s">
        <v>12</v>
      </c>
    </row>
    <row r="96" spans="2:6">
      <c r="B96" s="109">
        <v>46160.52752314815</v>
      </c>
      <c r="C96" s="110">
        <v>36</v>
      </c>
      <c r="D96" s="111">
        <v>35.58</v>
      </c>
      <c r="E96" s="111">
        <f t="shared" si="1"/>
        <v>1280.8799999999999</v>
      </c>
      <c r="F96" s="60" t="s">
        <v>12</v>
      </c>
    </row>
    <row r="97" spans="2:6">
      <c r="B97" s="109">
        <v>46160.52752314815</v>
      </c>
      <c r="C97" s="110">
        <v>164</v>
      </c>
      <c r="D97" s="111">
        <v>35.58</v>
      </c>
      <c r="E97" s="111">
        <f t="shared" si="1"/>
        <v>5835.12</v>
      </c>
      <c r="F97" s="60" t="s">
        <v>12</v>
      </c>
    </row>
    <row r="98" spans="2:6">
      <c r="B98" s="109">
        <v>46160.52752314815</v>
      </c>
      <c r="C98" s="110">
        <v>81</v>
      </c>
      <c r="D98" s="111">
        <v>35.58</v>
      </c>
      <c r="E98" s="111">
        <f t="shared" si="1"/>
        <v>2881.98</v>
      </c>
      <c r="F98" s="60" t="s">
        <v>12</v>
      </c>
    </row>
    <row r="99" spans="2:6">
      <c r="B99" s="109">
        <v>46160.542129629626</v>
      </c>
      <c r="C99" s="110">
        <v>398</v>
      </c>
      <c r="D99" s="111">
        <v>35.659999999999997</v>
      </c>
      <c r="E99" s="111">
        <f t="shared" si="1"/>
        <v>14192.679999999998</v>
      </c>
      <c r="F99" s="60" t="s">
        <v>12</v>
      </c>
    </row>
    <row r="100" spans="2:6">
      <c r="B100" s="109">
        <v>46160.544490740744</v>
      </c>
      <c r="C100" s="110">
        <v>220</v>
      </c>
      <c r="D100" s="111">
        <v>35.700000000000003</v>
      </c>
      <c r="E100" s="111">
        <f t="shared" si="1"/>
        <v>7854.0000000000009</v>
      </c>
      <c r="F100" s="60" t="s">
        <v>12</v>
      </c>
    </row>
    <row r="101" spans="2:6">
      <c r="B101" s="109">
        <v>46160.54587962963</v>
      </c>
      <c r="C101" s="110">
        <v>20</v>
      </c>
      <c r="D101" s="111">
        <v>35.64</v>
      </c>
      <c r="E101" s="111">
        <f t="shared" si="1"/>
        <v>712.8</v>
      </c>
      <c r="F101" s="60" t="s">
        <v>12</v>
      </c>
    </row>
    <row r="102" spans="2:6">
      <c r="B102" s="109">
        <v>46160.54587962963</v>
      </c>
      <c r="C102" s="110">
        <v>65</v>
      </c>
      <c r="D102" s="111">
        <v>35.64</v>
      </c>
      <c r="E102" s="111">
        <f t="shared" si="1"/>
        <v>2316.6</v>
      </c>
      <c r="F102" s="60" t="s">
        <v>12</v>
      </c>
    </row>
    <row r="103" spans="2:6">
      <c r="B103" s="109">
        <v>46160.550879629627</v>
      </c>
      <c r="C103" s="110">
        <v>119</v>
      </c>
      <c r="D103" s="111">
        <v>35.64</v>
      </c>
      <c r="E103" s="111">
        <f t="shared" si="1"/>
        <v>4241.16</v>
      </c>
      <c r="F103" s="60" t="s">
        <v>12</v>
      </c>
    </row>
    <row r="104" spans="2:6">
      <c r="B104" s="109">
        <v>46160.565185185187</v>
      </c>
      <c r="C104" s="110">
        <v>171</v>
      </c>
      <c r="D104" s="111">
        <v>35.619999999999997</v>
      </c>
      <c r="E104" s="111">
        <f t="shared" si="1"/>
        <v>6091.0199999999995</v>
      </c>
      <c r="F104" s="60" t="s">
        <v>12</v>
      </c>
    </row>
    <row r="105" spans="2:6">
      <c r="B105" s="109">
        <v>46160.565185185187</v>
      </c>
      <c r="C105" s="110">
        <v>277</v>
      </c>
      <c r="D105" s="111">
        <v>35.619999999999997</v>
      </c>
      <c r="E105" s="111">
        <f t="shared" si="1"/>
        <v>9866.74</v>
      </c>
      <c r="F105" s="60" t="s">
        <v>12</v>
      </c>
    </row>
    <row r="106" spans="2:6">
      <c r="B106" s="109">
        <v>46160.569016203706</v>
      </c>
      <c r="C106" s="110">
        <v>103</v>
      </c>
      <c r="D106" s="111">
        <v>35.6</v>
      </c>
      <c r="E106" s="111">
        <f t="shared" si="1"/>
        <v>3666.8</v>
      </c>
      <c r="F106" s="60" t="s">
        <v>12</v>
      </c>
    </row>
    <row r="107" spans="2:6">
      <c r="B107" s="109">
        <v>46160.569016203706</v>
      </c>
      <c r="C107" s="110">
        <v>118</v>
      </c>
      <c r="D107" s="111">
        <v>35.6</v>
      </c>
      <c r="E107" s="111">
        <f t="shared" si="1"/>
        <v>4200.8</v>
      </c>
      <c r="F107" s="60" t="s">
        <v>12</v>
      </c>
    </row>
    <row r="108" spans="2:6">
      <c r="B108" s="109">
        <v>46160.571192129632</v>
      </c>
      <c r="C108" s="110">
        <v>106</v>
      </c>
      <c r="D108" s="111">
        <v>35.42</v>
      </c>
      <c r="E108" s="111">
        <f t="shared" si="1"/>
        <v>3754.52</v>
      </c>
      <c r="F108" s="60" t="s">
        <v>12</v>
      </c>
    </row>
    <row r="109" spans="2:6">
      <c r="B109" s="109">
        <v>46160.580578703702</v>
      </c>
      <c r="C109" s="110">
        <v>260</v>
      </c>
      <c r="D109" s="111">
        <v>35.56</v>
      </c>
      <c r="E109" s="111">
        <f t="shared" si="1"/>
        <v>9245.6</v>
      </c>
      <c r="F109" s="60" t="s">
        <v>12</v>
      </c>
    </row>
    <row r="110" spans="2:6">
      <c r="B110" s="109">
        <v>46160.581284722219</v>
      </c>
      <c r="C110" s="110">
        <v>88</v>
      </c>
      <c r="D110" s="111">
        <v>35.56</v>
      </c>
      <c r="E110" s="111">
        <f t="shared" si="1"/>
        <v>3129.28</v>
      </c>
      <c r="F110" s="60" t="s">
        <v>12</v>
      </c>
    </row>
    <row r="111" spans="2:6">
      <c r="B111" s="109">
        <v>46160.586805555555</v>
      </c>
      <c r="C111" s="110">
        <v>5</v>
      </c>
      <c r="D111" s="111">
        <v>35.619999999999997</v>
      </c>
      <c r="E111" s="111">
        <f t="shared" si="1"/>
        <v>178.1</v>
      </c>
      <c r="F111" s="60" t="s">
        <v>12</v>
      </c>
    </row>
    <row r="112" spans="2:6">
      <c r="B112" s="109">
        <v>46160.587372685186</v>
      </c>
      <c r="C112" s="110">
        <v>7</v>
      </c>
      <c r="D112" s="111">
        <v>35.64</v>
      </c>
      <c r="E112" s="111">
        <f t="shared" si="1"/>
        <v>249.48000000000002</v>
      </c>
      <c r="F112" s="60" t="s">
        <v>12</v>
      </c>
    </row>
    <row r="113" spans="2:6">
      <c r="B113" s="109">
        <v>46160.589270833334</v>
      </c>
      <c r="C113" s="110">
        <v>121</v>
      </c>
      <c r="D113" s="111">
        <v>35.659999999999997</v>
      </c>
      <c r="E113" s="111">
        <f t="shared" si="1"/>
        <v>4314.8599999999997</v>
      </c>
      <c r="F113" s="60" t="s">
        <v>12</v>
      </c>
    </row>
    <row r="114" spans="2:6">
      <c r="B114" s="109">
        <v>46160.598402777781</v>
      </c>
      <c r="C114" s="110">
        <v>116</v>
      </c>
      <c r="D114" s="111">
        <v>35.68</v>
      </c>
      <c r="E114" s="111">
        <f t="shared" si="1"/>
        <v>4138.88</v>
      </c>
      <c r="F114" s="60" t="s">
        <v>12</v>
      </c>
    </row>
    <row r="115" spans="2:6">
      <c r="B115" s="109">
        <v>46160.598402777781</v>
      </c>
      <c r="C115" s="110">
        <v>390</v>
      </c>
      <c r="D115" s="111">
        <v>35.68</v>
      </c>
      <c r="E115" s="111">
        <f t="shared" si="1"/>
        <v>13915.2</v>
      </c>
      <c r="F115" s="60" t="s">
        <v>12</v>
      </c>
    </row>
    <row r="116" spans="2:6">
      <c r="B116" s="109">
        <v>46160.60429398148</v>
      </c>
      <c r="C116" s="110">
        <v>8</v>
      </c>
      <c r="D116" s="111">
        <v>35.64</v>
      </c>
      <c r="E116" s="111">
        <f t="shared" si="1"/>
        <v>285.12</v>
      </c>
      <c r="F116" s="60" t="s">
        <v>12</v>
      </c>
    </row>
    <row r="117" spans="2:6">
      <c r="B117" s="109">
        <v>46160.604421296295</v>
      </c>
      <c r="C117" s="110">
        <v>94</v>
      </c>
      <c r="D117" s="111">
        <v>35.64</v>
      </c>
      <c r="E117" s="111">
        <f t="shared" si="1"/>
        <v>3350.16</v>
      </c>
      <c r="F117" s="60" t="s">
        <v>12</v>
      </c>
    </row>
    <row r="118" spans="2:6">
      <c r="B118" s="109">
        <v>46160.605891203704</v>
      </c>
      <c r="C118" s="110">
        <v>105</v>
      </c>
      <c r="D118" s="111">
        <v>35.619999999999997</v>
      </c>
      <c r="E118" s="111">
        <f t="shared" si="1"/>
        <v>3740.1</v>
      </c>
      <c r="F118" s="60" t="s">
        <v>12</v>
      </c>
    </row>
    <row r="119" spans="2:6">
      <c r="B119" s="109">
        <v>46160.605891203704</v>
      </c>
      <c r="C119" s="110">
        <v>129</v>
      </c>
      <c r="D119" s="111">
        <v>35.619999999999997</v>
      </c>
      <c r="E119" s="111">
        <f t="shared" si="1"/>
        <v>4594.9799999999996</v>
      </c>
      <c r="F119" s="60" t="s">
        <v>12</v>
      </c>
    </row>
    <row r="120" spans="2:6">
      <c r="B120" s="109">
        <v>46160.607199074075</v>
      </c>
      <c r="C120" s="110">
        <v>90</v>
      </c>
      <c r="D120" s="111">
        <v>35.619999999999997</v>
      </c>
      <c r="E120" s="111">
        <f t="shared" si="1"/>
        <v>3205.7999999999997</v>
      </c>
      <c r="F120" s="60" t="s">
        <v>12</v>
      </c>
    </row>
    <row r="121" spans="2:6">
      <c r="B121" s="109">
        <v>46160.609907407408</v>
      </c>
      <c r="C121" s="110">
        <v>84</v>
      </c>
      <c r="D121" s="111">
        <v>35.54</v>
      </c>
      <c r="E121" s="111">
        <f t="shared" si="1"/>
        <v>2985.36</v>
      </c>
      <c r="F121" s="60" t="s">
        <v>12</v>
      </c>
    </row>
    <row r="122" spans="2:6">
      <c r="B122" s="109">
        <v>46160.613715277781</v>
      </c>
      <c r="C122" s="110">
        <v>113</v>
      </c>
      <c r="D122" s="111">
        <v>35.5</v>
      </c>
      <c r="E122" s="111">
        <f t="shared" si="1"/>
        <v>4011.5</v>
      </c>
      <c r="F122" s="60" t="s">
        <v>12</v>
      </c>
    </row>
    <row r="123" spans="2:6">
      <c r="B123" s="109">
        <v>46160.613715277781</v>
      </c>
      <c r="C123" s="110">
        <v>152</v>
      </c>
      <c r="D123" s="111">
        <v>35.5</v>
      </c>
      <c r="E123" s="111">
        <f t="shared" si="1"/>
        <v>5396</v>
      </c>
      <c r="F123" s="60" t="s">
        <v>12</v>
      </c>
    </row>
    <row r="124" spans="2:6">
      <c r="B124" s="109">
        <v>46160.615104166667</v>
      </c>
      <c r="C124" s="110">
        <v>88</v>
      </c>
      <c r="D124" s="111">
        <v>35.380000000000003</v>
      </c>
      <c r="E124" s="111">
        <f t="shared" si="1"/>
        <v>3113.44</v>
      </c>
      <c r="F124" s="60" t="s">
        <v>12</v>
      </c>
    </row>
    <row r="125" spans="2:6">
      <c r="B125" s="109">
        <v>46160.617581018516</v>
      </c>
      <c r="C125" s="110">
        <v>8</v>
      </c>
      <c r="D125" s="111">
        <v>35.4</v>
      </c>
      <c r="E125" s="111">
        <f t="shared" si="1"/>
        <v>283.2</v>
      </c>
      <c r="F125" s="60" t="s">
        <v>12</v>
      </c>
    </row>
    <row r="126" spans="2:6">
      <c r="B126" s="109">
        <v>46160.617581018516</v>
      </c>
      <c r="C126" s="110">
        <v>87</v>
      </c>
      <c r="D126" s="111">
        <v>35.4</v>
      </c>
      <c r="E126" s="111">
        <f t="shared" si="1"/>
        <v>3079.7999999999997</v>
      </c>
      <c r="F126" s="60" t="s">
        <v>12</v>
      </c>
    </row>
    <row r="127" spans="2:6">
      <c r="B127" s="109">
        <v>46160.619131944448</v>
      </c>
      <c r="C127" s="110">
        <v>146</v>
      </c>
      <c r="D127" s="111">
        <v>35.46</v>
      </c>
      <c r="E127" s="111">
        <f t="shared" si="1"/>
        <v>5177.16</v>
      </c>
      <c r="F127" s="60" t="s">
        <v>12</v>
      </c>
    </row>
    <row r="128" spans="2:6">
      <c r="B128" s="109">
        <v>46160.622835648152</v>
      </c>
      <c r="C128" s="110">
        <v>244</v>
      </c>
      <c r="D128" s="111">
        <v>35.44</v>
      </c>
      <c r="E128" s="111">
        <f t="shared" si="1"/>
        <v>8647.3599999999988</v>
      </c>
      <c r="F128" s="60" t="s">
        <v>12</v>
      </c>
    </row>
    <row r="129" spans="2:6">
      <c r="B129" s="109">
        <v>46160.627430555556</v>
      </c>
      <c r="C129" s="110">
        <v>225</v>
      </c>
      <c r="D129" s="111">
        <v>35.5</v>
      </c>
      <c r="E129" s="111">
        <f t="shared" si="1"/>
        <v>7987.5</v>
      </c>
      <c r="F129" s="60" t="s">
        <v>12</v>
      </c>
    </row>
    <row r="130" spans="2:6">
      <c r="B130" s="109">
        <v>46160.628032407411</v>
      </c>
      <c r="C130" s="110">
        <v>164</v>
      </c>
      <c r="D130" s="111">
        <v>35.46</v>
      </c>
      <c r="E130" s="111">
        <f t="shared" si="1"/>
        <v>5815.4400000000005</v>
      </c>
      <c r="F130" s="60" t="s">
        <v>12</v>
      </c>
    </row>
    <row r="131" spans="2:6">
      <c r="B131" s="109">
        <v>46160.633217592593</v>
      </c>
      <c r="C131" s="110">
        <v>143</v>
      </c>
      <c r="D131" s="111">
        <v>35.479999999999997</v>
      </c>
      <c r="E131" s="111">
        <f t="shared" si="1"/>
        <v>5073.6399999999994</v>
      </c>
      <c r="F131" s="60" t="s">
        <v>12</v>
      </c>
    </row>
    <row r="132" spans="2:6">
      <c r="B132" s="109">
        <v>46160.633217592593</v>
      </c>
      <c r="C132" s="110">
        <v>131</v>
      </c>
      <c r="D132" s="111">
        <v>35.479999999999997</v>
      </c>
      <c r="E132" s="111">
        <f t="shared" si="1"/>
        <v>4647.8799999999992</v>
      </c>
      <c r="F132" s="60" t="s">
        <v>12</v>
      </c>
    </row>
    <row r="133" spans="2:6">
      <c r="B133" s="109">
        <v>46160.639074074075</v>
      </c>
      <c r="C133" s="110">
        <v>236</v>
      </c>
      <c r="D133" s="111">
        <v>35.479999999999997</v>
      </c>
      <c r="E133" s="111">
        <f t="shared" si="1"/>
        <v>8373.2799999999988</v>
      </c>
      <c r="F133" s="60" t="s">
        <v>12</v>
      </c>
    </row>
    <row r="134" spans="2:6">
      <c r="B134" s="109">
        <v>46160.64366898148</v>
      </c>
      <c r="C134" s="110">
        <v>317</v>
      </c>
      <c r="D134" s="111">
        <v>35.54</v>
      </c>
      <c r="E134" s="111">
        <f t="shared" si="1"/>
        <v>11266.18</v>
      </c>
      <c r="F134" s="60" t="s">
        <v>12</v>
      </c>
    </row>
    <row r="135" spans="2:6">
      <c r="B135" s="109">
        <v>46160.644097222219</v>
      </c>
      <c r="C135" s="110">
        <v>243</v>
      </c>
      <c r="D135" s="111">
        <v>35.520000000000003</v>
      </c>
      <c r="E135" s="111">
        <f t="shared" si="1"/>
        <v>8631.36</v>
      </c>
      <c r="F135" s="60" t="s">
        <v>12</v>
      </c>
    </row>
    <row r="136" spans="2:6">
      <c r="B136" s="109">
        <v>46160.646354166667</v>
      </c>
      <c r="C136" s="110">
        <v>91</v>
      </c>
      <c r="D136" s="111">
        <v>35.58</v>
      </c>
      <c r="E136" s="111">
        <f t="shared" si="1"/>
        <v>3237.7799999999997</v>
      </c>
      <c r="F136" s="60" t="s">
        <v>12</v>
      </c>
    </row>
    <row r="137" spans="2:6">
      <c r="B137" s="109">
        <v>46160.646689814814</v>
      </c>
      <c r="C137" s="110">
        <v>108</v>
      </c>
      <c r="D137" s="111">
        <v>35.58</v>
      </c>
      <c r="E137" s="111">
        <f t="shared" si="1"/>
        <v>3842.64</v>
      </c>
      <c r="F137" s="60" t="s">
        <v>12</v>
      </c>
    </row>
    <row r="138" spans="2:6">
      <c r="B138" s="109">
        <v>46160.647048611114</v>
      </c>
      <c r="C138" s="110">
        <v>96</v>
      </c>
      <c r="D138" s="111">
        <v>35.6</v>
      </c>
      <c r="E138" s="111">
        <f t="shared" si="1"/>
        <v>3417.6000000000004</v>
      </c>
      <c r="F138" s="60" t="s">
        <v>12</v>
      </c>
    </row>
    <row r="139" spans="2:6">
      <c r="B139" s="109">
        <v>46160.647534722222</v>
      </c>
      <c r="C139" s="110">
        <v>96</v>
      </c>
      <c r="D139" s="111">
        <v>35.56</v>
      </c>
      <c r="E139" s="111">
        <f t="shared" si="1"/>
        <v>3413.76</v>
      </c>
      <c r="F139" s="60" t="s">
        <v>12</v>
      </c>
    </row>
    <row r="140" spans="2:6">
      <c r="B140" s="109">
        <v>46160.648032407407</v>
      </c>
      <c r="C140" s="110">
        <v>328</v>
      </c>
      <c r="D140" s="111">
        <v>35.5</v>
      </c>
      <c r="E140" s="111">
        <f t="shared" si="1"/>
        <v>11644</v>
      </c>
      <c r="F140" s="60" t="s">
        <v>12</v>
      </c>
    </row>
    <row r="141" spans="2:6">
      <c r="B141" s="109">
        <v>46160.648298611108</v>
      </c>
      <c r="C141" s="110">
        <v>96</v>
      </c>
      <c r="D141" s="111">
        <v>35.5</v>
      </c>
      <c r="E141" s="111">
        <f t="shared" si="1"/>
        <v>3408</v>
      </c>
      <c r="F141" s="60" t="s">
        <v>12</v>
      </c>
    </row>
    <row r="142" spans="2:6">
      <c r="B142" s="109">
        <v>46160.648738425924</v>
      </c>
      <c r="C142" s="110">
        <v>148</v>
      </c>
      <c r="D142" s="111">
        <v>35.46</v>
      </c>
      <c r="E142" s="111">
        <f t="shared" si="1"/>
        <v>5248.08</v>
      </c>
      <c r="F142" s="60" t="s">
        <v>12</v>
      </c>
    </row>
    <row r="143" spans="2:6">
      <c r="B143" s="109">
        <v>46160.654039351852</v>
      </c>
      <c r="C143" s="110">
        <v>408</v>
      </c>
      <c r="D143" s="111">
        <v>35.479999999999997</v>
      </c>
      <c r="E143" s="111">
        <f t="shared" si="1"/>
        <v>14475.839999999998</v>
      </c>
      <c r="F143" s="60" t="s">
        <v>12</v>
      </c>
    </row>
    <row r="144" spans="2:6">
      <c r="B144" s="109">
        <v>46160.654733796298</v>
      </c>
      <c r="C144" s="110">
        <v>405</v>
      </c>
      <c r="D144" s="111">
        <v>35.54</v>
      </c>
      <c r="E144" s="111">
        <f t="shared" si="1"/>
        <v>14393.699999999999</v>
      </c>
      <c r="F144" s="60" t="s">
        <v>12</v>
      </c>
    </row>
    <row r="145" spans="2:6">
      <c r="B145" s="109">
        <v>46160.655428240738</v>
      </c>
      <c r="C145" s="110">
        <v>92</v>
      </c>
      <c r="D145" s="111">
        <v>35.5</v>
      </c>
      <c r="E145" s="111">
        <f t="shared" si="1"/>
        <v>3266</v>
      </c>
      <c r="F145" s="60" t="s">
        <v>12</v>
      </c>
    </row>
    <row r="146" spans="2:6">
      <c r="B146" s="109">
        <v>46160.657430555555</v>
      </c>
      <c r="C146" s="110">
        <v>122</v>
      </c>
      <c r="D146" s="111">
        <v>35.44</v>
      </c>
      <c r="E146" s="111">
        <f t="shared" si="1"/>
        <v>4323.6799999999994</v>
      </c>
      <c r="F146" s="60" t="s">
        <v>12</v>
      </c>
    </row>
    <row r="147" spans="2:6">
      <c r="B147" s="109">
        <v>46160.658020833333</v>
      </c>
      <c r="C147" s="110">
        <v>123</v>
      </c>
      <c r="D147" s="111">
        <v>35.4</v>
      </c>
      <c r="E147" s="111">
        <f t="shared" si="1"/>
        <v>4354.2</v>
      </c>
      <c r="F147" s="60" t="s">
        <v>12</v>
      </c>
    </row>
    <row r="148" spans="2:6">
      <c r="B148" s="109">
        <v>46160.659178240741</v>
      </c>
      <c r="C148" s="110">
        <v>80</v>
      </c>
      <c r="D148" s="111">
        <v>35.32</v>
      </c>
      <c r="E148" s="111">
        <f t="shared" si="1"/>
        <v>2825.6</v>
      </c>
      <c r="F148" s="60" t="s">
        <v>12</v>
      </c>
    </row>
    <row r="149" spans="2:6">
      <c r="B149" s="109">
        <v>46160.659178240741</v>
      </c>
      <c r="C149" s="110">
        <v>36</v>
      </c>
      <c r="D149" s="111">
        <v>35.32</v>
      </c>
      <c r="E149" s="111">
        <f t="shared" si="1"/>
        <v>1271.52</v>
      </c>
      <c r="F149" s="60" t="s">
        <v>12</v>
      </c>
    </row>
    <row r="150" spans="2:6">
      <c r="B150" s="109">
        <v>46160.662129629629</v>
      </c>
      <c r="C150" s="110">
        <v>58</v>
      </c>
      <c r="D150" s="111">
        <v>35.380000000000003</v>
      </c>
      <c r="E150" s="111">
        <f t="shared" ref="E150:E171" si="2">C150*D150</f>
        <v>2052.04</v>
      </c>
      <c r="F150" s="60" t="s">
        <v>12</v>
      </c>
    </row>
    <row r="151" spans="2:6">
      <c r="B151" s="109">
        <v>46160.662129629629</v>
      </c>
      <c r="C151" s="110">
        <v>31</v>
      </c>
      <c r="D151" s="111">
        <v>35.380000000000003</v>
      </c>
      <c r="E151" s="111">
        <f t="shared" si="2"/>
        <v>1096.78</v>
      </c>
      <c r="F151" s="60" t="s">
        <v>12</v>
      </c>
    </row>
    <row r="152" spans="2:6">
      <c r="B152" s="109">
        <v>46160.664097222223</v>
      </c>
      <c r="C152" s="110">
        <v>273</v>
      </c>
      <c r="D152" s="111">
        <v>35.380000000000003</v>
      </c>
      <c r="E152" s="111">
        <f t="shared" si="2"/>
        <v>9658.7400000000016</v>
      </c>
      <c r="F152" s="60" t="s">
        <v>12</v>
      </c>
    </row>
    <row r="153" spans="2:6">
      <c r="B153" s="109">
        <v>46160.666354166664</v>
      </c>
      <c r="C153" s="110">
        <v>193</v>
      </c>
      <c r="D153" s="111">
        <v>35.36</v>
      </c>
      <c r="E153" s="111">
        <f t="shared" si="2"/>
        <v>6824.48</v>
      </c>
      <c r="F153" s="60" t="s">
        <v>12</v>
      </c>
    </row>
    <row r="154" spans="2:6">
      <c r="B154" s="109">
        <v>46160.671805555554</v>
      </c>
      <c r="C154" s="110">
        <v>747</v>
      </c>
      <c r="D154" s="111">
        <v>35.5</v>
      </c>
      <c r="E154" s="111">
        <f t="shared" si="2"/>
        <v>26518.5</v>
      </c>
      <c r="F154" s="60" t="s">
        <v>12</v>
      </c>
    </row>
    <row r="155" spans="2:6">
      <c r="B155" s="109">
        <v>46160.67260416667</v>
      </c>
      <c r="C155" s="110">
        <v>212</v>
      </c>
      <c r="D155" s="111">
        <v>35.5</v>
      </c>
      <c r="E155" s="111">
        <f t="shared" si="2"/>
        <v>7526</v>
      </c>
      <c r="F155" s="60" t="s">
        <v>12</v>
      </c>
    </row>
    <row r="156" spans="2:6">
      <c r="B156" s="109">
        <v>46160.673518518517</v>
      </c>
      <c r="C156" s="110">
        <v>3</v>
      </c>
      <c r="D156" s="111">
        <v>35.42</v>
      </c>
      <c r="E156" s="111">
        <f t="shared" si="2"/>
        <v>106.26</v>
      </c>
      <c r="F156" s="60" t="s">
        <v>12</v>
      </c>
    </row>
    <row r="157" spans="2:6">
      <c r="B157" s="109">
        <v>46160.673518518517</v>
      </c>
      <c r="C157" s="110">
        <v>295</v>
      </c>
      <c r="D157" s="111">
        <v>35.42</v>
      </c>
      <c r="E157" s="111">
        <f t="shared" si="2"/>
        <v>10448.9</v>
      </c>
      <c r="F157" s="60" t="s">
        <v>12</v>
      </c>
    </row>
    <row r="158" spans="2:6">
      <c r="B158" s="109">
        <v>46160.678425925929</v>
      </c>
      <c r="C158" s="110">
        <v>40</v>
      </c>
      <c r="D158" s="111">
        <v>35.6</v>
      </c>
      <c r="E158" s="111">
        <f t="shared" si="2"/>
        <v>1424</v>
      </c>
      <c r="F158" s="60" t="s">
        <v>12</v>
      </c>
    </row>
    <row r="159" spans="2:6">
      <c r="B159" s="109">
        <v>46160.678425925929</v>
      </c>
      <c r="C159" s="110">
        <v>407</v>
      </c>
      <c r="D159" s="111">
        <v>35.6</v>
      </c>
      <c r="E159" s="111">
        <f t="shared" si="2"/>
        <v>14489.2</v>
      </c>
      <c r="F159" s="60" t="s">
        <v>12</v>
      </c>
    </row>
    <row r="160" spans="2:6">
      <c r="B160" s="109">
        <v>46160.68273148148</v>
      </c>
      <c r="C160" s="110">
        <v>168</v>
      </c>
      <c r="D160" s="111">
        <v>35.619999999999997</v>
      </c>
      <c r="E160" s="111">
        <f t="shared" si="2"/>
        <v>5984.16</v>
      </c>
      <c r="F160" s="60" t="s">
        <v>12</v>
      </c>
    </row>
    <row r="161" spans="2:6">
      <c r="B161" s="109">
        <v>46160.686874999999</v>
      </c>
      <c r="C161" s="110">
        <v>388</v>
      </c>
      <c r="D161" s="111">
        <v>35.700000000000003</v>
      </c>
      <c r="E161" s="111">
        <f t="shared" si="2"/>
        <v>13851.6</v>
      </c>
      <c r="F161" s="60" t="s">
        <v>12</v>
      </c>
    </row>
    <row r="162" spans="2:6">
      <c r="B162" s="109">
        <v>46160.690127314818</v>
      </c>
      <c r="C162" s="110">
        <v>101</v>
      </c>
      <c r="D162" s="111">
        <v>35.68</v>
      </c>
      <c r="E162" s="111">
        <f t="shared" si="2"/>
        <v>3603.68</v>
      </c>
      <c r="F162" s="60" t="s">
        <v>12</v>
      </c>
    </row>
    <row r="163" spans="2:6">
      <c r="B163" s="109">
        <v>46160.690127314818</v>
      </c>
      <c r="C163" s="110">
        <v>283</v>
      </c>
      <c r="D163" s="111">
        <v>35.68</v>
      </c>
      <c r="E163" s="111">
        <f t="shared" si="2"/>
        <v>10097.44</v>
      </c>
      <c r="F163" s="60" t="s">
        <v>12</v>
      </c>
    </row>
    <row r="164" spans="2:6">
      <c r="B164" s="109">
        <v>46160.693807870368</v>
      </c>
      <c r="C164" s="110">
        <v>358</v>
      </c>
      <c r="D164" s="111">
        <v>35.68</v>
      </c>
      <c r="E164" s="111">
        <f t="shared" si="2"/>
        <v>12773.44</v>
      </c>
      <c r="F164" s="60" t="s">
        <v>12</v>
      </c>
    </row>
    <row r="165" spans="2:6">
      <c r="B165" s="109">
        <v>46160.69740740741</v>
      </c>
      <c r="C165" s="110">
        <v>229</v>
      </c>
      <c r="D165" s="111">
        <v>35.76</v>
      </c>
      <c r="E165" s="111">
        <f t="shared" si="2"/>
        <v>8189.04</v>
      </c>
      <c r="F165" s="60" t="s">
        <v>12</v>
      </c>
    </row>
    <row r="166" spans="2:6">
      <c r="B166" s="109">
        <v>46160.69740740741</v>
      </c>
      <c r="C166" s="110">
        <v>12</v>
      </c>
      <c r="D166" s="111">
        <v>35.76</v>
      </c>
      <c r="E166" s="111">
        <f t="shared" si="2"/>
        <v>429.12</v>
      </c>
      <c r="F166" s="60" t="s">
        <v>12</v>
      </c>
    </row>
    <row r="167" spans="2:6">
      <c r="B167" s="109">
        <v>46160.69771990741</v>
      </c>
      <c r="C167" s="110">
        <v>125</v>
      </c>
      <c r="D167" s="111">
        <v>35.72</v>
      </c>
      <c r="E167" s="111">
        <f t="shared" si="2"/>
        <v>4465</v>
      </c>
      <c r="F167" s="60" t="s">
        <v>12</v>
      </c>
    </row>
    <row r="168" spans="2:6">
      <c r="B168" s="109">
        <v>46160.69771990741</v>
      </c>
      <c r="C168" s="110">
        <v>80</v>
      </c>
      <c r="D168" s="111">
        <v>35.72</v>
      </c>
      <c r="E168" s="111">
        <f t="shared" si="2"/>
        <v>2857.6</v>
      </c>
      <c r="F168" s="60" t="s">
        <v>12</v>
      </c>
    </row>
    <row r="169" spans="2:6">
      <c r="B169" s="109">
        <v>46160.700555555559</v>
      </c>
      <c r="C169" s="110">
        <v>94</v>
      </c>
      <c r="D169" s="111">
        <v>35.78</v>
      </c>
      <c r="E169" s="111">
        <f t="shared" si="2"/>
        <v>3363.32</v>
      </c>
      <c r="F169" s="60" t="s">
        <v>12</v>
      </c>
    </row>
    <row r="170" spans="2:6">
      <c r="B170" s="109">
        <v>46160.700555555559</v>
      </c>
      <c r="C170" s="110">
        <v>316</v>
      </c>
      <c r="D170" s="111">
        <v>35.78</v>
      </c>
      <c r="E170" s="111">
        <f t="shared" si="2"/>
        <v>11306.48</v>
      </c>
      <c r="F170" s="60" t="s">
        <v>12</v>
      </c>
    </row>
    <row r="171" spans="2:6">
      <c r="B171" s="109">
        <v>46160.708379629628</v>
      </c>
      <c r="C171" s="110">
        <v>470</v>
      </c>
      <c r="D171" s="111">
        <v>35.92</v>
      </c>
      <c r="E171" s="111">
        <f t="shared" si="2"/>
        <v>16882.400000000001</v>
      </c>
      <c r="F171" s="60" t="s">
        <v>12</v>
      </c>
    </row>
    <row r="172" spans="2:6">
      <c r="B172" s="109">
        <v>46160.708391203705</v>
      </c>
      <c r="C172" s="110">
        <v>67</v>
      </c>
      <c r="D172" s="111">
        <v>35.9</v>
      </c>
      <c r="E172" s="111">
        <f t="shared" ref="E172:E179" si="3">C172*D172</f>
        <v>2405.2999999999997</v>
      </c>
      <c r="F172" s="60" t="s">
        <v>12</v>
      </c>
    </row>
    <row r="173" spans="2:6">
      <c r="B173" s="109">
        <v>46160.709479166668</v>
      </c>
      <c r="C173" s="110">
        <v>212</v>
      </c>
      <c r="D173" s="111">
        <v>35.94</v>
      </c>
      <c r="E173" s="111">
        <f t="shared" si="3"/>
        <v>7619.28</v>
      </c>
      <c r="F173" s="60" t="s">
        <v>12</v>
      </c>
    </row>
    <row r="174" spans="2:6">
      <c r="B174" s="109">
        <v>46160.709479166668</v>
      </c>
      <c r="C174" s="110">
        <v>648</v>
      </c>
      <c r="D174" s="111">
        <v>35.94</v>
      </c>
      <c r="E174" s="111">
        <f t="shared" si="3"/>
        <v>23289.119999999999</v>
      </c>
      <c r="F174" s="60" t="s">
        <v>12</v>
      </c>
    </row>
    <row r="175" spans="2:6">
      <c r="B175" s="109">
        <v>46160.710150462961</v>
      </c>
      <c r="C175" s="110">
        <v>93</v>
      </c>
      <c r="D175" s="111">
        <v>35.94</v>
      </c>
      <c r="E175" s="111">
        <f t="shared" si="3"/>
        <v>3342.4199999999996</v>
      </c>
      <c r="F175" s="60" t="s">
        <v>12</v>
      </c>
    </row>
    <row r="176" spans="2:6">
      <c r="B176" s="109">
        <v>46160.710752314815</v>
      </c>
      <c r="C176" s="110">
        <v>103</v>
      </c>
      <c r="D176" s="111">
        <v>35.9</v>
      </c>
      <c r="E176" s="111">
        <f t="shared" si="3"/>
        <v>3697.7</v>
      </c>
      <c r="F176" s="60" t="s">
        <v>12</v>
      </c>
    </row>
    <row r="177" spans="2:6">
      <c r="B177" s="109">
        <v>46160.713472222225</v>
      </c>
      <c r="C177" s="110">
        <v>56</v>
      </c>
      <c r="D177" s="111">
        <v>35.92</v>
      </c>
      <c r="E177" s="111">
        <f t="shared" si="3"/>
        <v>2011.52</v>
      </c>
      <c r="F177" s="60" t="s">
        <v>12</v>
      </c>
    </row>
    <row r="178" spans="2:6">
      <c r="B178" s="109">
        <v>46160.715011574073</v>
      </c>
      <c r="C178" s="110">
        <v>38</v>
      </c>
      <c r="D178" s="111">
        <v>35.9</v>
      </c>
      <c r="E178" s="111">
        <f t="shared" si="3"/>
        <v>1364.2</v>
      </c>
      <c r="F178" s="60" t="s">
        <v>12</v>
      </c>
    </row>
    <row r="179" spans="2:6">
      <c r="B179" s="109">
        <v>46160.715011574073</v>
      </c>
      <c r="C179" s="110">
        <v>164</v>
      </c>
      <c r="D179" s="111">
        <v>35.9</v>
      </c>
      <c r="E179" s="111">
        <f t="shared" si="3"/>
        <v>5887.5999999999995</v>
      </c>
      <c r="F179" s="60" t="s">
        <v>12</v>
      </c>
    </row>
    <row r="180" spans="2:6">
      <c r="B180" s="109">
        <v>46160.71733796296</v>
      </c>
      <c r="C180" s="110">
        <v>44</v>
      </c>
      <c r="D180" s="111">
        <v>35.86</v>
      </c>
      <c r="E180" s="111">
        <f>C180*D180</f>
        <v>1577.84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3" priority="1">
      <formula>$D15&gt;#REF!</formula>
    </cfRule>
  </conditionalFormatting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2D88-3F06-4F70-9DEF-D6ED5324928B}">
  <dimension ref="B1:L329"/>
  <sheetViews>
    <sheetView workbookViewId="0">
      <selection activeCell="C15" sqref="C15:E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46157</v>
      </c>
      <c r="C15" s="58">
        <f>SUMIF(F21:F4985,F15,C21:C4985)</f>
        <v>25044</v>
      </c>
      <c r="D15" s="59">
        <f>E15/C15</f>
        <v>35.77638156843954</v>
      </c>
      <c r="E15" s="59">
        <f>SUMIF(F21:F4985,F15,E21:E4985)</f>
        <v>895983.69999999984</v>
      </c>
      <c r="F15" s="60" t="s">
        <v>12</v>
      </c>
    </row>
    <row r="16" spans="2:10">
      <c r="B16" s="26">
        <f>B15</f>
        <v>46157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46157.37871527778</v>
      </c>
      <c r="C21" s="110">
        <v>293</v>
      </c>
      <c r="D21" s="111">
        <v>35.42</v>
      </c>
      <c r="E21" s="111">
        <f>C21*D21</f>
        <v>10378.060000000001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46157.385636574072</v>
      </c>
      <c r="C22" s="110">
        <v>600</v>
      </c>
      <c r="D22" s="111">
        <v>35.5</v>
      </c>
      <c r="E22" s="111">
        <f t="shared" ref="E22:E85" si="0">C22*D22</f>
        <v>21300</v>
      </c>
      <c r="F22" s="60" t="s">
        <v>12</v>
      </c>
    </row>
    <row r="23" spans="2:12">
      <c r="B23" s="109">
        <v>46157.388229166667</v>
      </c>
      <c r="C23" s="110">
        <v>163</v>
      </c>
      <c r="D23" s="111">
        <v>35.54</v>
      </c>
      <c r="E23" s="111">
        <f t="shared" si="0"/>
        <v>5793.0199999999995</v>
      </c>
      <c r="F23" s="60" t="s">
        <v>12</v>
      </c>
    </row>
    <row r="24" spans="2:12">
      <c r="B24" s="109">
        <v>46157.389664351853</v>
      </c>
      <c r="C24" s="110">
        <v>88</v>
      </c>
      <c r="D24" s="111">
        <v>35.520000000000003</v>
      </c>
      <c r="E24" s="111">
        <f t="shared" si="0"/>
        <v>3125.76</v>
      </c>
      <c r="F24" s="60" t="s">
        <v>12</v>
      </c>
    </row>
    <row r="25" spans="2:12">
      <c r="B25" s="109">
        <v>46157.391689814816</v>
      </c>
      <c r="C25" s="110">
        <v>89</v>
      </c>
      <c r="D25" s="111">
        <v>35.54</v>
      </c>
      <c r="E25" s="111">
        <f t="shared" si="0"/>
        <v>3163.06</v>
      </c>
      <c r="F25" s="60" t="s">
        <v>12</v>
      </c>
    </row>
    <row r="26" spans="2:12">
      <c r="B26" s="109">
        <v>46157.393483796295</v>
      </c>
      <c r="C26" s="110">
        <v>87</v>
      </c>
      <c r="D26" s="111">
        <v>35.479999999999997</v>
      </c>
      <c r="E26" s="111">
        <f t="shared" si="0"/>
        <v>3086.7599999999998</v>
      </c>
      <c r="F26" s="60" t="s">
        <v>12</v>
      </c>
    </row>
    <row r="27" spans="2:12">
      <c r="B27" s="109">
        <v>46157.399537037039</v>
      </c>
      <c r="C27" s="110">
        <v>233</v>
      </c>
      <c r="D27" s="111">
        <v>35.619999999999997</v>
      </c>
      <c r="E27" s="111">
        <f t="shared" si="0"/>
        <v>8299.4599999999991</v>
      </c>
      <c r="F27" s="60" t="s">
        <v>12</v>
      </c>
    </row>
    <row r="28" spans="2:12">
      <c r="B28" s="109">
        <v>46157.399537037039</v>
      </c>
      <c r="C28" s="110">
        <v>105</v>
      </c>
      <c r="D28" s="111">
        <v>35.619999999999997</v>
      </c>
      <c r="E28" s="111">
        <f t="shared" si="0"/>
        <v>3740.1</v>
      </c>
      <c r="F28" s="60" t="s">
        <v>12</v>
      </c>
    </row>
    <row r="29" spans="2:12">
      <c r="B29" s="109">
        <v>46157.402349537035</v>
      </c>
      <c r="C29" s="110">
        <v>84</v>
      </c>
      <c r="D29" s="111">
        <v>35.58</v>
      </c>
      <c r="E29" s="111">
        <f t="shared" si="0"/>
        <v>2988.72</v>
      </c>
      <c r="F29" s="60" t="s">
        <v>12</v>
      </c>
    </row>
    <row r="30" spans="2:12">
      <c r="B30" s="109">
        <v>46157.405138888891</v>
      </c>
      <c r="C30" s="110">
        <v>242</v>
      </c>
      <c r="D30" s="111">
        <v>35.64</v>
      </c>
      <c r="E30" s="111">
        <f t="shared" si="0"/>
        <v>8624.880000000001</v>
      </c>
      <c r="F30" s="60" t="s">
        <v>12</v>
      </c>
    </row>
    <row r="31" spans="2:12">
      <c r="B31" s="109">
        <v>46157.407488425924</v>
      </c>
      <c r="C31" s="110">
        <v>129</v>
      </c>
      <c r="D31" s="111">
        <v>35.659999999999997</v>
      </c>
      <c r="E31" s="111">
        <f t="shared" si="0"/>
        <v>4600.1399999999994</v>
      </c>
      <c r="F31" s="60" t="s">
        <v>12</v>
      </c>
    </row>
    <row r="32" spans="2:12">
      <c r="B32" s="109">
        <v>46157.409710648149</v>
      </c>
      <c r="C32" s="110">
        <v>95</v>
      </c>
      <c r="D32" s="111">
        <v>35.68</v>
      </c>
      <c r="E32" s="111">
        <f t="shared" si="0"/>
        <v>3389.6</v>
      </c>
      <c r="F32" s="60" t="s">
        <v>12</v>
      </c>
    </row>
    <row r="33" spans="2:6">
      <c r="B33" s="109">
        <v>46157.417870370373</v>
      </c>
      <c r="C33" s="110">
        <v>283</v>
      </c>
      <c r="D33" s="111">
        <v>35.659999999999997</v>
      </c>
      <c r="E33" s="111">
        <f t="shared" si="0"/>
        <v>10091.779999999999</v>
      </c>
      <c r="F33" s="60" t="s">
        <v>12</v>
      </c>
    </row>
    <row r="34" spans="2:6">
      <c r="B34" s="109">
        <v>46157.417870370373</v>
      </c>
      <c r="C34" s="110">
        <v>14</v>
      </c>
      <c r="D34" s="111">
        <v>35.659999999999997</v>
      </c>
      <c r="E34" s="111">
        <f t="shared" si="0"/>
        <v>499.23999999999995</v>
      </c>
      <c r="F34" s="60" t="s">
        <v>12</v>
      </c>
    </row>
    <row r="35" spans="2:6">
      <c r="B35" s="109">
        <v>46157.418310185189</v>
      </c>
      <c r="C35" s="110">
        <v>148</v>
      </c>
      <c r="D35" s="111">
        <v>35.64</v>
      </c>
      <c r="E35" s="111">
        <f t="shared" si="0"/>
        <v>5274.72</v>
      </c>
      <c r="F35" s="60" t="s">
        <v>12</v>
      </c>
    </row>
    <row r="36" spans="2:6">
      <c r="B36" s="109">
        <v>46157.427152777775</v>
      </c>
      <c r="C36" s="110">
        <v>249</v>
      </c>
      <c r="D36" s="111">
        <v>35.799999999999997</v>
      </c>
      <c r="E36" s="111">
        <f t="shared" si="0"/>
        <v>8914.1999999999989</v>
      </c>
      <c r="F36" s="60" t="s">
        <v>12</v>
      </c>
    </row>
    <row r="37" spans="2:6">
      <c r="B37" s="109">
        <v>46157.428877314815</v>
      </c>
      <c r="C37" s="110">
        <v>241</v>
      </c>
      <c r="D37" s="111">
        <v>35.82</v>
      </c>
      <c r="E37" s="111">
        <f t="shared" si="0"/>
        <v>8632.6200000000008</v>
      </c>
      <c r="F37" s="60" t="s">
        <v>12</v>
      </c>
    </row>
    <row r="38" spans="2:6">
      <c r="B38" s="109">
        <v>46157.431180555555</v>
      </c>
      <c r="C38" s="110">
        <v>134</v>
      </c>
      <c r="D38" s="111">
        <v>35.840000000000003</v>
      </c>
      <c r="E38" s="111">
        <f t="shared" si="0"/>
        <v>4802.5600000000004</v>
      </c>
      <c r="F38" s="60" t="s">
        <v>12</v>
      </c>
    </row>
    <row r="39" spans="2:6">
      <c r="B39" s="109">
        <v>46157.434641203705</v>
      </c>
      <c r="C39" s="110">
        <v>104</v>
      </c>
      <c r="D39" s="111">
        <v>35.840000000000003</v>
      </c>
      <c r="E39" s="111">
        <f t="shared" si="0"/>
        <v>3727.3600000000006</v>
      </c>
      <c r="F39" s="60" t="s">
        <v>12</v>
      </c>
    </row>
    <row r="40" spans="2:6">
      <c r="B40" s="109">
        <v>46157.437372685185</v>
      </c>
      <c r="C40" s="110">
        <v>98</v>
      </c>
      <c r="D40" s="111">
        <v>35.86</v>
      </c>
      <c r="E40" s="111">
        <f t="shared" si="0"/>
        <v>3514.2799999999997</v>
      </c>
      <c r="F40" s="60" t="s">
        <v>12</v>
      </c>
    </row>
    <row r="41" spans="2:6">
      <c r="B41" s="109">
        <v>46157.43891203704</v>
      </c>
      <c r="C41" s="110">
        <v>88</v>
      </c>
      <c r="D41" s="111">
        <v>35.840000000000003</v>
      </c>
      <c r="E41" s="111">
        <f t="shared" si="0"/>
        <v>3153.92</v>
      </c>
      <c r="F41" s="60" t="s">
        <v>12</v>
      </c>
    </row>
    <row r="42" spans="2:6">
      <c r="B42" s="109">
        <v>46157.441874999997</v>
      </c>
      <c r="C42" s="110">
        <v>86</v>
      </c>
      <c r="D42" s="111">
        <v>35.82</v>
      </c>
      <c r="E42" s="111">
        <f t="shared" si="0"/>
        <v>3080.52</v>
      </c>
      <c r="F42" s="60" t="s">
        <v>12</v>
      </c>
    </row>
    <row r="43" spans="2:6">
      <c r="B43" s="109">
        <v>46157.442314814813</v>
      </c>
      <c r="C43" s="110">
        <v>88</v>
      </c>
      <c r="D43" s="111">
        <v>35.78</v>
      </c>
      <c r="E43" s="111">
        <f t="shared" si="0"/>
        <v>3148.6400000000003</v>
      </c>
      <c r="F43" s="60" t="s">
        <v>12</v>
      </c>
    </row>
    <row r="44" spans="2:6">
      <c r="B44" s="109">
        <v>46157.44809027778</v>
      </c>
      <c r="C44" s="110">
        <v>161</v>
      </c>
      <c r="D44" s="111">
        <v>35.9</v>
      </c>
      <c r="E44" s="111">
        <f t="shared" si="0"/>
        <v>5779.9</v>
      </c>
      <c r="F44" s="60" t="s">
        <v>12</v>
      </c>
    </row>
    <row r="45" spans="2:6">
      <c r="B45" s="109">
        <v>46157.450543981482</v>
      </c>
      <c r="C45" s="110">
        <v>126</v>
      </c>
      <c r="D45" s="111">
        <v>35.9</v>
      </c>
      <c r="E45" s="111">
        <f t="shared" si="0"/>
        <v>4523.3999999999996</v>
      </c>
      <c r="F45" s="60" t="s">
        <v>12</v>
      </c>
    </row>
    <row r="46" spans="2:6">
      <c r="B46" s="109">
        <v>46157.455254629633</v>
      </c>
      <c r="C46" s="110">
        <v>212</v>
      </c>
      <c r="D46" s="111">
        <v>35.880000000000003</v>
      </c>
      <c r="E46" s="111">
        <f t="shared" si="0"/>
        <v>7606.56</v>
      </c>
      <c r="F46" s="60" t="s">
        <v>12</v>
      </c>
    </row>
    <row r="47" spans="2:6">
      <c r="B47" s="109">
        <v>46157.456076388888</v>
      </c>
      <c r="C47" s="110">
        <v>86</v>
      </c>
      <c r="D47" s="111">
        <v>35.86</v>
      </c>
      <c r="E47" s="111">
        <f t="shared" si="0"/>
        <v>3083.96</v>
      </c>
      <c r="F47" s="60" t="s">
        <v>12</v>
      </c>
    </row>
    <row r="48" spans="2:6">
      <c r="B48" s="109">
        <v>46157.457766203705</v>
      </c>
      <c r="C48" s="110">
        <v>63</v>
      </c>
      <c r="D48" s="111">
        <v>35.86</v>
      </c>
      <c r="E48" s="111">
        <f t="shared" si="0"/>
        <v>2259.1799999999998</v>
      </c>
      <c r="F48" s="60" t="s">
        <v>12</v>
      </c>
    </row>
    <row r="49" spans="2:6">
      <c r="B49" s="109">
        <v>46157.457766203705</v>
      </c>
      <c r="C49" s="110">
        <v>27</v>
      </c>
      <c r="D49" s="111">
        <v>35.86</v>
      </c>
      <c r="E49" s="111">
        <f t="shared" si="0"/>
        <v>968.22</v>
      </c>
      <c r="F49" s="60" t="s">
        <v>12</v>
      </c>
    </row>
    <row r="50" spans="2:6">
      <c r="B50" s="109">
        <v>46157.460393518515</v>
      </c>
      <c r="C50" s="110">
        <v>88</v>
      </c>
      <c r="D50" s="111">
        <v>35.82</v>
      </c>
      <c r="E50" s="111">
        <f t="shared" si="0"/>
        <v>3152.16</v>
      </c>
      <c r="F50" s="60" t="s">
        <v>12</v>
      </c>
    </row>
    <row r="51" spans="2:6">
      <c r="B51" s="109">
        <v>46157.465312499997</v>
      </c>
      <c r="C51" s="110">
        <v>321</v>
      </c>
      <c r="D51" s="111">
        <v>35.880000000000003</v>
      </c>
      <c r="E51" s="111">
        <f t="shared" si="0"/>
        <v>11517.480000000001</v>
      </c>
      <c r="F51" s="60" t="s">
        <v>12</v>
      </c>
    </row>
    <row r="52" spans="2:6">
      <c r="B52" s="109">
        <v>46157.466643518521</v>
      </c>
      <c r="C52" s="110">
        <v>205</v>
      </c>
      <c r="D52" s="111">
        <v>35.880000000000003</v>
      </c>
      <c r="E52" s="111">
        <f t="shared" si="0"/>
        <v>7355.4000000000005</v>
      </c>
      <c r="F52" s="60" t="s">
        <v>12</v>
      </c>
    </row>
    <row r="53" spans="2:6">
      <c r="B53" s="109">
        <v>46157.468935185185</v>
      </c>
      <c r="C53" s="110">
        <v>259</v>
      </c>
      <c r="D53" s="111">
        <v>35.840000000000003</v>
      </c>
      <c r="E53" s="111">
        <f t="shared" si="0"/>
        <v>9282.5600000000013</v>
      </c>
      <c r="F53" s="60" t="s">
        <v>12</v>
      </c>
    </row>
    <row r="54" spans="2:6">
      <c r="B54" s="109">
        <v>46157.475949074076</v>
      </c>
      <c r="C54" s="110">
        <v>169</v>
      </c>
      <c r="D54" s="111">
        <v>35.86</v>
      </c>
      <c r="E54" s="111">
        <f t="shared" si="0"/>
        <v>6060.34</v>
      </c>
      <c r="F54" s="60" t="s">
        <v>12</v>
      </c>
    </row>
    <row r="55" spans="2:6">
      <c r="B55" s="109">
        <v>46157.479803240742</v>
      </c>
      <c r="C55" s="110">
        <v>154</v>
      </c>
      <c r="D55" s="111">
        <v>35.86</v>
      </c>
      <c r="E55" s="111">
        <f t="shared" si="0"/>
        <v>5522.44</v>
      </c>
      <c r="F55" s="60" t="s">
        <v>12</v>
      </c>
    </row>
    <row r="56" spans="2:6">
      <c r="B56" s="109">
        <v>46157.489652777775</v>
      </c>
      <c r="C56" s="110">
        <v>329</v>
      </c>
      <c r="D56" s="111">
        <v>35.9</v>
      </c>
      <c r="E56" s="111">
        <f t="shared" si="0"/>
        <v>11811.1</v>
      </c>
      <c r="F56" s="60" t="s">
        <v>12</v>
      </c>
    </row>
    <row r="57" spans="2:6">
      <c r="B57" s="109">
        <v>46157.495208333334</v>
      </c>
      <c r="C57" s="110">
        <v>400</v>
      </c>
      <c r="D57" s="111">
        <v>35.9</v>
      </c>
      <c r="E57" s="111">
        <f t="shared" si="0"/>
        <v>14360</v>
      </c>
      <c r="F57" s="60" t="s">
        <v>12</v>
      </c>
    </row>
    <row r="58" spans="2:6">
      <c r="B58" s="109">
        <v>46157.497118055559</v>
      </c>
      <c r="C58" s="110">
        <v>1</v>
      </c>
      <c r="D58" s="111">
        <v>35.9</v>
      </c>
      <c r="E58" s="111">
        <f t="shared" si="0"/>
        <v>35.9</v>
      </c>
      <c r="F58" s="60" t="s">
        <v>12</v>
      </c>
    </row>
    <row r="59" spans="2:6">
      <c r="B59" s="109">
        <v>46157.497118055559</v>
      </c>
      <c r="C59" s="110">
        <v>239</v>
      </c>
      <c r="D59" s="111">
        <v>35.9</v>
      </c>
      <c r="E59" s="111">
        <f t="shared" si="0"/>
        <v>8580.1</v>
      </c>
      <c r="F59" s="60" t="s">
        <v>12</v>
      </c>
    </row>
    <row r="60" spans="2:6">
      <c r="B60" s="109">
        <v>46157.497118055559</v>
      </c>
      <c r="C60" s="110">
        <v>503</v>
      </c>
      <c r="D60" s="111">
        <v>35.9</v>
      </c>
      <c r="E60" s="111">
        <f t="shared" si="0"/>
        <v>18057.7</v>
      </c>
      <c r="F60" s="60" t="s">
        <v>12</v>
      </c>
    </row>
    <row r="61" spans="2:6">
      <c r="B61" s="109">
        <v>46157.497118055559</v>
      </c>
      <c r="C61" s="110">
        <v>153</v>
      </c>
      <c r="D61" s="111">
        <v>35.9</v>
      </c>
      <c r="E61" s="111">
        <f t="shared" si="0"/>
        <v>5492.7</v>
      </c>
      <c r="F61" s="60" t="s">
        <v>12</v>
      </c>
    </row>
    <row r="62" spans="2:6">
      <c r="B62" s="109">
        <v>46157.497118055559</v>
      </c>
      <c r="C62" s="110">
        <v>583</v>
      </c>
      <c r="D62" s="111">
        <v>35.9</v>
      </c>
      <c r="E62" s="111">
        <f t="shared" si="0"/>
        <v>20929.7</v>
      </c>
      <c r="F62" s="60" t="s">
        <v>12</v>
      </c>
    </row>
    <row r="63" spans="2:6">
      <c r="B63" s="109">
        <v>46157.497129629628</v>
      </c>
      <c r="C63" s="110">
        <v>678</v>
      </c>
      <c r="D63" s="111">
        <v>35.880000000000003</v>
      </c>
      <c r="E63" s="111">
        <f t="shared" si="0"/>
        <v>24326.640000000003</v>
      </c>
      <c r="F63" s="60" t="s">
        <v>12</v>
      </c>
    </row>
    <row r="64" spans="2:6">
      <c r="B64" s="109">
        <v>46157.499039351853</v>
      </c>
      <c r="C64" s="110">
        <v>780</v>
      </c>
      <c r="D64" s="111">
        <v>35.9</v>
      </c>
      <c r="E64" s="111">
        <f t="shared" si="0"/>
        <v>28002</v>
      </c>
      <c r="F64" s="60" t="s">
        <v>12</v>
      </c>
    </row>
    <row r="65" spans="2:6">
      <c r="B65" s="109">
        <v>46157.499166666668</v>
      </c>
      <c r="C65" s="110">
        <v>158</v>
      </c>
      <c r="D65" s="111">
        <v>35.9</v>
      </c>
      <c r="E65" s="111">
        <f t="shared" si="0"/>
        <v>5672.2</v>
      </c>
      <c r="F65" s="60" t="s">
        <v>12</v>
      </c>
    </row>
    <row r="66" spans="2:6">
      <c r="B66" s="109">
        <v>46157.499259259261</v>
      </c>
      <c r="C66" s="110">
        <v>69</v>
      </c>
      <c r="D66" s="111">
        <v>35.9</v>
      </c>
      <c r="E66" s="111">
        <f t="shared" si="0"/>
        <v>2477.1</v>
      </c>
      <c r="F66" s="60" t="s">
        <v>12</v>
      </c>
    </row>
    <row r="67" spans="2:6">
      <c r="B67" s="109">
        <v>46157.499293981484</v>
      </c>
      <c r="C67" s="110">
        <v>89</v>
      </c>
      <c r="D67" s="111">
        <v>35.9</v>
      </c>
      <c r="E67" s="111">
        <f t="shared" si="0"/>
        <v>3195.1</v>
      </c>
      <c r="F67" s="60" t="s">
        <v>12</v>
      </c>
    </row>
    <row r="68" spans="2:6">
      <c r="B68" s="109">
        <v>46157.49962962963</v>
      </c>
      <c r="C68" s="110">
        <v>4</v>
      </c>
      <c r="D68" s="111">
        <v>35.9</v>
      </c>
      <c r="E68" s="111">
        <f t="shared" si="0"/>
        <v>143.6</v>
      </c>
      <c r="F68" s="60" t="s">
        <v>12</v>
      </c>
    </row>
    <row r="69" spans="2:6">
      <c r="B69" s="109">
        <v>46157.49962962963</v>
      </c>
      <c r="C69" s="110">
        <v>74</v>
      </c>
      <c r="D69" s="111">
        <v>35.9</v>
      </c>
      <c r="E69" s="111">
        <f t="shared" si="0"/>
        <v>2656.6</v>
      </c>
      <c r="F69" s="60" t="s">
        <v>12</v>
      </c>
    </row>
    <row r="70" spans="2:6">
      <c r="B70" s="109">
        <v>46157.503483796296</v>
      </c>
      <c r="C70" s="110">
        <v>171</v>
      </c>
      <c r="D70" s="111">
        <v>35.86</v>
      </c>
      <c r="E70" s="111">
        <f t="shared" si="0"/>
        <v>6132.0599999999995</v>
      </c>
      <c r="F70" s="60" t="s">
        <v>12</v>
      </c>
    </row>
    <row r="71" spans="2:6">
      <c r="B71" s="109">
        <v>46157.503483796296</v>
      </c>
      <c r="C71" s="110">
        <v>158</v>
      </c>
      <c r="D71" s="111">
        <v>35.86</v>
      </c>
      <c r="E71" s="111">
        <f t="shared" si="0"/>
        <v>5665.88</v>
      </c>
      <c r="F71" s="60" t="s">
        <v>12</v>
      </c>
    </row>
    <row r="72" spans="2:6">
      <c r="B72" s="109">
        <v>46157.5075462963</v>
      </c>
      <c r="C72" s="110">
        <v>93</v>
      </c>
      <c r="D72" s="111">
        <v>35.82</v>
      </c>
      <c r="E72" s="111">
        <f t="shared" si="0"/>
        <v>3331.26</v>
      </c>
      <c r="F72" s="60" t="s">
        <v>12</v>
      </c>
    </row>
    <row r="73" spans="2:6">
      <c r="B73" s="109">
        <v>46157.5075462963</v>
      </c>
      <c r="C73" s="110">
        <v>111</v>
      </c>
      <c r="D73" s="111">
        <v>35.82</v>
      </c>
      <c r="E73" s="111">
        <f t="shared" si="0"/>
        <v>3976.02</v>
      </c>
      <c r="F73" s="60" t="s">
        <v>12</v>
      </c>
    </row>
    <row r="74" spans="2:6">
      <c r="B74" s="109">
        <v>46157.515810185185</v>
      </c>
      <c r="C74" s="110">
        <v>135</v>
      </c>
      <c r="D74" s="111">
        <v>35.82</v>
      </c>
      <c r="E74" s="111">
        <f t="shared" si="0"/>
        <v>4835.7</v>
      </c>
      <c r="F74" s="60" t="s">
        <v>12</v>
      </c>
    </row>
    <row r="75" spans="2:6">
      <c r="B75" s="109">
        <v>46157.529768518521</v>
      </c>
      <c r="C75" s="110">
        <v>29</v>
      </c>
      <c r="D75" s="111">
        <v>35.82</v>
      </c>
      <c r="E75" s="111">
        <f t="shared" si="0"/>
        <v>1038.78</v>
      </c>
      <c r="F75" s="60" t="s">
        <v>12</v>
      </c>
    </row>
    <row r="76" spans="2:6">
      <c r="B76" s="109">
        <v>46157.529768518521</v>
      </c>
      <c r="C76" s="110">
        <v>19</v>
      </c>
      <c r="D76" s="111">
        <v>35.82</v>
      </c>
      <c r="E76" s="111">
        <f t="shared" si="0"/>
        <v>680.58</v>
      </c>
      <c r="F76" s="60" t="s">
        <v>12</v>
      </c>
    </row>
    <row r="77" spans="2:6">
      <c r="B77" s="109">
        <v>46157.530324074076</v>
      </c>
      <c r="C77" s="110">
        <v>271</v>
      </c>
      <c r="D77" s="111">
        <v>35.82</v>
      </c>
      <c r="E77" s="111">
        <f t="shared" si="0"/>
        <v>9707.2199999999993</v>
      </c>
      <c r="F77" s="60" t="s">
        <v>12</v>
      </c>
    </row>
    <row r="78" spans="2:6">
      <c r="B78" s="109">
        <v>46157.530324074076</v>
      </c>
      <c r="C78" s="110">
        <v>172</v>
      </c>
      <c r="D78" s="111">
        <v>35.82</v>
      </c>
      <c r="E78" s="111">
        <f t="shared" si="0"/>
        <v>6161.04</v>
      </c>
      <c r="F78" s="60" t="s">
        <v>12</v>
      </c>
    </row>
    <row r="79" spans="2:6">
      <c r="B79" s="109">
        <v>46157.531215277777</v>
      </c>
      <c r="C79" s="110">
        <v>126</v>
      </c>
      <c r="D79" s="111">
        <v>35.82</v>
      </c>
      <c r="E79" s="111">
        <f t="shared" si="0"/>
        <v>4513.32</v>
      </c>
      <c r="F79" s="60" t="s">
        <v>12</v>
      </c>
    </row>
    <row r="80" spans="2:6">
      <c r="B80" s="109">
        <v>46157.534398148149</v>
      </c>
      <c r="C80" s="110">
        <v>105</v>
      </c>
      <c r="D80" s="111">
        <v>35.72</v>
      </c>
      <c r="E80" s="111">
        <f t="shared" si="0"/>
        <v>3750.6</v>
      </c>
      <c r="F80" s="60" t="s">
        <v>12</v>
      </c>
    </row>
    <row r="81" spans="2:6">
      <c r="B81" s="109">
        <v>46157.538148148145</v>
      </c>
      <c r="C81" s="110">
        <v>90</v>
      </c>
      <c r="D81" s="111">
        <v>35.700000000000003</v>
      </c>
      <c r="E81" s="111">
        <f t="shared" si="0"/>
        <v>3213.0000000000005</v>
      </c>
      <c r="F81" s="60" t="s">
        <v>12</v>
      </c>
    </row>
    <row r="82" spans="2:6">
      <c r="B82" s="109">
        <v>46157.54791666667</v>
      </c>
      <c r="C82" s="110">
        <v>321</v>
      </c>
      <c r="D82" s="111">
        <v>35.76</v>
      </c>
      <c r="E82" s="111">
        <f t="shared" si="0"/>
        <v>11478.96</v>
      </c>
      <c r="F82" s="60" t="s">
        <v>12</v>
      </c>
    </row>
    <row r="83" spans="2:6">
      <c r="B83" s="109">
        <v>46157.554629629631</v>
      </c>
      <c r="C83" s="110">
        <v>6</v>
      </c>
      <c r="D83" s="111">
        <v>35.799999999999997</v>
      </c>
      <c r="E83" s="111">
        <f t="shared" si="0"/>
        <v>214.79999999999998</v>
      </c>
      <c r="F83" s="60" t="s">
        <v>12</v>
      </c>
    </row>
    <row r="84" spans="2:6">
      <c r="B84" s="109">
        <v>46157.554629629631</v>
      </c>
      <c r="C84" s="110">
        <v>81</v>
      </c>
      <c r="D84" s="111">
        <v>35.799999999999997</v>
      </c>
      <c r="E84" s="111">
        <f t="shared" si="0"/>
        <v>2899.7999999999997</v>
      </c>
      <c r="F84" s="60" t="s">
        <v>12</v>
      </c>
    </row>
    <row r="85" spans="2:6">
      <c r="B85" s="109">
        <v>46157.554675925923</v>
      </c>
      <c r="C85" s="110">
        <v>63</v>
      </c>
      <c r="D85" s="111">
        <v>35.799999999999997</v>
      </c>
      <c r="E85" s="111">
        <f t="shared" si="0"/>
        <v>2255.3999999999996</v>
      </c>
      <c r="F85" s="60" t="s">
        <v>12</v>
      </c>
    </row>
    <row r="86" spans="2:6">
      <c r="B86" s="109">
        <v>46157.554675925923</v>
      </c>
      <c r="C86" s="110">
        <v>31</v>
      </c>
      <c r="D86" s="111">
        <v>35.799999999999997</v>
      </c>
      <c r="E86" s="111">
        <f t="shared" ref="E86:E149" si="1">C86*D86</f>
        <v>1109.8</v>
      </c>
      <c r="F86" s="60" t="s">
        <v>12</v>
      </c>
    </row>
    <row r="87" spans="2:6">
      <c r="B87" s="109">
        <v>46157.558009259257</v>
      </c>
      <c r="C87" s="110">
        <v>92</v>
      </c>
      <c r="D87" s="111">
        <v>35.840000000000003</v>
      </c>
      <c r="E87" s="111">
        <f t="shared" si="1"/>
        <v>3297.28</v>
      </c>
      <c r="F87" s="60" t="s">
        <v>12</v>
      </c>
    </row>
    <row r="88" spans="2:6">
      <c r="B88" s="109">
        <v>46157.561238425929</v>
      </c>
      <c r="C88" s="110">
        <v>86</v>
      </c>
      <c r="D88" s="111">
        <v>35.799999999999997</v>
      </c>
      <c r="E88" s="111">
        <f t="shared" si="1"/>
        <v>3078.7999999999997</v>
      </c>
      <c r="F88" s="60" t="s">
        <v>12</v>
      </c>
    </row>
    <row r="89" spans="2:6">
      <c r="B89" s="109">
        <v>46157.56453703704</v>
      </c>
      <c r="C89" s="110">
        <v>59</v>
      </c>
      <c r="D89" s="111">
        <v>35.799999999999997</v>
      </c>
      <c r="E89" s="111">
        <f t="shared" si="1"/>
        <v>2112.1999999999998</v>
      </c>
      <c r="F89" s="60" t="s">
        <v>12</v>
      </c>
    </row>
    <row r="90" spans="2:6">
      <c r="B90" s="109">
        <v>46157.565092592595</v>
      </c>
      <c r="C90" s="110">
        <v>33</v>
      </c>
      <c r="D90" s="111">
        <v>35.799999999999997</v>
      </c>
      <c r="E90" s="111">
        <f t="shared" si="1"/>
        <v>1181.3999999999999</v>
      </c>
      <c r="F90" s="60" t="s">
        <v>12</v>
      </c>
    </row>
    <row r="91" spans="2:6">
      <c r="B91" s="109">
        <v>46157.565960648149</v>
      </c>
      <c r="C91" s="110">
        <v>84</v>
      </c>
      <c r="D91" s="111">
        <v>35.78</v>
      </c>
      <c r="E91" s="111">
        <f t="shared" si="1"/>
        <v>3005.52</v>
      </c>
      <c r="F91" s="60" t="s">
        <v>12</v>
      </c>
    </row>
    <row r="92" spans="2:6">
      <c r="B92" s="109">
        <v>46157.570983796293</v>
      </c>
      <c r="C92" s="110">
        <v>87</v>
      </c>
      <c r="D92" s="111">
        <v>35.78</v>
      </c>
      <c r="E92" s="111">
        <f t="shared" si="1"/>
        <v>3112.86</v>
      </c>
      <c r="F92" s="60" t="s">
        <v>12</v>
      </c>
    </row>
    <row r="93" spans="2:6">
      <c r="B93" s="109">
        <v>46157.574293981481</v>
      </c>
      <c r="C93" s="110">
        <v>113</v>
      </c>
      <c r="D93" s="111">
        <v>35.78</v>
      </c>
      <c r="E93" s="111">
        <f t="shared" si="1"/>
        <v>4043.1400000000003</v>
      </c>
      <c r="F93" s="60" t="s">
        <v>12</v>
      </c>
    </row>
    <row r="94" spans="2:6">
      <c r="B94" s="109">
        <v>46157.575821759259</v>
      </c>
      <c r="C94" s="110">
        <v>67</v>
      </c>
      <c r="D94" s="111">
        <v>35.74</v>
      </c>
      <c r="E94" s="111">
        <f t="shared" si="1"/>
        <v>2394.58</v>
      </c>
      <c r="F94" s="60" t="s">
        <v>12</v>
      </c>
    </row>
    <row r="95" spans="2:6">
      <c r="B95" s="109">
        <v>46157.575833333336</v>
      </c>
      <c r="C95" s="110">
        <v>26</v>
      </c>
      <c r="D95" s="111">
        <v>35.74</v>
      </c>
      <c r="E95" s="111">
        <f t="shared" si="1"/>
        <v>929.24</v>
      </c>
      <c r="F95" s="60" t="s">
        <v>12</v>
      </c>
    </row>
    <row r="96" spans="2:6">
      <c r="B96" s="109">
        <v>46157.579143518517</v>
      </c>
      <c r="C96" s="110">
        <v>86</v>
      </c>
      <c r="D96" s="111">
        <v>35.72</v>
      </c>
      <c r="E96" s="111">
        <f t="shared" si="1"/>
        <v>3071.92</v>
      </c>
      <c r="F96" s="60" t="s">
        <v>12</v>
      </c>
    </row>
    <row r="97" spans="2:6">
      <c r="B97" s="109">
        <v>46157.586481481485</v>
      </c>
      <c r="C97" s="110">
        <v>161</v>
      </c>
      <c r="D97" s="111">
        <v>35.78</v>
      </c>
      <c r="E97" s="111">
        <f t="shared" si="1"/>
        <v>5760.58</v>
      </c>
      <c r="F97" s="60" t="s">
        <v>12</v>
      </c>
    </row>
    <row r="98" spans="2:6">
      <c r="B98" s="109">
        <v>46157.588576388887</v>
      </c>
      <c r="C98" s="110">
        <v>85</v>
      </c>
      <c r="D98" s="111">
        <v>35.76</v>
      </c>
      <c r="E98" s="111">
        <f t="shared" si="1"/>
        <v>3039.6</v>
      </c>
      <c r="F98" s="60" t="s">
        <v>12</v>
      </c>
    </row>
    <row r="99" spans="2:6">
      <c r="B99" s="109">
        <v>46157.593055555553</v>
      </c>
      <c r="C99" s="110">
        <v>151</v>
      </c>
      <c r="D99" s="111">
        <v>35.76</v>
      </c>
      <c r="E99" s="111">
        <f t="shared" si="1"/>
        <v>5399.7599999999993</v>
      </c>
      <c r="F99" s="60" t="s">
        <v>12</v>
      </c>
    </row>
    <row r="100" spans="2:6">
      <c r="B100" s="109">
        <v>46157.595243055555</v>
      </c>
      <c r="C100" s="110">
        <v>84</v>
      </c>
      <c r="D100" s="111">
        <v>35.72</v>
      </c>
      <c r="E100" s="111">
        <f t="shared" si="1"/>
        <v>3000.48</v>
      </c>
      <c r="F100" s="60" t="s">
        <v>12</v>
      </c>
    </row>
    <row r="101" spans="2:6">
      <c r="B101" s="109">
        <v>46157.600208333337</v>
      </c>
      <c r="C101" s="110">
        <v>108</v>
      </c>
      <c r="D101" s="111">
        <v>35.72</v>
      </c>
      <c r="E101" s="111">
        <f t="shared" si="1"/>
        <v>3857.7599999999998</v>
      </c>
      <c r="F101" s="60" t="s">
        <v>12</v>
      </c>
    </row>
    <row r="102" spans="2:6">
      <c r="B102" s="109">
        <v>46157.606006944443</v>
      </c>
      <c r="C102" s="110">
        <v>114</v>
      </c>
      <c r="D102" s="111">
        <v>35.700000000000003</v>
      </c>
      <c r="E102" s="111">
        <f t="shared" si="1"/>
        <v>4069.8</v>
      </c>
      <c r="F102" s="60" t="s">
        <v>12</v>
      </c>
    </row>
    <row r="103" spans="2:6">
      <c r="B103" s="109">
        <v>46157.606006944443</v>
      </c>
      <c r="C103" s="110">
        <v>217</v>
      </c>
      <c r="D103" s="111">
        <v>35.700000000000003</v>
      </c>
      <c r="E103" s="111">
        <f t="shared" si="1"/>
        <v>7746.9000000000005</v>
      </c>
      <c r="F103" s="60" t="s">
        <v>12</v>
      </c>
    </row>
    <row r="104" spans="2:6">
      <c r="B104" s="109">
        <v>46157.609236111108</v>
      </c>
      <c r="C104" s="110">
        <v>87</v>
      </c>
      <c r="D104" s="111">
        <v>35.64</v>
      </c>
      <c r="E104" s="111">
        <f t="shared" si="1"/>
        <v>3100.68</v>
      </c>
      <c r="F104" s="60" t="s">
        <v>12</v>
      </c>
    </row>
    <row r="105" spans="2:6">
      <c r="B105" s="109">
        <v>46157.613692129627</v>
      </c>
      <c r="C105" s="110">
        <v>17</v>
      </c>
      <c r="D105" s="111">
        <v>35.74</v>
      </c>
      <c r="E105" s="111">
        <f t="shared" si="1"/>
        <v>607.58000000000004</v>
      </c>
      <c r="F105" s="60" t="s">
        <v>12</v>
      </c>
    </row>
    <row r="106" spans="2:6">
      <c r="B106" s="109">
        <v>46157.614004629628</v>
      </c>
      <c r="C106" s="110">
        <v>101</v>
      </c>
      <c r="D106" s="111">
        <v>35.74</v>
      </c>
      <c r="E106" s="111">
        <f t="shared" si="1"/>
        <v>3609.7400000000002</v>
      </c>
      <c r="F106" s="60" t="s">
        <v>12</v>
      </c>
    </row>
    <row r="107" spans="2:6">
      <c r="B107" s="109">
        <v>46157.615358796298</v>
      </c>
      <c r="C107" s="110">
        <v>14</v>
      </c>
      <c r="D107" s="111">
        <v>35.74</v>
      </c>
      <c r="E107" s="111">
        <f t="shared" si="1"/>
        <v>500.36</v>
      </c>
      <c r="F107" s="60" t="s">
        <v>12</v>
      </c>
    </row>
    <row r="108" spans="2:6">
      <c r="B108" s="109">
        <v>46157.615682870368</v>
      </c>
      <c r="C108" s="110">
        <v>79</v>
      </c>
      <c r="D108" s="111">
        <v>35.74</v>
      </c>
      <c r="E108" s="111">
        <f t="shared" si="1"/>
        <v>2823.46</v>
      </c>
      <c r="F108" s="60" t="s">
        <v>12</v>
      </c>
    </row>
    <row r="109" spans="2:6">
      <c r="B109" s="109">
        <v>46157.617731481485</v>
      </c>
      <c r="C109" s="110">
        <v>90</v>
      </c>
      <c r="D109" s="111">
        <v>35.700000000000003</v>
      </c>
      <c r="E109" s="111">
        <f t="shared" si="1"/>
        <v>3213.0000000000005</v>
      </c>
      <c r="F109" s="60" t="s">
        <v>12</v>
      </c>
    </row>
    <row r="110" spans="2:6">
      <c r="B110" s="109">
        <v>46157.619398148148</v>
      </c>
      <c r="C110" s="110">
        <v>11</v>
      </c>
      <c r="D110" s="111">
        <v>35.68</v>
      </c>
      <c r="E110" s="111">
        <f t="shared" si="1"/>
        <v>392.48</v>
      </c>
      <c r="F110" s="60" t="s">
        <v>12</v>
      </c>
    </row>
    <row r="111" spans="2:6">
      <c r="B111" s="109">
        <v>46157.619768518518</v>
      </c>
      <c r="C111" s="110">
        <v>17</v>
      </c>
      <c r="D111" s="111">
        <v>35.68</v>
      </c>
      <c r="E111" s="111">
        <f t="shared" si="1"/>
        <v>606.55999999999995</v>
      </c>
      <c r="F111" s="60" t="s">
        <v>12</v>
      </c>
    </row>
    <row r="112" spans="2:6">
      <c r="B112" s="109">
        <v>46157.620150462964</v>
      </c>
      <c r="C112" s="110">
        <v>6</v>
      </c>
      <c r="D112" s="111">
        <v>35.68</v>
      </c>
      <c r="E112" s="111">
        <f t="shared" si="1"/>
        <v>214.07999999999998</v>
      </c>
      <c r="F112" s="60" t="s">
        <v>12</v>
      </c>
    </row>
    <row r="113" spans="2:6">
      <c r="B113" s="109">
        <v>46157.620532407411</v>
      </c>
      <c r="C113" s="110">
        <v>2</v>
      </c>
      <c r="D113" s="111">
        <v>35.68</v>
      </c>
      <c r="E113" s="111">
        <f t="shared" si="1"/>
        <v>71.36</v>
      </c>
      <c r="F113" s="60" t="s">
        <v>12</v>
      </c>
    </row>
    <row r="114" spans="2:6">
      <c r="B114" s="109">
        <v>46157.626527777778</v>
      </c>
      <c r="C114" s="110">
        <v>77</v>
      </c>
      <c r="D114" s="111">
        <v>35.76</v>
      </c>
      <c r="E114" s="111">
        <f t="shared" si="1"/>
        <v>2753.52</v>
      </c>
      <c r="F114" s="60" t="s">
        <v>12</v>
      </c>
    </row>
    <row r="115" spans="2:6">
      <c r="B115" s="109">
        <v>46157.626527777778</v>
      </c>
      <c r="C115" s="110">
        <v>6</v>
      </c>
      <c r="D115" s="111">
        <v>35.76</v>
      </c>
      <c r="E115" s="111">
        <f t="shared" si="1"/>
        <v>214.56</v>
      </c>
      <c r="F115" s="60" t="s">
        <v>12</v>
      </c>
    </row>
    <row r="116" spans="2:6">
      <c r="B116" s="109">
        <v>46157.626527777778</v>
      </c>
      <c r="C116" s="110">
        <v>96</v>
      </c>
      <c r="D116" s="111">
        <v>35.76</v>
      </c>
      <c r="E116" s="111">
        <f t="shared" si="1"/>
        <v>3432.96</v>
      </c>
      <c r="F116" s="60" t="s">
        <v>12</v>
      </c>
    </row>
    <row r="117" spans="2:6">
      <c r="B117" s="109">
        <v>46157.629444444443</v>
      </c>
      <c r="C117" s="110">
        <v>84</v>
      </c>
      <c r="D117" s="111">
        <v>35.74</v>
      </c>
      <c r="E117" s="111">
        <f t="shared" si="1"/>
        <v>3002.1600000000003</v>
      </c>
      <c r="F117" s="60" t="s">
        <v>12</v>
      </c>
    </row>
    <row r="118" spans="2:6">
      <c r="B118" s="109">
        <v>46157.629444444443</v>
      </c>
      <c r="C118" s="110">
        <v>158</v>
      </c>
      <c r="D118" s="111">
        <v>35.74</v>
      </c>
      <c r="E118" s="111">
        <f t="shared" si="1"/>
        <v>5646.92</v>
      </c>
      <c r="F118" s="60" t="s">
        <v>12</v>
      </c>
    </row>
    <row r="119" spans="2:6">
      <c r="B119" s="109">
        <v>46157.632233796299</v>
      </c>
      <c r="C119" s="110">
        <v>93</v>
      </c>
      <c r="D119" s="111">
        <v>35.72</v>
      </c>
      <c r="E119" s="111">
        <f t="shared" si="1"/>
        <v>3321.96</v>
      </c>
      <c r="F119" s="60" t="s">
        <v>12</v>
      </c>
    </row>
    <row r="120" spans="2:6">
      <c r="B120" s="109">
        <v>46157.642465277779</v>
      </c>
      <c r="C120" s="110">
        <v>376</v>
      </c>
      <c r="D120" s="111">
        <v>35.72</v>
      </c>
      <c r="E120" s="111">
        <f t="shared" si="1"/>
        <v>13430.72</v>
      </c>
      <c r="F120" s="60" t="s">
        <v>12</v>
      </c>
    </row>
    <row r="121" spans="2:6">
      <c r="B121" s="109">
        <v>46157.645439814813</v>
      </c>
      <c r="C121" s="110">
        <v>57</v>
      </c>
      <c r="D121" s="111">
        <v>35.72</v>
      </c>
      <c r="E121" s="111">
        <f t="shared" si="1"/>
        <v>2036.04</v>
      </c>
      <c r="F121" s="60" t="s">
        <v>12</v>
      </c>
    </row>
    <row r="122" spans="2:6">
      <c r="B122" s="109">
        <v>46157.645439814813</v>
      </c>
      <c r="C122" s="110">
        <v>595</v>
      </c>
      <c r="D122" s="111">
        <v>35.72</v>
      </c>
      <c r="E122" s="111">
        <f t="shared" si="1"/>
        <v>21253.399999999998</v>
      </c>
      <c r="F122" s="60" t="s">
        <v>12</v>
      </c>
    </row>
    <row r="123" spans="2:6">
      <c r="B123" s="109">
        <v>46157.646828703706</v>
      </c>
      <c r="C123" s="110">
        <v>509</v>
      </c>
      <c r="D123" s="111">
        <v>35.68</v>
      </c>
      <c r="E123" s="111">
        <f t="shared" si="1"/>
        <v>18161.12</v>
      </c>
      <c r="F123" s="60" t="s">
        <v>12</v>
      </c>
    </row>
    <row r="124" spans="2:6">
      <c r="B124" s="109">
        <v>46157.646828703706</v>
      </c>
      <c r="C124" s="110">
        <v>204</v>
      </c>
      <c r="D124" s="111">
        <v>35.68</v>
      </c>
      <c r="E124" s="111">
        <f t="shared" si="1"/>
        <v>7278.72</v>
      </c>
      <c r="F124" s="60" t="s">
        <v>12</v>
      </c>
    </row>
    <row r="125" spans="2:6">
      <c r="B125" s="109">
        <v>46157.648657407408</v>
      </c>
      <c r="C125" s="110">
        <v>138</v>
      </c>
      <c r="D125" s="111">
        <v>35.64</v>
      </c>
      <c r="E125" s="111">
        <f t="shared" si="1"/>
        <v>4918.32</v>
      </c>
      <c r="F125" s="60" t="s">
        <v>12</v>
      </c>
    </row>
    <row r="126" spans="2:6">
      <c r="B126" s="109">
        <v>46157.648657407408</v>
      </c>
      <c r="C126" s="110">
        <v>115</v>
      </c>
      <c r="D126" s="111">
        <v>35.64</v>
      </c>
      <c r="E126" s="111">
        <f t="shared" si="1"/>
        <v>4098.6000000000004</v>
      </c>
      <c r="F126" s="60" t="s">
        <v>12</v>
      </c>
    </row>
    <row r="127" spans="2:6">
      <c r="B127" s="109">
        <v>46157.649988425925</v>
      </c>
      <c r="C127" s="110">
        <v>43</v>
      </c>
      <c r="D127" s="111">
        <v>35.659999999999997</v>
      </c>
      <c r="E127" s="111">
        <f t="shared" si="1"/>
        <v>1533.3799999999999</v>
      </c>
      <c r="F127" s="60" t="s">
        <v>12</v>
      </c>
    </row>
    <row r="128" spans="2:6">
      <c r="B128" s="109">
        <v>46157.649988425925</v>
      </c>
      <c r="C128" s="110">
        <v>11</v>
      </c>
      <c r="D128" s="111">
        <v>35.659999999999997</v>
      </c>
      <c r="E128" s="111">
        <f t="shared" si="1"/>
        <v>392.26</v>
      </c>
      <c r="F128" s="60" t="s">
        <v>12</v>
      </c>
    </row>
    <row r="129" spans="2:6">
      <c r="B129" s="109">
        <v>46157.650682870371</v>
      </c>
      <c r="C129" s="110">
        <v>536</v>
      </c>
      <c r="D129" s="111">
        <v>35.68</v>
      </c>
      <c r="E129" s="111">
        <f t="shared" si="1"/>
        <v>19124.48</v>
      </c>
      <c r="F129" s="60" t="s">
        <v>12</v>
      </c>
    </row>
    <row r="130" spans="2:6">
      <c r="B130" s="109">
        <v>46157.650682870371</v>
      </c>
      <c r="C130" s="110">
        <v>571</v>
      </c>
      <c r="D130" s="111">
        <v>35.68</v>
      </c>
      <c r="E130" s="111">
        <f t="shared" si="1"/>
        <v>20373.28</v>
      </c>
      <c r="F130" s="60" t="s">
        <v>12</v>
      </c>
    </row>
    <row r="131" spans="2:6">
      <c r="B131" s="109">
        <v>46157.652071759258</v>
      </c>
      <c r="C131" s="110">
        <v>43</v>
      </c>
      <c r="D131" s="111">
        <v>35.700000000000003</v>
      </c>
      <c r="E131" s="111">
        <f t="shared" si="1"/>
        <v>1535.1000000000001</v>
      </c>
      <c r="F131" s="60" t="s">
        <v>12</v>
      </c>
    </row>
    <row r="132" spans="2:6">
      <c r="B132" s="109">
        <v>46157.652071759258</v>
      </c>
      <c r="C132" s="110">
        <v>11</v>
      </c>
      <c r="D132" s="111">
        <v>35.700000000000003</v>
      </c>
      <c r="E132" s="111">
        <f t="shared" si="1"/>
        <v>392.70000000000005</v>
      </c>
      <c r="F132" s="60" t="s">
        <v>12</v>
      </c>
    </row>
    <row r="133" spans="2:6">
      <c r="B133" s="109">
        <v>46157.652141203704</v>
      </c>
      <c r="C133" s="110">
        <v>295</v>
      </c>
      <c r="D133" s="111">
        <v>35.700000000000003</v>
      </c>
      <c r="E133" s="111">
        <f t="shared" si="1"/>
        <v>10531.5</v>
      </c>
      <c r="F133" s="60" t="s">
        <v>12</v>
      </c>
    </row>
    <row r="134" spans="2:6">
      <c r="B134" s="109">
        <v>46157.652256944442</v>
      </c>
      <c r="C134" s="110">
        <v>155</v>
      </c>
      <c r="D134" s="111">
        <v>35.659999999999997</v>
      </c>
      <c r="E134" s="111">
        <f t="shared" si="1"/>
        <v>5527.2999999999993</v>
      </c>
      <c r="F134" s="60" t="s">
        <v>12</v>
      </c>
    </row>
    <row r="135" spans="2:6">
      <c r="B135" s="109">
        <v>46157.654085648152</v>
      </c>
      <c r="C135" s="110">
        <v>61</v>
      </c>
      <c r="D135" s="111">
        <v>35.64</v>
      </c>
      <c r="E135" s="111">
        <f t="shared" si="1"/>
        <v>2174.04</v>
      </c>
      <c r="F135" s="60" t="s">
        <v>12</v>
      </c>
    </row>
    <row r="136" spans="2:6">
      <c r="B136" s="109">
        <v>46157.654085648152</v>
      </c>
      <c r="C136" s="110">
        <v>78</v>
      </c>
      <c r="D136" s="111">
        <v>35.64</v>
      </c>
      <c r="E136" s="111">
        <f t="shared" si="1"/>
        <v>2779.92</v>
      </c>
      <c r="F136" s="60" t="s">
        <v>12</v>
      </c>
    </row>
    <row r="137" spans="2:6">
      <c r="B137" s="109">
        <v>46157.655740740738</v>
      </c>
      <c r="C137" s="110">
        <v>128</v>
      </c>
      <c r="D137" s="111">
        <v>35.68</v>
      </c>
      <c r="E137" s="111">
        <f t="shared" si="1"/>
        <v>4567.04</v>
      </c>
      <c r="F137" s="60" t="s">
        <v>12</v>
      </c>
    </row>
    <row r="138" spans="2:6">
      <c r="B138" s="109">
        <v>46157.662476851852</v>
      </c>
      <c r="C138" s="110">
        <v>705</v>
      </c>
      <c r="D138" s="111">
        <v>35.86</v>
      </c>
      <c r="E138" s="111">
        <f t="shared" si="1"/>
        <v>25281.3</v>
      </c>
      <c r="F138" s="60" t="s">
        <v>12</v>
      </c>
    </row>
    <row r="139" spans="2:6">
      <c r="B139" s="109">
        <v>46157.662488425929</v>
      </c>
      <c r="C139" s="110">
        <v>43</v>
      </c>
      <c r="D139" s="111">
        <v>35.86</v>
      </c>
      <c r="E139" s="111">
        <f t="shared" si="1"/>
        <v>1541.98</v>
      </c>
      <c r="F139" s="60" t="s">
        <v>12</v>
      </c>
    </row>
    <row r="140" spans="2:6">
      <c r="B140" s="109">
        <v>46157.662488425929</v>
      </c>
      <c r="C140" s="110">
        <v>11</v>
      </c>
      <c r="D140" s="111">
        <v>35.86</v>
      </c>
      <c r="E140" s="111">
        <f t="shared" si="1"/>
        <v>394.46</v>
      </c>
      <c r="F140" s="60" t="s">
        <v>12</v>
      </c>
    </row>
    <row r="141" spans="2:6">
      <c r="B141" s="109">
        <v>46157.664652777778</v>
      </c>
      <c r="C141" s="110">
        <v>513</v>
      </c>
      <c r="D141" s="111">
        <v>35.94</v>
      </c>
      <c r="E141" s="111">
        <f t="shared" si="1"/>
        <v>18437.219999999998</v>
      </c>
      <c r="F141" s="60" t="s">
        <v>12</v>
      </c>
    </row>
    <row r="142" spans="2:6">
      <c r="B142" s="109">
        <v>46157.664768518516</v>
      </c>
      <c r="C142" s="110">
        <v>1032</v>
      </c>
      <c r="D142" s="111">
        <v>35.92</v>
      </c>
      <c r="E142" s="111">
        <f t="shared" si="1"/>
        <v>37069.440000000002</v>
      </c>
      <c r="F142" s="60" t="s">
        <v>12</v>
      </c>
    </row>
    <row r="143" spans="2:6">
      <c r="B143" s="109">
        <v>46157.665405092594</v>
      </c>
      <c r="C143" s="110">
        <v>94</v>
      </c>
      <c r="D143" s="111">
        <v>35.9</v>
      </c>
      <c r="E143" s="111">
        <f t="shared" si="1"/>
        <v>3374.6</v>
      </c>
      <c r="F143" s="60" t="s">
        <v>12</v>
      </c>
    </row>
    <row r="144" spans="2:6">
      <c r="B144" s="109">
        <v>46157.666076388887</v>
      </c>
      <c r="C144" s="110">
        <v>166</v>
      </c>
      <c r="D144" s="111">
        <v>35.9</v>
      </c>
      <c r="E144" s="111">
        <f t="shared" si="1"/>
        <v>5959.4</v>
      </c>
      <c r="F144" s="60" t="s">
        <v>12</v>
      </c>
    </row>
    <row r="145" spans="2:6">
      <c r="B145" s="109">
        <v>46157.666851851849</v>
      </c>
      <c r="C145" s="110">
        <v>321</v>
      </c>
      <c r="D145" s="111">
        <v>35.86</v>
      </c>
      <c r="E145" s="111">
        <f t="shared" si="1"/>
        <v>11511.06</v>
      </c>
      <c r="F145" s="60" t="s">
        <v>12</v>
      </c>
    </row>
    <row r="146" spans="2:6">
      <c r="B146" s="109">
        <v>46157.668310185189</v>
      </c>
      <c r="C146" s="110">
        <v>124</v>
      </c>
      <c r="D146" s="111">
        <v>35.86</v>
      </c>
      <c r="E146" s="111">
        <f t="shared" si="1"/>
        <v>4446.6400000000003</v>
      </c>
      <c r="F146" s="60" t="s">
        <v>12</v>
      </c>
    </row>
    <row r="147" spans="2:6">
      <c r="B147" s="109">
        <v>46157.668310185189</v>
      </c>
      <c r="C147" s="110">
        <v>16</v>
      </c>
      <c r="D147" s="111">
        <v>35.86</v>
      </c>
      <c r="E147" s="111">
        <f t="shared" si="1"/>
        <v>573.76</v>
      </c>
      <c r="F147" s="60" t="s">
        <v>12</v>
      </c>
    </row>
    <row r="148" spans="2:6">
      <c r="B148" s="109">
        <v>46157.670428240737</v>
      </c>
      <c r="C148" s="110">
        <v>159</v>
      </c>
      <c r="D148" s="111">
        <v>35.82</v>
      </c>
      <c r="E148" s="111">
        <f t="shared" si="1"/>
        <v>5695.38</v>
      </c>
      <c r="F148" s="60" t="s">
        <v>12</v>
      </c>
    </row>
    <row r="149" spans="2:6">
      <c r="B149" s="109">
        <v>46157.670844907407</v>
      </c>
      <c r="C149" s="110">
        <v>169</v>
      </c>
      <c r="D149" s="111">
        <v>35.799999999999997</v>
      </c>
      <c r="E149" s="111">
        <f t="shared" si="1"/>
        <v>6050.2</v>
      </c>
      <c r="F149" s="60" t="s">
        <v>12</v>
      </c>
    </row>
    <row r="150" spans="2:6">
      <c r="B150" s="109">
        <v>46157.672048611108</v>
      </c>
      <c r="C150" s="110">
        <v>89</v>
      </c>
      <c r="D150" s="111">
        <v>35.78</v>
      </c>
      <c r="E150" s="111">
        <f t="shared" ref="E150:E168" si="2">C150*D150</f>
        <v>3184.42</v>
      </c>
      <c r="F150" s="60" t="s">
        <v>12</v>
      </c>
    </row>
    <row r="151" spans="2:6">
      <c r="B151" s="109">
        <v>46157.673495370371</v>
      </c>
      <c r="C151" s="110">
        <v>95</v>
      </c>
      <c r="D151" s="111">
        <v>35.74</v>
      </c>
      <c r="E151" s="111">
        <f t="shared" si="2"/>
        <v>3395.3</v>
      </c>
      <c r="F151" s="60" t="s">
        <v>12</v>
      </c>
    </row>
    <row r="152" spans="2:6">
      <c r="B152" s="109">
        <v>46157.677442129629</v>
      </c>
      <c r="C152" s="110">
        <v>332</v>
      </c>
      <c r="D152" s="111">
        <v>35.799999999999997</v>
      </c>
      <c r="E152" s="111">
        <f t="shared" si="2"/>
        <v>11885.599999999999</v>
      </c>
      <c r="F152" s="60" t="s">
        <v>12</v>
      </c>
    </row>
    <row r="153" spans="2:6">
      <c r="B153" s="109">
        <v>46157.679085648146</v>
      </c>
      <c r="C153" s="110">
        <v>159</v>
      </c>
      <c r="D153" s="111">
        <v>35.74</v>
      </c>
      <c r="E153" s="111">
        <f t="shared" si="2"/>
        <v>5682.6600000000008</v>
      </c>
      <c r="F153" s="60" t="s">
        <v>12</v>
      </c>
    </row>
    <row r="154" spans="2:6">
      <c r="B154" s="109">
        <v>46157.680648148147</v>
      </c>
      <c r="C154" s="110">
        <v>91</v>
      </c>
      <c r="D154" s="111">
        <v>35.72</v>
      </c>
      <c r="E154" s="111">
        <f t="shared" si="2"/>
        <v>3250.52</v>
      </c>
      <c r="F154" s="60" t="s">
        <v>12</v>
      </c>
    </row>
    <row r="155" spans="2:6">
      <c r="B155" s="109">
        <v>46157.686631944445</v>
      </c>
      <c r="C155" s="110">
        <v>310</v>
      </c>
      <c r="D155" s="111">
        <v>35.700000000000003</v>
      </c>
      <c r="E155" s="111">
        <f t="shared" si="2"/>
        <v>11067</v>
      </c>
      <c r="F155" s="60" t="s">
        <v>12</v>
      </c>
    </row>
    <row r="156" spans="2:6">
      <c r="B156" s="109">
        <v>46157.691574074073</v>
      </c>
      <c r="C156" s="110">
        <v>441</v>
      </c>
      <c r="D156" s="111">
        <v>35.74</v>
      </c>
      <c r="E156" s="111">
        <f t="shared" si="2"/>
        <v>15761.34</v>
      </c>
      <c r="F156" s="60" t="s">
        <v>12</v>
      </c>
    </row>
    <row r="157" spans="2:6">
      <c r="B157" s="109">
        <v>46157.692696759259</v>
      </c>
      <c r="C157" s="110">
        <v>85</v>
      </c>
      <c r="D157" s="111">
        <v>35.72</v>
      </c>
      <c r="E157" s="111">
        <f t="shared" si="2"/>
        <v>3036.2</v>
      </c>
      <c r="F157" s="60" t="s">
        <v>12</v>
      </c>
    </row>
    <row r="158" spans="2:6">
      <c r="B158" s="109">
        <v>46157.693923611114</v>
      </c>
      <c r="C158" s="110">
        <v>193</v>
      </c>
      <c r="D158" s="111">
        <v>35.68</v>
      </c>
      <c r="E158" s="111">
        <f t="shared" si="2"/>
        <v>6886.24</v>
      </c>
      <c r="F158" s="60" t="s">
        <v>12</v>
      </c>
    </row>
    <row r="159" spans="2:6">
      <c r="B159" s="109">
        <v>46157.697013888886</v>
      </c>
      <c r="C159" s="110">
        <v>83</v>
      </c>
      <c r="D159" s="111">
        <v>35.68</v>
      </c>
      <c r="E159" s="111">
        <f t="shared" si="2"/>
        <v>2961.44</v>
      </c>
      <c r="F159" s="60" t="s">
        <v>12</v>
      </c>
    </row>
    <row r="160" spans="2:6">
      <c r="B160" s="109">
        <v>46157.699131944442</v>
      </c>
      <c r="C160" s="110">
        <v>156</v>
      </c>
      <c r="D160" s="111">
        <v>35.700000000000003</v>
      </c>
      <c r="E160" s="111">
        <f t="shared" si="2"/>
        <v>5569.2000000000007</v>
      </c>
      <c r="F160" s="60" t="s">
        <v>12</v>
      </c>
    </row>
    <row r="161" spans="2:6">
      <c r="B161" s="109">
        <v>46157.699131944442</v>
      </c>
      <c r="C161" s="110">
        <v>231</v>
      </c>
      <c r="D161" s="111">
        <v>35.700000000000003</v>
      </c>
      <c r="E161" s="111">
        <f t="shared" si="2"/>
        <v>8246.7000000000007</v>
      </c>
      <c r="F161" s="60" t="s">
        <v>12</v>
      </c>
    </row>
    <row r="162" spans="2:6">
      <c r="B162" s="109">
        <v>46157.700532407405</v>
      </c>
      <c r="C162" s="110">
        <v>138</v>
      </c>
      <c r="D162" s="111">
        <v>35.72</v>
      </c>
      <c r="E162" s="111">
        <f t="shared" si="2"/>
        <v>4929.3599999999997</v>
      </c>
      <c r="F162" s="60" t="s">
        <v>12</v>
      </c>
    </row>
    <row r="163" spans="2:6">
      <c r="B163" s="109">
        <v>46157.702650462961</v>
      </c>
      <c r="C163" s="110">
        <v>95</v>
      </c>
      <c r="D163" s="111">
        <v>35.700000000000003</v>
      </c>
      <c r="E163" s="111">
        <f t="shared" si="2"/>
        <v>3391.5000000000005</v>
      </c>
      <c r="F163" s="60" t="s">
        <v>12</v>
      </c>
    </row>
    <row r="164" spans="2:6">
      <c r="B164" s="109">
        <v>46157.707662037035</v>
      </c>
      <c r="C164" s="110">
        <v>276</v>
      </c>
      <c r="D164" s="111">
        <v>35.72</v>
      </c>
      <c r="E164" s="111">
        <f t="shared" si="2"/>
        <v>9858.7199999999993</v>
      </c>
      <c r="F164" s="60" t="s">
        <v>12</v>
      </c>
    </row>
    <row r="165" spans="2:6">
      <c r="B165" s="109">
        <v>46157.707662037035</v>
      </c>
      <c r="C165" s="110">
        <v>274</v>
      </c>
      <c r="D165" s="111">
        <v>35.72</v>
      </c>
      <c r="E165" s="111">
        <f t="shared" si="2"/>
        <v>9787.2799999999988</v>
      </c>
      <c r="F165" s="60" t="s">
        <v>12</v>
      </c>
    </row>
    <row r="166" spans="2:6">
      <c r="B166" s="109">
        <v>46157.710486111115</v>
      </c>
      <c r="C166" s="110">
        <v>146</v>
      </c>
      <c r="D166" s="111">
        <v>35.78</v>
      </c>
      <c r="E166" s="111">
        <f t="shared" si="2"/>
        <v>5223.88</v>
      </c>
      <c r="F166" s="60" t="s">
        <v>12</v>
      </c>
    </row>
    <row r="167" spans="2:6">
      <c r="B167" s="109">
        <v>46157.710532407407</v>
      </c>
      <c r="C167" s="110">
        <v>220</v>
      </c>
      <c r="D167" s="111">
        <v>35.76</v>
      </c>
      <c r="E167" s="111">
        <f t="shared" si="2"/>
        <v>7867.2</v>
      </c>
      <c r="F167" s="60" t="s">
        <v>12</v>
      </c>
    </row>
    <row r="168" spans="2:6">
      <c r="B168" s="109">
        <v>46157.718877314815</v>
      </c>
      <c r="C168" s="110">
        <v>106</v>
      </c>
      <c r="D168" s="111">
        <v>35.82</v>
      </c>
      <c r="E168" s="111">
        <f t="shared" si="2"/>
        <v>3796.92</v>
      </c>
      <c r="F168" s="60" t="s">
        <v>12</v>
      </c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2" priority="1">
      <formula>$D15&gt;#REF!</formula>
    </cfRule>
  </conditionalFormatting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1AF5-EE9B-4CCF-B3A2-AC074AF5BC7E}">
  <dimension ref="B1:L329"/>
  <sheetViews>
    <sheetView workbookViewId="0">
      <selection activeCell="J25" sqref="J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46156</v>
      </c>
      <c r="C15" s="58">
        <f>SUMIF(F21:F4985,F15,C21:C4985)</f>
        <v>25468</v>
      </c>
      <c r="D15" s="59">
        <f>E15/C15</f>
        <v>35.180847337835708</v>
      </c>
      <c r="E15" s="59">
        <f>SUMIF(F21:F4985,F15,E21:E4985)</f>
        <v>895985.81999999983</v>
      </c>
      <c r="F15" s="60" t="s">
        <v>12</v>
      </c>
    </row>
    <row r="16" spans="2:10">
      <c r="B16" s="26">
        <f>B15</f>
        <v>46156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46156.381469907406</v>
      </c>
      <c r="C21" s="110">
        <v>233</v>
      </c>
      <c r="D21" s="111">
        <v>34.979999999999997</v>
      </c>
      <c r="E21" s="111">
        <f>C21*D21</f>
        <v>8150.3399999999992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46156.381469907406</v>
      </c>
      <c r="C22" s="110">
        <v>881</v>
      </c>
      <c r="D22" s="111">
        <v>34.96</v>
      </c>
      <c r="E22" s="111">
        <f t="shared" ref="E22:E85" si="0">C22*D22</f>
        <v>30799.760000000002</v>
      </c>
      <c r="F22" s="60" t="s">
        <v>12</v>
      </c>
    </row>
    <row r="23" spans="2:12">
      <c r="B23" s="109">
        <v>46156.387083333335</v>
      </c>
      <c r="C23" s="110">
        <v>19</v>
      </c>
      <c r="D23" s="111">
        <v>34.94</v>
      </c>
      <c r="E23" s="111">
        <f t="shared" si="0"/>
        <v>663.8599999999999</v>
      </c>
      <c r="F23" s="60" t="s">
        <v>12</v>
      </c>
    </row>
    <row r="24" spans="2:12">
      <c r="B24" s="109">
        <v>46156.387083333335</v>
      </c>
      <c r="C24" s="110">
        <v>145</v>
      </c>
      <c r="D24" s="111">
        <v>34.94</v>
      </c>
      <c r="E24" s="111">
        <f t="shared" si="0"/>
        <v>5066.2999999999993</v>
      </c>
      <c r="F24" s="60" t="s">
        <v>12</v>
      </c>
    </row>
    <row r="25" spans="2:12">
      <c r="B25" s="109">
        <v>46156.387083333335</v>
      </c>
      <c r="C25" s="110">
        <v>91</v>
      </c>
      <c r="D25" s="111">
        <v>34.94</v>
      </c>
      <c r="E25" s="111">
        <f t="shared" si="0"/>
        <v>3179.54</v>
      </c>
      <c r="F25" s="60" t="s">
        <v>12</v>
      </c>
    </row>
    <row r="26" spans="2:12">
      <c r="B26" s="109">
        <v>46156.387083333335</v>
      </c>
      <c r="C26" s="110">
        <v>474</v>
      </c>
      <c r="D26" s="111">
        <v>34.94</v>
      </c>
      <c r="E26" s="111">
        <f t="shared" si="0"/>
        <v>16561.559999999998</v>
      </c>
      <c r="F26" s="60" t="s">
        <v>12</v>
      </c>
    </row>
    <row r="27" spans="2:12">
      <c r="B27" s="109">
        <v>46156.387465277781</v>
      </c>
      <c r="C27" s="110">
        <v>116</v>
      </c>
      <c r="D27" s="111">
        <v>34.9</v>
      </c>
      <c r="E27" s="111">
        <f t="shared" si="0"/>
        <v>4048.3999999999996</v>
      </c>
      <c r="F27" s="60" t="s">
        <v>12</v>
      </c>
    </row>
    <row r="28" spans="2:12">
      <c r="B28" s="109">
        <v>46156.387465277781</v>
      </c>
      <c r="C28" s="110">
        <v>85</v>
      </c>
      <c r="D28" s="111">
        <v>34.9</v>
      </c>
      <c r="E28" s="111">
        <f t="shared" si="0"/>
        <v>2966.5</v>
      </c>
      <c r="F28" s="60" t="s">
        <v>12</v>
      </c>
    </row>
    <row r="29" spans="2:12">
      <c r="B29" s="109">
        <v>46156.391689814816</v>
      </c>
      <c r="C29" s="110">
        <v>245</v>
      </c>
      <c r="D29" s="111">
        <v>34.9</v>
      </c>
      <c r="E29" s="111">
        <f t="shared" si="0"/>
        <v>8550.5</v>
      </c>
      <c r="F29" s="60" t="s">
        <v>12</v>
      </c>
    </row>
    <row r="30" spans="2:12">
      <c r="B30" s="109">
        <v>46156.394837962966</v>
      </c>
      <c r="C30" s="110">
        <v>351</v>
      </c>
      <c r="D30" s="111">
        <v>34.94</v>
      </c>
      <c r="E30" s="111">
        <f t="shared" si="0"/>
        <v>12263.939999999999</v>
      </c>
      <c r="F30" s="60" t="s">
        <v>12</v>
      </c>
    </row>
    <row r="31" spans="2:12">
      <c r="B31" s="109">
        <v>46156.395532407405</v>
      </c>
      <c r="C31" s="110">
        <v>294</v>
      </c>
      <c r="D31" s="111">
        <v>34.880000000000003</v>
      </c>
      <c r="E31" s="111">
        <f t="shared" si="0"/>
        <v>10254.720000000001</v>
      </c>
      <c r="F31" s="60" t="s">
        <v>12</v>
      </c>
    </row>
    <row r="32" spans="2:12">
      <c r="B32" s="109">
        <v>46156.40111111111</v>
      </c>
      <c r="C32" s="110">
        <v>639</v>
      </c>
      <c r="D32" s="111">
        <v>35</v>
      </c>
      <c r="E32" s="111">
        <f t="shared" si="0"/>
        <v>22365</v>
      </c>
      <c r="F32" s="60" t="s">
        <v>12</v>
      </c>
    </row>
    <row r="33" spans="2:6">
      <c r="B33" s="109">
        <v>46156.406377314815</v>
      </c>
      <c r="C33" s="110">
        <v>87</v>
      </c>
      <c r="D33" s="111">
        <v>34.9</v>
      </c>
      <c r="E33" s="111">
        <f t="shared" si="0"/>
        <v>3036.2999999999997</v>
      </c>
      <c r="F33" s="60" t="s">
        <v>12</v>
      </c>
    </row>
    <row r="34" spans="2:6">
      <c r="B34" s="109">
        <v>46156.406377314815</v>
      </c>
      <c r="C34" s="110">
        <v>292</v>
      </c>
      <c r="D34" s="111">
        <v>34.9</v>
      </c>
      <c r="E34" s="111">
        <f t="shared" si="0"/>
        <v>10190.799999999999</v>
      </c>
      <c r="F34" s="60" t="s">
        <v>12</v>
      </c>
    </row>
    <row r="35" spans="2:6">
      <c r="B35" s="109">
        <v>46156.410509259258</v>
      </c>
      <c r="C35" s="110">
        <v>289</v>
      </c>
      <c r="D35" s="111">
        <v>34.94</v>
      </c>
      <c r="E35" s="111">
        <f t="shared" si="0"/>
        <v>10097.66</v>
      </c>
      <c r="F35" s="60" t="s">
        <v>12</v>
      </c>
    </row>
    <row r="36" spans="2:6">
      <c r="B36" s="109">
        <v>46156.41196759259</v>
      </c>
      <c r="C36" s="110">
        <v>180</v>
      </c>
      <c r="D36" s="111">
        <v>34.9</v>
      </c>
      <c r="E36" s="111">
        <f t="shared" si="0"/>
        <v>6282</v>
      </c>
      <c r="F36" s="60" t="s">
        <v>12</v>
      </c>
    </row>
    <row r="37" spans="2:6">
      <c r="B37" s="109">
        <v>46156.416712962964</v>
      </c>
      <c r="C37" s="110">
        <v>60</v>
      </c>
      <c r="D37" s="111">
        <v>34.880000000000003</v>
      </c>
      <c r="E37" s="111">
        <f t="shared" si="0"/>
        <v>2092.8000000000002</v>
      </c>
      <c r="F37" s="60" t="s">
        <v>12</v>
      </c>
    </row>
    <row r="38" spans="2:6">
      <c r="B38" s="109">
        <v>46156.416712962964</v>
      </c>
      <c r="C38" s="110">
        <v>230</v>
      </c>
      <c r="D38" s="111">
        <v>34.880000000000003</v>
      </c>
      <c r="E38" s="111">
        <f t="shared" si="0"/>
        <v>8022.4000000000005</v>
      </c>
      <c r="F38" s="60" t="s">
        <v>12</v>
      </c>
    </row>
    <row r="39" spans="2:6">
      <c r="B39" s="109">
        <v>46156.418634259258</v>
      </c>
      <c r="C39" s="110">
        <v>266</v>
      </c>
      <c r="D39" s="111">
        <v>34.96</v>
      </c>
      <c r="E39" s="111">
        <f t="shared" si="0"/>
        <v>9299.36</v>
      </c>
      <c r="F39" s="60" t="s">
        <v>12</v>
      </c>
    </row>
    <row r="40" spans="2:6">
      <c r="B40" s="109">
        <v>46156.423263888886</v>
      </c>
      <c r="C40" s="110">
        <v>444</v>
      </c>
      <c r="D40" s="111">
        <v>34.979999999999997</v>
      </c>
      <c r="E40" s="111">
        <f t="shared" si="0"/>
        <v>15531.119999999999</v>
      </c>
      <c r="F40" s="60" t="s">
        <v>12</v>
      </c>
    </row>
    <row r="41" spans="2:6">
      <c r="B41" s="109">
        <v>46156.424884259257</v>
      </c>
      <c r="C41" s="110">
        <v>92</v>
      </c>
      <c r="D41" s="111">
        <v>34.979999999999997</v>
      </c>
      <c r="E41" s="111">
        <f t="shared" si="0"/>
        <v>3218.16</v>
      </c>
      <c r="F41" s="60" t="s">
        <v>12</v>
      </c>
    </row>
    <row r="42" spans="2:6">
      <c r="B42" s="109">
        <v>46156.427997685183</v>
      </c>
      <c r="C42" s="110">
        <v>168</v>
      </c>
      <c r="D42" s="111">
        <v>34.979999999999997</v>
      </c>
      <c r="E42" s="111">
        <f t="shared" si="0"/>
        <v>5876.6399999999994</v>
      </c>
      <c r="F42" s="60" t="s">
        <v>12</v>
      </c>
    </row>
    <row r="43" spans="2:6">
      <c r="B43" s="109">
        <v>46156.436226851853</v>
      </c>
      <c r="C43" s="110">
        <v>497</v>
      </c>
      <c r="D43" s="111">
        <v>35.04</v>
      </c>
      <c r="E43" s="111">
        <f t="shared" si="0"/>
        <v>17414.88</v>
      </c>
      <c r="F43" s="60" t="s">
        <v>12</v>
      </c>
    </row>
    <row r="44" spans="2:6">
      <c r="B44" s="109">
        <v>46156.439560185187</v>
      </c>
      <c r="C44" s="110">
        <v>119</v>
      </c>
      <c r="D44" s="111">
        <v>35.04</v>
      </c>
      <c r="E44" s="111">
        <f t="shared" si="0"/>
        <v>4169.76</v>
      </c>
      <c r="F44" s="60" t="s">
        <v>12</v>
      </c>
    </row>
    <row r="45" spans="2:6">
      <c r="B45" s="109">
        <v>46156.439560185187</v>
      </c>
      <c r="C45" s="110">
        <v>123</v>
      </c>
      <c r="D45" s="111">
        <v>35.04</v>
      </c>
      <c r="E45" s="111">
        <f t="shared" si="0"/>
        <v>4309.92</v>
      </c>
      <c r="F45" s="60" t="s">
        <v>12</v>
      </c>
    </row>
    <row r="46" spans="2:6">
      <c r="B46" s="109">
        <v>46156.44021990741</v>
      </c>
      <c r="C46" s="110">
        <v>188</v>
      </c>
      <c r="D46" s="111">
        <v>35.020000000000003</v>
      </c>
      <c r="E46" s="111">
        <f t="shared" si="0"/>
        <v>6583.76</v>
      </c>
      <c r="F46" s="60" t="s">
        <v>12</v>
      </c>
    </row>
    <row r="47" spans="2:6">
      <c r="B47" s="109">
        <v>46156.448263888888</v>
      </c>
      <c r="C47" s="110">
        <v>15</v>
      </c>
      <c r="D47" s="111">
        <v>35.04</v>
      </c>
      <c r="E47" s="111">
        <f t="shared" si="0"/>
        <v>525.6</v>
      </c>
      <c r="F47" s="60" t="s">
        <v>12</v>
      </c>
    </row>
    <row r="48" spans="2:6">
      <c r="B48" s="109">
        <v>46156.448263888888</v>
      </c>
      <c r="C48" s="110">
        <v>164</v>
      </c>
      <c r="D48" s="111">
        <v>35.04</v>
      </c>
      <c r="E48" s="111">
        <f t="shared" si="0"/>
        <v>5746.5599999999995</v>
      </c>
      <c r="F48" s="60" t="s">
        <v>12</v>
      </c>
    </row>
    <row r="49" spans="2:6">
      <c r="B49" s="109">
        <v>46156.448263888888</v>
      </c>
      <c r="C49" s="110">
        <v>23</v>
      </c>
      <c r="D49" s="111">
        <v>35.04</v>
      </c>
      <c r="E49" s="111">
        <f t="shared" si="0"/>
        <v>805.92</v>
      </c>
      <c r="F49" s="60" t="s">
        <v>12</v>
      </c>
    </row>
    <row r="50" spans="2:6">
      <c r="B50" s="109">
        <v>46156.448263888888</v>
      </c>
      <c r="C50" s="110">
        <v>106</v>
      </c>
      <c r="D50" s="111">
        <v>35.04</v>
      </c>
      <c r="E50" s="111">
        <f t="shared" si="0"/>
        <v>3714.24</v>
      </c>
      <c r="F50" s="60" t="s">
        <v>12</v>
      </c>
    </row>
    <row r="51" spans="2:6">
      <c r="B51" s="109">
        <v>46156.448263888888</v>
      </c>
      <c r="C51" s="110">
        <v>161</v>
      </c>
      <c r="D51" s="111">
        <v>35.04</v>
      </c>
      <c r="E51" s="111">
        <f t="shared" si="0"/>
        <v>5641.44</v>
      </c>
      <c r="F51" s="60" t="s">
        <v>12</v>
      </c>
    </row>
    <row r="52" spans="2:6">
      <c r="B52" s="109">
        <v>46156.452430555553</v>
      </c>
      <c r="C52" s="110">
        <v>134</v>
      </c>
      <c r="D52" s="111">
        <v>35.08</v>
      </c>
      <c r="E52" s="111">
        <f t="shared" si="0"/>
        <v>4700.7199999999993</v>
      </c>
      <c r="F52" s="60" t="s">
        <v>12</v>
      </c>
    </row>
    <row r="53" spans="2:6">
      <c r="B53" s="109">
        <v>46156.460023148145</v>
      </c>
      <c r="C53" s="110">
        <v>154</v>
      </c>
      <c r="D53" s="111">
        <v>35.119999999999997</v>
      </c>
      <c r="E53" s="111">
        <f t="shared" si="0"/>
        <v>5408.48</v>
      </c>
      <c r="F53" s="60" t="s">
        <v>12</v>
      </c>
    </row>
    <row r="54" spans="2:6">
      <c r="B54" s="109">
        <v>46156.460023148145</v>
      </c>
      <c r="C54" s="110">
        <v>345</v>
      </c>
      <c r="D54" s="111">
        <v>35.119999999999997</v>
      </c>
      <c r="E54" s="111">
        <f t="shared" si="0"/>
        <v>12116.4</v>
      </c>
      <c r="F54" s="60" t="s">
        <v>12</v>
      </c>
    </row>
    <row r="55" spans="2:6">
      <c r="B55" s="109">
        <v>46156.463831018518</v>
      </c>
      <c r="C55" s="110">
        <v>224</v>
      </c>
      <c r="D55" s="111">
        <v>35.159999999999997</v>
      </c>
      <c r="E55" s="111">
        <f t="shared" si="0"/>
        <v>7875.8399999999992</v>
      </c>
      <c r="F55" s="60" t="s">
        <v>12</v>
      </c>
    </row>
    <row r="56" spans="2:6">
      <c r="B56" s="109">
        <v>46156.465601851851</v>
      </c>
      <c r="C56" s="110">
        <v>163</v>
      </c>
      <c r="D56" s="111">
        <v>35.159999999999997</v>
      </c>
      <c r="E56" s="111">
        <f t="shared" si="0"/>
        <v>5731.079999999999</v>
      </c>
      <c r="F56" s="60" t="s">
        <v>12</v>
      </c>
    </row>
    <row r="57" spans="2:6">
      <c r="B57" s="109">
        <v>46156.467442129629</v>
      </c>
      <c r="C57" s="110">
        <v>91</v>
      </c>
      <c r="D57" s="111">
        <v>35.14</v>
      </c>
      <c r="E57" s="111">
        <f t="shared" si="0"/>
        <v>3197.7400000000002</v>
      </c>
      <c r="F57" s="60" t="s">
        <v>12</v>
      </c>
    </row>
    <row r="58" spans="2:6">
      <c r="B58" s="109">
        <v>46156.471180555556</v>
      </c>
      <c r="C58" s="110">
        <v>122</v>
      </c>
      <c r="D58" s="111">
        <v>35.119999999999997</v>
      </c>
      <c r="E58" s="111">
        <f t="shared" si="0"/>
        <v>4284.6399999999994</v>
      </c>
      <c r="F58" s="60" t="s">
        <v>12</v>
      </c>
    </row>
    <row r="59" spans="2:6">
      <c r="B59" s="109">
        <v>46156.475717592592</v>
      </c>
      <c r="C59" s="110">
        <v>239</v>
      </c>
      <c r="D59" s="111">
        <v>35.1</v>
      </c>
      <c r="E59" s="111">
        <f t="shared" si="0"/>
        <v>8388.9</v>
      </c>
      <c r="F59" s="60" t="s">
        <v>12</v>
      </c>
    </row>
    <row r="60" spans="2:6">
      <c r="B60" s="109">
        <v>46156.475717592592</v>
      </c>
      <c r="C60" s="110">
        <v>159</v>
      </c>
      <c r="D60" s="111">
        <v>35.1</v>
      </c>
      <c r="E60" s="111">
        <f t="shared" si="0"/>
        <v>5580.9000000000005</v>
      </c>
      <c r="F60" s="60" t="s">
        <v>12</v>
      </c>
    </row>
    <row r="61" spans="2:6">
      <c r="B61" s="109">
        <v>46156.477534722224</v>
      </c>
      <c r="C61" s="110">
        <v>108</v>
      </c>
      <c r="D61" s="111">
        <v>35.06</v>
      </c>
      <c r="E61" s="111">
        <f t="shared" si="0"/>
        <v>3786.4800000000005</v>
      </c>
      <c r="F61" s="60" t="s">
        <v>12</v>
      </c>
    </row>
    <row r="62" spans="2:6">
      <c r="B62" s="109">
        <v>46156.479189814818</v>
      </c>
      <c r="C62" s="110">
        <v>105</v>
      </c>
      <c r="D62" s="111">
        <v>35.04</v>
      </c>
      <c r="E62" s="111">
        <f t="shared" si="0"/>
        <v>3679.2</v>
      </c>
      <c r="F62" s="60" t="s">
        <v>12</v>
      </c>
    </row>
    <row r="63" spans="2:6">
      <c r="B63" s="109">
        <v>46156.483634259261</v>
      </c>
      <c r="C63" s="110">
        <v>208</v>
      </c>
      <c r="D63" s="111">
        <v>35.08</v>
      </c>
      <c r="E63" s="111">
        <f t="shared" si="0"/>
        <v>7296.6399999999994</v>
      </c>
      <c r="F63" s="60" t="s">
        <v>12</v>
      </c>
    </row>
    <row r="64" spans="2:6">
      <c r="B64" s="109">
        <v>46156.496539351851</v>
      </c>
      <c r="C64" s="110">
        <v>90</v>
      </c>
      <c r="D64" s="111">
        <v>35.04</v>
      </c>
      <c r="E64" s="111">
        <f t="shared" si="0"/>
        <v>3153.6</v>
      </c>
      <c r="F64" s="60" t="s">
        <v>12</v>
      </c>
    </row>
    <row r="65" spans="2:6">
      <c r="B65" s="109">
        <v>46156.496539351851</v>
      </c>
      <c r="C65" s="110">
        <v>148</v>
      </c>
      <c r="D65" s="111">
        <v>35.04</v>
      </c>
      <c r="E65" s="111">
        <f t="shared" si="0"/>
        <v>5185.92</v>
      </c>
      <c r="F65" s="60" t="s">
        <v>12</v>
      </c>
    </row>
    <row r="66" spans="2:6">
      <c r="B66" s="109">
        <v>46156.502268518518</v>
      </c>
      <c r="C66" s="110">
        <v>2</v>
      </c>
      <c r="D66" s="111">
        <v>35.04</v>
      </c>
      <c r="E66" s="111">
        <f t="shared" si="0"/>
        <v>70.08</v>
      </c>
      <c r="F66" s="60" t="s">
        <v>12</v>
      </c>
    </row>
    <row r="67" spans="2:6">
      <c r="B67" s="109">
        <v>46156.502268518518</v>
      </c>
      <c r="C67" s="110">
        <v>21</v>
      </c>
      <c r="D67" s="111">
        <v>35.04</v>
      </c>
      <c r="E67" s="111">
        <f t="shared" si="0"/>
        <v>735.84</v>
      </c>
      <c r="F67" s="60" t="s">
        <v>12</v>
      </c>
    </row>
    <row r="68" spans="2:6">
      <c r="B68" s="109">
        <v>46156.506331018521</v>
      </c>
      <c r="C68" s="110">
        <v>599</v>
      </c>
      <c r="D68" s="111">
        <v>35.06</v>
      </c>
      <c r="E68" s="111">
        <f t="shared" si="0"/>
        <v>21000.940000000002</v>
      </c>
      <c r="F68" s="60" t="s">
        <v>12</v>
      </c>
    </row>
    <row r="69" spans="2:6">
      <c r="B69" s="109">
        <v>46156.508819444447</v>
      </c>
      <c r="C69" s="110">
        <v>134</v>
      </c>
      <c r="D69" s="111">
        <v>35.020000000000003</v>
      </c>
      <c r="E69" s="111">
        <f t="shared" si="0"/>
        <v>4692.68</v>
      </c>
      <c r="F69" s="60" t="s">
        <v>12</v>
      </c>
    </row>
    <row r="70" spans="2:6">
      <c r="B70" s="109">
        <v>46156.519618055558</v>
      </c>
      <c r="C70" s="110">
        <v>44</v>
      </c>
      <c r="D70" s="111">
        <v>35.06</v>
      </c>
      <c r="E70" s="111">
        <f t="shared" si="0"/>
        <v>1542.64</v>
      </c>
      <c r="F70" s="60" t="s">
        <v>12</v>
      </c>
    </row>
    <row r="71" spans="2:6">
      <c r="B71" s="109">
        <v>46156.519618055558</v>
      </c>
      <c r="C71" s="110">
        <v>49</v>
      </c>
      <c r="D71" s="111">
        <v>35.06</v>
      </c>
      <c r="E71" s="111">
        <f t="shared" si="0"/>
        <v>1717.94</v>
      </c>
      <c r="F71" s="60" t="s">
        <v>12</v>
      </c>
    </row>
    <row r="72" spans="2:6">
      <c r="B72" s="109">
        <v>46156.519618055558</v>
      </c>
      <c r="C72" s="110">
        <v>124</v>
      </c>
      <c r="D72" s="111">
        <v>35.06</v>
      </c>
      <c r="E72" s="111">
        <f t="shared" si="0"/>
        <v>4347.4400000000005</v>
      </c>
      <c r="F72" s="60" t="s">
        <v>12</v>
      </c>
    </row>
    <row r="73" spans="2:6">
      <c r="B73" s="109">
        <v>46156.523020833331</v>
      </c>
      <c r="C73" s="110">
        <v>137</v>
      </c>
      <c r="D73" s="111">
        <v>35.200000000000003</v>
      </c>
      <c r="E73" s="111">
        <f t="shared" si="0"/>
        <v>4822.4000000000005</v>
      </c>
      <c r="F73" s="60" t="s">
        <v>12</v>
      </c>
    </row>
    <row r="74" spans="2:6">
      <c r="B74" s="109">
        <v>46156.523726851854</v>
      </c>
      <c r="C74" s="110">
        <v>353</v>
      </c>
      <c r="D74" s="111">
        <v>35.200000000000003</v>
      </c>
      <c r="E74" s="111">
        <f t="shared" si="0"/>
        <v>12425.6</v>
      </c>
      <c r="F74" s="60" t="s">
        <v>12</v>
      </c>
    </row>
    <row r="75" spans="2:6">
      <c r="B75" s="109">
        <v>46156.524212962962</v>
      </c>
      <c r="C75" s="110">
        <v>124</v>
      </c>
      <c r="D75" s="111">
        <v>35.18</v>
      </c>
      <c r="E75" s="111">
        <f t="shared" si="0"/>
        <v>4362.32</v>
      </c>
      <c r="F75" s="60" t="s">
        <v>12</v>
      </c>
    </row>
    <row r="76" spans="2:6">
      <c r="B76" s="109">
        <v>46156.535682870373</v>
      </c>
      <c r="C76" s="110">
        <v>372</v>
      </c>
      <c r="D76" s="111">
        <v>35.159999999999997</v>
      </c>
      <c r="E76" s="111">
        <f t="shared" si="0"/>
        <v>13079.519999999999</v>
      </c>
      <c r="F76" s="60" t="s">
        <v>12</v>
      </c>
    </row>
    <row r="77" spans="2:6">
      <c r="B77" s="109">
        <v>46156.538194444445</v>
      </c>
      <c r="C77" s="110">
        <v>93</v>
      </c>
      <c r="D77" s="111">
        <v>35.159999999999997</v>
      </c>
      <c r="E77" s="111">
        <f t="shared" si="0"/>
        <v>3269.8799999999997</v>
      </c>
      <c r="F77" s="60" t="s">
        <v>12</v>
      </c>
    </row>
    <row r="78" spans="2:6">
      <c r="B78" s="109">
        <v>46156.540520833332</v>
      </c>
      <c r="C78" s="110">
        <v>81</v>
      </c>
      <c r="D78" s="111">
        <v>35.119999999999997</v>
      </c>
      <c r="E78" s="111">
        <f t="shared" si="0"/>
        <v>2844.72</v>
      </c>
      <c r="F78" s="60" t="s">
        <v>12</v>
      </c>
    </row>
    <row r="79" spans="2:6">
      <c r="B79" s="109">
        <v>46156.540520833332</v>
      </c>
      <c r="C79" s="110">
        <v>5</v>
      </c>
      <c r="D79" s="111">
        <v>35.119999999999997</v>
      </c>
      <c r="E79" s="111">
        <f t="shared" si="0"/>
        <v>175.6</v>
      </c>
      <c r="F79" s="60" t="s">
        <v>12</v>
      </c>
    </row>
    <row r="80" spans="2:6">
      <c r="B80" s="109">
        <v>46156.547789351855</v>
      </c>
      <c r="C80" s="110">
        <v>239</v>
      </c>
      <c r="D80" s="111">
        <v>35.18</v>
      </c>
      <c r="E80" s="111">
        <f t="shared" si="0"/>
        <v>8408.02</v>
      </c>
      <c r="F80" s="60" t="s">
        <v>12</v>
      </c>
    </row>
    <row r="81" spans="2:6">
      <c r="B81" s="109">
        <v>46156.556192129632</v>
      </c>
      <c r="C81" s="110">
        <v>68</v>
      </c>
      <c r="D81" s="111">
        <v>35.159999999999997</v>
      </c>
      <c r="E81" s="111">
        <f t="shared" si="0"/>
        <v>2390.8799999999997</v>
      </c>
      <c r="F81" s="60" t="s">
        <v>12</v>
      </c>
    </row>
    <row r="82" spans="2:6">
      <c r="B82" s="109">
        <v>46156.556192129632</v>
      </c>
      <c r="C82" s="110">
        <v>300</v>
      </c>
      <c r="D82" s="111">
        <v>35.159999999999997</v>
      </c>
      <c r="E82" s="111">
        <f t="shared" si="0"/>
        <v>10547.999999999998</v>
      </c>
      <c r="F82" s="60" t="s">
        <v>12</v>
      </c>
    </row>
    <row r="83" spans="2:6">
      <c r="B83" s="109">
        <v>46156.556192129632</v>
      </c>
      <c r="C83" s="110">
        <v>26</v>
      </c>
      <c r="D83" s="111">
        <v>35.159999999999997</v>
      </c>
      <c r="E83" s="111">
        <f t="shared" si="0"/>
        <v>914.15999999999985</v>
      </c>
      <c r="F83" s="60" t="s">
        <v>12</v>
      </c>
    </row>
    <row r="84" spans="2:6">
      <c r="B84" s="109">
        <v>46156.565405092595</v>
      </c>
      <c r="C84" s="110">
        <v>37</v>
      </c>
      <c r="D84" s="111">
        <v>35.22</v>
      </c>
      <c r="E84" s="111">
        <f t="shared" si="0"/>
        <v>1303.1399999999999</v>
      </c>
      <c r="F84" s="60" t="s">
        <v>12</v>
      </c>
    </row>
    <row r="85" spans="2:6">
      <c r="B85" s="109">
        <v>46156.565405092595</v>
      </c>
      <c r="C85" s="110">
        <v>195</v>
      </c>
      <c r="D85" s="111">
        <v>35.22</v>
      </c>
      <c r="E85" s="111">
        <f t="shared" si="0"/>
        <v>6867.9</v>
      </c>
      <c r="F85" s="60" t="s">
        <v>12</v>
      </c>
    </row>
    <row r="86" spans="2:6">
      <c r="B86" s="109">
        <v>46156.571006944447</v>
      </c>
      <c r="C86" s="110">
        <v>124</v>
      </c>
      <c r="D86" s="111">
        <v>35.200000000000003</v>
      </c>
      <c r="E86" s="111">
        <f t="shared" ref="E86:E145" si="1">C86*D86</f>
        <v>4364.8</v>
      </c>
      <c r="F86" s="60" t="s">
        <v>12</v>
      </c>
    </row>
    <row r="87" spans="2:6">
      <c r="B87" s="109">
        <v>46156.571006944447</v>
      </c>
      <c r="C87" s="110">
        <v>251</v>
      </c>
      <c r="D87" s="111">
        <v>35.200000000000003</v>
      </c>
      <c r="E87" s="111">
        <f t="shared" si="1"/>
        <v>8835.2000000000007</v>
      </c>
      <c r="F87" s="60" t="s">
        <v>12</v>
      </c>
    </row>
    <row r="88" spans="2:6">
      <c r="B88" s="109">
        <v>46156.573807870373</v>
      </c>
      <c r="C88" s="110">
        <v>96</v>
      </c>
      <c r="D88" s="111">
        <v>35.200000000000003</v>
      </c>
      <c r="E88" s="111">
        <f t="shared" si="1"/>
        <v>3379.2000000000003</v>
      </c>
      <c r="F88" s="60" t="s">
        <v>12</v>
      </c>
    </row>
    <row r="89" spans="2:6">
      <c r="B89" s="109">
        <v>46156.573807870373</v>
      </c>
      <c r="C89" s="110">
        <v>23</v>
      </c>
      <c r="D89" s="111">
        <v>35.200000000000003</v>
      </c>
      <c r="E89" s="111">
        <f t="shared" si="1"/>
        <v>809.6</v>
      </c>
      <c r="F89" s="60" t="s">
        <v>12</v>
      </c>
    </row>
    <row r="90" spans="2:6">
      <c r="B90" s="109">
        <v>46156.579386574071</v>
      </c>
      <c r="C90" s="110">
        <v>90</v>
      </c>
      <c r="D90" s="111">
        <v>35.18</v>
      </c>
      <c r="E90" s="111">
        <f t="shared" si="1"/>
        <v>3166.2</v>
      </c>
      <c r="F90" s="60" t="s">
        <v>12</v>
      </c>
    </row>
    <row r="91" spans="2:6">
      <c r="B91" s="109">
        <v>46156.581192129626</v>
      </c>
      <c r="C91" s="110">
        <v>94</v>
      </c>
      <c r="D91" s="111">
        <v>35.159999999999997</v>
      </c>
      <c r="E91" s="111">
        <f t="shared" si="1"/>
        <v>3305.0399999999995</v>
      </c>
      <c r="F91" s="60" t="s">
        <v>12</v>
      </c>
    </row>
    <row r="92" spans="2:6">
      <c r="B92" s="109">
        <v>46156.582615740743</v>
      </c>
      <c r="C92" s="110">
        <v>94</v>
      </c>
      <c r="D92" s="111">
        <v>35.159999999999997</v>
      </c>
      <c r="E92" s="111">
        <f t="shared" si="1"/>
        <v>3305.0399999999995</v>
      </c>
      <c r="F92" s="60" t="s">
        <v>12</v>
      </c>
    </row>
    <row r="93" spans="2:6">
      <c r="B93" s="109">
        <v>46156.59070601852</v>
      </c>
      <c r="C93" s="110">
        <v>322</v>
      </c>
      <c r="D93" s="111">
        <v>35.159999999999997</v>
      </c>
      <c r="E93" s="111">
        <f t="shared" si="1"/>
        <v>11321.519999999999</v>
      </c>
      <c r="F93" s="60" t="s">
        <v>12</v>
      </c>
    </row>
    <row r="94" spans="2:6">
      <c r="B94" s="109">
        <v>46156.595856481479</v>
      </c>
      <c r="C94" s="110">
        <v>127</v>
      </c>
      <c r="D94" s="111">
        <v>35.18</v>
      </c>
      <c r="E94" s="111">
        <f t="shared" si="1"/>
        <v>4467.8599999999997</v>
      </c>
      <c r="F94" s="60" t="s">
        <v>12</v>
      </c>
    </row>
    <row r="95" spans="2:6">
      <c r="B95" s="109">
        <v>46156.606006944443</v>
      </c>
      <c r="C95" s="110">
        <v>407</v>
      </c>
      <c r="D95" s="111">
        <v>35.32</v>
      </c>
      <c r="E95" s="111">
        <f t="shared" si="1"/>
        <v>14375.24</v>
      </c>
      <c r="F95" s="60" t="s">
        <v>12</v>
      </c>
    </row>
    <row r="96" spans="2:6">
      <c r="B96" s="109">
        <v>46156.606620370374</v>
      </c>
      <c r="C96" s="110">
        <v>198</v>
      </c>
      <c r="D96" s="111">
        <v>35.299999999999997</v>
      </c>
      <c r="E96" s="111">
        <f t="shared" si="1"/>
        <v>6989.4</v>
      </c>
      <c r="F96" s="60" t="s">
        <v>12</v>
      </c>
    </row>
    <row r="97" spans="2:6">
      <c r="B97" s="109">
        <v>46156.611400462964</v>
      </c>
      <c r="C97" s="110">
        <v>94</v>
      </c>
      <c r="D97" s="111">
        <v>35.28</v>
      </c>
      <c r="E97" s="111">
        <f t="shared" si="1"/>
        <v>3316.32</v>
      </c>
      <c r="F97" s="60" t="s">
        <v>12</v>
      </c>
    </row>
    <row r="98" spans="2:6">
      <c r="B98" s="109">
        <v>46156.611400462964</v>
      </c>
      <c r="C98" s="110">
        <v>169</v>
      </c>
      <c r="D98" s="111">
        <v>35.28</v>
      </c>
      <c r="E98" s="111">
        <f t="shared" si="1"/>
        <v>5962.3200000000006</v>
      </c>
      <c r="F98" s="60" t="s">
        <v>12</v>
      </c>
    </row>
    <row r="99" spans="2:6">
      <c r="B99" s="109">
        <v>46156.615335648145</v>
      </c>
      <c r="C99" s="110">
        <v>147</v>
      </c>
      <c r="D99" s="111">
        <v>35.28</v>
      </c>
      <c r="E99" s="111">
        <f t="shared" si="1"/>
        <v>5186.16</v>
      </c>
      <c r="F99" s="60" t="s">
        <v>12</v>
      </c>
    </row>
    <row r="100" spans="2:6">
      <c r="B100" s="109">
        <v>46156.634120370371</v>
      </c>
      <c r="C100" s="110">
        <v>476</v>
      </c>
      <c r="D100" s="111">
        <v>35.32</v>
      </c>
      <c r="E100" s="111">
        <f t="shared" si="1"/>
        <v>16812.32</v>
      </c>
      <c r="F100" s="60" t="s">
        <v>12</v>
      </c>
    </row>
    <row r="101" spans="2:6">
      <c r="B101" s="109">
        <v>46156.634120370371</v>
      </c>
      <c r="C101" s="110">
        <v>71</v>
      </c>
      <c r="D101" s="111">
        <v>35.32</v>
      </c>
      <c r="E101" s="111">
        <f t="shared" si="1"/>
        <v>2507.7199999999998</v>
      </c>
      <c r="F101" s="60" t="s">
        <v>12</v>
      </c>
    </row>
    <row r="102" spans="2:6">
      <c r="B102" s="109">
        <v>46156.634120370371</v>
      </c>
      <c r="C102" s="110">
        <v>79</v>
      </c>
      <c r="D102" s="111">
        <v>35.32</v>
      </c>
      <c r="E102" s="111">
        <f t="shared" si="1"/>
        <v>2790.28</v>
      </c>
      <c r="F102" s="60" t="s">
        <v>12</v>
      </c>
    </row>
    <row r="103" spans="2:6">
      <c r="B103" s="109">
        <v>46156.634131944447</v>
      </c>
      <c r="C103" s="110">
        <v>476</v>
      </c>
      <c r="D103" s="111">
        <v>35.32</v>
      </c>
      <c r="E103" s="111">
        <f t="shared" si="1"/>
        <v>16812.32</v>
      </c>
      <c r="F103" s="60" t="s">
        <v>12</v>
      </c>
    </row>
    <row r="104" spans="2:6">
      <c r="B104" s="109">
        <v>46156.642500000002</v>
      </c>
      <c r="C104" s="110">
        <v>91</v>
      </c>
      <c r="D104" s="111">
        <v>35.36</v>
      </c>
      <c r="E104" s="111">
        <f t="shared" si="1"/>
        <v>3217.7599999999998</v>
      </c>
      <c r="F104" s="60" t="s">
        <v>12</v>
      </c>
    </row>
    <row r="105" spans="2:6">
      <c r="B105" s="109">
        <v>46156.642500000002</v>
      </c>
      <c r="C105" s="110">
        <v>137</v>
      </c>
      <c r="D105" s="111">
        <v>35.36</v>
      </c>
      <c r="E105" s="111">
        <f t="shared" si="1"/>
        <v>4844.32</v>
      </c>
      <c r="F105" s="60" t="s">
        <v>12</v>
      </c>
    </row>
    <row r="106" spans="2:6">
      <c r="B106" s="109">
        <v>46156.642500000002</v>
      </c>
      <c r="C106" s="110">
        <v>369</v>
      </c>
      <c r="D106" s="111">
        <v>35.36</v>
      </c>
      <c r="E106" s="111">
        <f t="shared" si="1"/>
        <v>13047.84</v>
      </c>
      <c r="F106" s="60" t="s">
        <v>12</v>
      </c>
    </row>
    <row r="107" spans="2:6">
      <c r="B107" s="109">
        <v>46156.644305555557</v>
      </c>
      <c r="C107" s="110">
        <v>234</v>
      </c>
      <c r="D107" s="111">
        <v>35.340000000000003</v>
      </c>
      <c r="E107" s="111">
        <f t="shared" si="1"/>
        <v>8269.5600000000013</v>
      </c>
      <c r="F107" s="60" t="s">
        <v>12</v>
      </c>
    </row>
    <row r="108" spans="2:6">
      <c r="B108" s="109">
        <v>46156.646944444445</v>
      </c>
      <c r="C108" s="110">
        <v>169</v>
      </c>
      <c r="D108" s="111">
        <v>35.42</v>
      </c>
      <c r="E108" s="111">
        <f t="shared" si="1"/>
        <v>5985.9800000000005</v>
      </c>
      <c r="F108" s="60" t="s">
        <v>12</v>
      </c>
    </row>
    <row r="109" spans="2:6">
      <c r="B109" s="109">
        <v>46156.647835648146</v>
      </c>
      <c r="C109" s="110">
        <v>232</v>
      </c>
      <c r="D109" s="111">
        <v>35.42</v>
      </c>
      <c r="E109" s="111">
        <f t="shared" si="1"/>
        <v>8217.44</v>
      </c>
      <c r="F109" s="60" t="s">
        <v>12</v>
      </c>
    </row>
    <row r="110" spans="2:6">
      <c r="B110" s="109">
        <v>46156.648043981484</v>
      </c>
      <c r="C110" s="110">
        <v>277</v>
      </c>
      <c r="D110" s="111">
        <v>35.4</v>
      </c>
      <c r="E110" s="111">
        <f t="shared" si="1"/>
        <v>9805.7999999999993</v>
      </c>
      <c r="F110" s="60" t="s">
        <v>12</v>
      </c>
    </row>
    <row r="111" spans="2:6">
      <c r="B111" s="109">
        <v>46156.648043981484</v>
      </c>
      <c r="C111" s="110">
        <v>65</v>
      </c>
      <c r="D111" s="111">
        <v>35.4</v>
      </c>
      <c r="E111" s="111">
        <f t="shared" si="1"/>
        <v>2301</v>
      </c>
      <c r="F111" s="60" t="s">
        <v>12</v>
      </c>
    </row>
    <row r="112" spans="2:6">
      <c r="B112" s="109">
        <v>46156.654178240744</v>
      </c>
      <c r="C112" s="110">
        <v>496</v>
      </c>
      <c r="D112" s="111">
        <v>35.479999999999997</v>
      </c>
      <c r="E112" s="111">
        <f t="shared" si="1"/>
        <v>17598.079999999998</v>
      </c>
      <c r="F112" s="60" t="s">
        <v>12</v>
      </c>
    </row>
    <row r="113" spans="2:6">
      <c r="B113" s="109">
        <v>46156.654189814813</v>
      </c>
      <c r="C113" s="110">
        <v>291</v>
      </c>
      <c r="D113" s="111">
        <v>35.479999999999997</v>
      </c>
      <c r="E113" s="111">
        <f t="shared" si="1"/>
        <v>10324.679999999998</v>
      </c>
      <c r="F113" s="60" t="s">
        <v>12</v>
      </c>
    </row>
    <row r="114" spans="2:6">
      <c r="B114" s="109">
        <v>46156.654189814813</v>
      </c>
      <c r="C114" s="110">
        <v>27</v>
      </c>
      <c r="D114" s="111">
        <v>35.479999999999997</v>
      </c>
      <c r="E114" s="111">
        <f t="shared" si="1"/>
        <v>957.95999999999992</v>
      </c>
      <c r="F114" s="60" t="s">
        <v>12</v>
      </c>
    </row>
    <row r="115" spans="2:6">
      <c r="B115" s="109">
        <v>46156.654189814813</v>
      </c>
      <c r="C115" s="110">
        <v>397</v>
      </c>
      <c r="D115" s="111">
        <v>35.479999999999997</v>
      </c>
      <c r="E115" s="111">
        <f t="shared" si="1"/>
        <v>14085.56</v>
      </c>
      <c r="F115" s="60" t="s">
        <v>12</v>
      </c>
    </row>
    <row r="116" spans="2:6">
      <c r="B116" s="109">
        <v>46156.655150462961</v>
      </c>
      <c r="C116" s="110">
        <v>129</v>
      </c>
      <c r="D116" s="111">
        <v>35.44</v>
      </c>
      <c r="E116" s="111">
        <f t="shared" si="1"/>
        <v>4571.7599999999993</v>
      </c>
      <c r="F116" s="60" t="s">
        <v>12</v>
      </c>
    </row>
    <row r="117" spans="2:6">
      <c r="B117" s="109">
        <v>46156.655648148146</v>
      </c>
      <c r="C117" s="110">
        <v>88</v>
      </c>
      <c r="D117" s="111">
        <v>35.4</v>
      </c>
      <c r="E117" s="111">
        <f t="shared" si="1"/>
        <v>3115.2</v>
      </c>
      <c r="F117" s="60" t="s">
        <v>12</v>
      </c>
    </row>
    <row r="118" spans="2:6">
      <c r="B118" s="109">
        <v>46156.659525462965</v>
      </c>
      <c r="C118" s="110">
        <v>122</v>
      </c>
      <c r="D118" s="111">
        <v>35.42</v>
      </c>
      <c r="E118" s="111">
        <f t="shared" si="1"/>
        <v>4321.24</v>
      </c>
      <c r="F118" s="60" t="s">
        <v>12</v>
      </c>
    </row>
    <row r="119" spans="2:6">
      <c r="B119" s="109">
        <v>46156.66097222222</v>
      </c>
      <c r="C119" s="110">
        <v>356</v>
      </c>
      <c r="D119" s="111">
        <v>35.380000000000003</v>
      </c>
      <c r="E119" s="111">
        <f t="shared" si="1"/>
        <v>12595.28</v>
      </c>
      <c r="F119" s="60" t="s">
        <v>12</v>
      </c>
    </row>
    <row r="120" spans="2:6">
      <c r="B120" s="109">
        <v>46156.661770833336</v>
      </c>
      <c r="C120" s="110">
        <v>156</v>
      </c>
      <c r="D120" s="111">
        <v>35.36</v>
      </c>
      <c r="E120" s="111">
        <f t="shared" si="1"/>
        <v>5516.16</v>
      </c>
      <c r="F120" s="60" t="s">
        <v>12</v>
      </c>
    </row>
    <row r="121" spans="2:6">
      <c r="B121" s="109">
        <v>46156.662210648145</v>
      </c>
      <c r="C121" s="110">
        <v>95</v>
      </c>
      <c r="D121" s="111">
        <v>35.380000000000003</v>
      </c>
      <c r="E121" s="111">
        <f t="shared" si="1"/>
        <v>3361.1000000000004</v>
      </c>
      <c r="F121" s="60" t="s">
        <v>12</v>
      </c>
    </row>
    <row r="122" spans="2:6">
      <c r="B122" s="109">
        <v>46156.665925925925</v>
      </c>
      <c r="C122" s="110">
        <v>91</v>
      </c>
      <c r="D122" s="111">
        <v>35.380000000000003</v>
      </c>
      <c r="E122" s="111">
        <f t="shared" si="1"/>
        <v>3219.5800000000004</v>
      </c>
      <c r="F122" s="60" t="s">
        <v>12</v>
      </c>
    </row>
    <row r="123" spans="2:6">
      <c r="B123" s="109">
        <v>46156.668865740743</v>
      </c>
      <c r="C123" s="110">
        <v>319</v>
      </c>
      <c r="D123" s="111">
        <v>35.340000000000003</v>
      </c>
      <c r="E123" s="111">
        <f t="shared" si="1"/>
        <v>11273.460000000001</v>
      </c>
      <c r="F123" s="60" t="s">
        <v>12</v>
      </c>
    </row>
    <row r="124" spans="2:6">
      <c r="B124" s="109">
        <v>46156.669560185182</v>
      </c>
      <c r="C124" s="110">
        <v>481</v>
      </c>
      <c r="D124" s="111">
        <v>35.32</v>
      </c>
      <c r="E124" s="111">
        <f t="shared" si="1"/>
        <v>16988.920000000002</v>
      </c>
      <c r="F124" s="60" t="s">
        <v>12</v>
      </c>
    </row>
    <row r="125" spans="2:6">
      <c r="B125" s="109">
        <v>46156.67324074074</v>
      </c>
      <c r="C125" s="110">
        <v>440</v>
      </c>
      <c r="D125" s="111">
        <v>35.4</v>
      </c>
      <c r="E125" s="111">
        <f t="shared" si="1"/>
        <v>15576</v>
      </c>
      <c r="F125" s="60" t="s">
        <v>12</v>
      </c>
    </row>
    <row r="126" spans="2:6">
      <c r="B126" s="109">
        <v>46156.673634259256</v>
      </c>
      <c r="C126" s="110">
        <v>305</v>
      </c>
      <c r="D126" s="111">
        <v>35.36</v>
      </c>
      <c r="E126" s="111">
        <f t="shared" si="1"/>
        <v>10784.8</v>
      </c>
      <c r="F126" s="60" t="s">
        <v>12</v>
      </c>
    </row>
    <row r="127" spans="2:6">
      <c r="B127" s="109">
        <v>46156.685023148151</v>
      </c>
      <c r="C127" s="110">
        <v>446</v>
      </c>
      <c r="D127" s="111">
        <v>35.36</v>
      </c>
      <c r="E127" s="111">
        <f t="shared" si="1"/>
        <v>15770.56</v>
      </c>
      <c r="F127" s="60" t="s">
        <v>12</v>
      </c>
    </row>
    <row r="128" spans="2:6">
      <c r="B128" s="109">
        <v>46156.685173611113</v>
      </c>
      <c r="C128" s="110">
        <v>193</v>
      </c>
      <c r="D128" s="111">
        <v>35.340000000000003</v>
      </c>
      <c r="E128" s="111">
        <f t="shared" si="1"/>
        <v>6820.6200000000008</v>
      </c>
      <c r="F128" s="60" t="s">
        <v>12</v>
      </c>
    </row>
    <row r="129" spans="2:6">
      <c r="B129" s="109">
        <v>46156.685173611113</v>
      </c>
      <c r="C129" s="110">
        <v>660</v>
      </c>
      <c r="D129" s="111">
        <v>35.340000000000003</v>
      </c>
      <c r="E129" s="111">
        <f t="shared" si="1"/>
        <v>23324.400000000001</v>
      </c>
      <c r="F129" s="60" t="s">
        <v>12</v>
      </c>
    </row>
    <row r="130" spans="2:6">
      <c r="B130" s="109">
        <v>46156.687523148146</v>
      </c>
      <c r="C130" s="110">
        <v>89</v>
      </c>
      <c r="D130" s="111">
        <v>35.32</v>
      </c>
      <c r="E130" s="111">
        <f t="shared" si="1"/>
        <v>3143.48</v>
      </c>
      <c r="F130" s="60" t="s">
        <v>12</v>
      </c>
    </row>
    <row r="131" spans="2:6">
      <c r="B131" s="109">
        <v>46156.698020833333</v>
      </c>
      <c r="C131" s="110">
        <v>287</v>
      </c>
      <c r="D131" s="111">
        <v>35.36</v>
      </c>
      <c r="E131" s="111">
        <f t="shared" si="1"/>
        <v>10148.32</v>
      </c>
      <c r="F131" s="60" t="s">
        <v>12</v>
      </c>
    </row>
    <row r="132" spans="2:6">
      <c r="B132" s="109">
        <v>46156.698020833333</v>
      </c>
      <c r="C132" s="110">
        <v>620</v>
      </c>
      <c r="D132" s="111">
        <v>35.36</v>
      </c>
      <c r="E132" s="111">
        <f t="shared" si="1"/>
        <v>21923.200000000001</v>
      </c>
      <c r="F132" s="60" t="s">
        <v>12</v>
      </c>
    </row>
    <row r="133" spans="2:6">
      <c r="B133" s="109">
        <v>46156.698692129627</v>
      </c>
      <c r="C133" s="110">
        <v>229</v>
      </c>
      <c r="D133" s="111">
        <v>35.32</v>
      </c>
      <c r="E133" s="111">
        <f t="shared" si="1"/>
        <v>8088.28</v>
      </c>
      <c r="F133" s="60" t="s">
        <v>12</v>
      </c>
    </row>
    <row r="134" spans="2:6">
      <c r="B134" s="109">
        <v>46156.699513888889</v>
      </c>
      <c r="C134" s="110">
        <v>96</v>
      </c>
      <c r="D134" s="111">
        <v>35.299999999999997</v>
      </c>
      <c r="E134" s="111">
        <f t="shared" si="1"/>
        <v>3388.7999999999997</v>
      </c>
      <c r="F134" s="60" t="s">
        <v>12</v>
      </c>
    </row>
    <row r="135" spans="2:6">
      <c r="B135" s="109">
        <v>46156.701249999998</v>
      </c>
      <c r="C135" s="110">
        <v>95</v>
      </c>
      <c r="D135" s="111">
        <v>35.24</v>
      </c>
      <c r="E135" s="111">
        <f t="shared" si="1"/>
        <v>3347.8</v>
      </c>
      <c r="F135" s="60" t="s">
        <v>12</v>
      </c>
    </row>
    <row r="136" spans="2:6">
      <c r="B136" s="109">
        <v>46156.701770833337</v>
      </c>
      <c r="C136" s="110">
        <v>56</v>
      </c>
      <c r="D136" s="111">
        <v>35.200000000000003</v>
      </c>
      <c r="E136" s="111">
        <f t="shared" si="1"/>
        <v>1971.2000000000003</v>
      </c>
      <c r="F136" s="60" t="s">
        <v>12</v>
      </c>
    </row>
    <row r="137" spans="2:6">
      <c r="B137" s="109">
        <v>46156.701782407406</v>
      </c>
      <c r="C137" s="110">
        <v>141</v>
      </c>
      <c r="D137" s="111">
        <v>35.200000000000003</v>
      </c>
      <c r="E137" s="111">
        <f t="shared" si="1"/>
        <v>4963.2000000000007</v>
      </c>
      <c r="F137" s="60" t="s">
        <v>12</v>
      </c>
    </row>
    <row r="138" spans="2:6">
      <c r="B138" s="109">
        <v>46156.703136574077</v>
      </c>
      <c r="C138" s="110">
        <v>100</v>
      </c>
      <c r="D138" s="111">
        <v>35.18</v>
      </c>
      <c r="E138" s="111">
        <f t="shared" si="1"/>
        <v>3518</v>
      </c>
      <c r="F138" s="60" t="s">
        <v>12</v>
      </c>
    </row>
    <row r="139" spans="2:6">
      <c r="B139" s="109">
        <v>46156.7034375</v>
      </c>
      <c r="C139" s="110">
        <v>145</v>
      </c>
      <c r="D139" s="111">
        <v>35.159999999999997</v>
      </c>
      <c r="E139" s="111">
        <f t="shared" si="1"/>
        <v>5098.2</v>
      </c>
      <c r="F139" s="60" t="s">
        <v>12</v>
      </c>
    </row>
    <row r="140" spans="2:6">
      <c r="B140" s="109">
        <v>46156.705462962964</v>
      </c>
      <c r="C140" s="110">
        <v>117</v>
      </c>
      <c r="D140" s="111">
        <v>35.159999999999997</v>
      </c>
      <c r="E140" s="111">
        <f t="shared" si="1"/>
        <v>4113.7199999999993</v>
      </c>
      <c r="F140" s="60" t="s">
        <v>12</v>
      </c>
    </row>
    <row r="141" spans="2:6">
      <c r="B141" s="109">
        <v>46156.705462962964</v>
      </c>
      <c r="C141" s="110">
        <v>25</v>
      </c>
      <c r="D141" s="111">
        <v>35.159999999999997</v>
      </c>
      <c r="E141" s="111">
        <f t="shared" si="1"/>
        <v>878.99999999999989</v>
      </c>
      <c r="F141" s="60" t="s">
        <v>12</v>
      </c>
    </row>
    <row r="142" spans="2:6">
      <c r="B142" s="109">
        <v>46156.705462962964</v>
      </c>
      <c r="C142" s="110">
        <v>446</v>
      </c>
      <c r="D142" s="111">
        <v>35.159999999999997</v>
      </c>
      <c r="E142" s="111">
        <f t="shared" si="1"/>
        <v>15681.359999999999</v>
      </c>
      <c r="F142" s="60" t="s">
        <v>12</v>
      </c>
    </row>
    <row r="143" spans="2:6">
      <c r="B143" s="109">
        <v>46156.705462962964</v>
      </c>
      <c r="C143" s="110">
        <v>285</v>
      </c>
      <c r="D143" s="111">
        <v>35.159999999999997</v>
      </c>
      <c r="E143" s="111">
        <f t="shared" si="1"/>
        <v>10020.599999999999</v>
      </c>
      <c r="F143" s="60" t="s">
        <v>12</v>
      </c>
    </row>
    <row r="144" spans="2:6">
      <c r="B144" s="109">
        <v>46156.705462962964</v>
      </c>
      <c r="C144" s="110">
        <v>209</v>
      </c>
      <c r="D144" s="111">
        <v>35.159999999999997</v>
      </c>
      <c r="E144" s="111">
        <f t="shared" si="1"/>
        <v>7348.44</v>
      </c>
      <c r="F144" s="60" t="s">
        <v>12</v>
      </c>
    </row>
    <row r="145" spans="2:6">
      <c r="B145" s="109">
        <v>46156.705462962964</v>
      </c>
      <c r="C145" s="110">
        <v>154</v>
      </c>
      <c r="D145" s="111">
        <v>35.159999999999997</v>
      </c>
      <c r="E145" s="111">
        <f t="shared" si="1"/>
        <v>5414.6399999999994</v>
      </c>
      <c r="F145" s="60" t="s">
        <v>12</v>
      </c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1" priority="1">
      <formula>$D15&gt;#REF!</formula>
    </cfRule>
  </conditionalFormatting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19DC-0D8C-4CC1-8E7C-3E6D2E73F13F}">
  <dimension ref="B1:L329"/>
  <sheetViews>
    <sheetView workbookViewId="0">
      <selection activeCell="I20" sqref="I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46155</v>
      </c>
      <c r="C15" s="58">
        <f>SUMIF(F21:F4985,F15,C21:C4985)</f>
        <v>25249</v>
      </c>
      <c r="D15" s="59">
        <f>E15/C15</f>
        <v>35.485890926373322</v>
      </c>
      <c r="E15" s="59">
        <f>SUMIF(F21:F4985,F15,E21:E4985)</f>
        <v>895983.26</v>
      </c>
      <c r="F15" s="60" t="s">
        <v>12</v>
      </c>
    </row>
    <row r="16" spans="2:10">
      <c r="B16" s="26">
        <f>B15</f>
        <v>46155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0.38300925925925927</v>
      </c>
      <c r="C21" s="110">
        <v>480</v>
      </c>
      <c r="D21" s="111">
        <v>35.68</v>
      </c>
      <c r="E21" s="111">
        <v>17126.400000000001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0.38300925925925927</v>
      </c>
      <c r="C22" s="110">
        <v>854</v>
      </c>
      <c r="D22" s="111">
        <v>35.659999999999997</v>
      </c>
      <c r="E22" s="111">
        <v>30453.639999999996</v>
      </c>
      <c r="F22" s="60" t="s">
        <v>12</v>
      </c>
    </row>
    <row r="23" spans="2:12">
      <c r="B23" s="109">
        <v>0.38821759259259259</v>
      </c>
      <c r="C23" s="110">
        <v>276</v>
      </c>
      <c r="D23" s="111">
        <v>35.64</v>
      </c>
      <c r="E23" s="111">
        <v>9836.64</v>
      </c>
      <c r="F23" s="60" t="s">
        <v>12</v>
      </c>
    </row>
    <row r="24" spans="2:12">
      <c r="B24" s="109">
        <v>0.38821759259259259</v>
      </c>
      <c r="C24" s="110">
        <v>371</v>
      </c>
      <c r="D24" s="111">
        <v>35.64</v>
      </c>
      <c r="E24" s="111">
        <v>13222.44</v>
      </c>
      <c r="F24" s="60" t="s">
        <v>12</v>
      </c>
    </row>
    <row r="25" spans="2:12">
      <c r="B25" s="109">
        <v>0.39584490740740741</v>
      </c>
      <c r="C25" s="110">
        <v>1</v>
      </c>
      <c r="D25" s="111">
        <v>35.700000000000003</v>
      </c>
      <c r="E25" s="111">
        <v>35.700000000000003</v>
      </c>
      <c r="F25" s="60" t="s">
        <v>12</v>
      </c>
    </row>
    <row r="26" spans="2:12">
      <c r="B26" s="109">
        <v>0.39622685185185186</v>
      </c>
      <c r="C26" s="110">
        <v>310</v>
      </c>
      <c r="D26" s="111">
        <v>35.72</v>
      </c>
      <c r="E26" s="111">
        <v>11073.199999999999</v>
      </c>
      <c r="F26" s="60" t="s">
        <v>12</v>
      </c>
    </row>
    <row r="27" spans="2:12">
      <c r="B27" s="109">
        <v>0.40021990740740743</v>
      </c>
      <c r="C27" s="110">
        <v>536</v>
      </c>
      <c r="D27" s="111">
        <v>35.840000000000003</v>
      </c>
      <c r="E27" s="111">
        <v>19210.240000000002</v>
      </c>
      <c r="F27" s="60" t="s">
        <v>12</v>
      </c>
    </row>
    <row r="28" spans="2:12">
      <c r="B28" s="109">
        <v>0.4034375</v>
      </c>
      <c r="C28" s="110">
        <v>90</v>
      </c>
      <c r="D28" s="111">
        <v>35.880000000000003</v>
      </c>
      <c r="E28" s="111">
        <v>3229.2000000000003</v>
      </c>
      <c r="F28" s="60" t="s">
        <v>12</v>
      </c>
    </row>
    <row r="29" spans="2:12">
      <c r="B29" s="109">
        <v>0.4034490740740741</v>
      </c>
      <c r="C29" s="110">
        <v>648</v>
      </c>
      <c r="D29" s="111">
        <v>35.86</v>
      </c>
      <c r="E29" s="111">
        <v>23237.279999999999</v>
      </c>
      <c r="F29" s="60" t="s">
        <v>12</v>
      </c>
    </row>
    <row r="30" spans="2:12">
      <c r="B30" s="109">
        <v>0.40909722222222222</v>
      </c>
      <c r="C30" s="110">
        <v>508</v>
      </c>
      <c r="D30" s="111">
        <v>35.9</v>
      </c>
      <c r="E30" s="111">
        <v>18237.2</v>
      </c>
      <c r="F30" s="60" t="s">
        <v>12</v>
      </c>
    </row>
    <row r="31" spans="2:12">
      <c r="B31" s="109">
        <v>0.4100347222222222</v>
      </c>
      <c r="C31" s="110">
        <v>176</v>
      </c>
      <c r="D31" s="111">
        <v>35.82</v>
      </c>
      <c r="E31" s="111">
        <v>6304.32</v>
      </c>
      <c r="F31" s="60" t="s">
        <v>12</v>
      </c>
    </row>
    <row r="32" spans="2:12">
      <c r="B32" s="109">
        <v>0.4100347222222222</v>
      </c>
      <c r="C32" s="110">
        <v>18</v>
      </c>
      <c r="D32" s="111">
        <v>35.82</v>
      </c>
      <c r="E32" s="111">
        <v>644.76</v>
      </c>
      <c r="F32" s="60" t="s">
        <v>12</v>
      </c>
    </row>
    <row r="33" spans="2:6">
      <c r="B33" s="109">
        <v>0.41285879629629629</v>
      </c>
      <c r="C33" s="110">
        <v>97</v>
      </c>
      <c r="D33" s="111">
        <v>35.82</v>
      </c>
      <c r="E33" s="111">
        <v>3474.54</v>
      </c>
      <c r="F33" s="60" t="s">
        <v>12</v>
      </c>
    </row>
    <row r="34" spans="2:6">
      <c r="B34" s="109">
        <v>0.41326388888888888</v>
      </c>
      <c r="C34" s="110">
        <v>159</v>
      </c>
      <c r="D34" s="111">
        <v>35.799999999999997</v>
      </c>
      <c r="E34" s="111">
        <v>5692.2</v>
      </c>
      <c r="F34" s="60" t="s">
        <v>12</v>
      </c>
    </row>
    <row r="35" spans="2:6">
      <c r="B35" s="109">
        <v>0.41572916666666665</v>
      </c>
      <c r="C35" s="110">
        <v>93</v>
      </c>
      <c r="D35" s="111">
        <v>35.74</v>
      </c>
      <c r="E35" s="111">
        <v>3323.82</v>
      </c>
      <c r="F35" s="60" t="s">
        <v>12</v>
      </c>
    </row>
    <row r="36" spans="2:6">
      <c r="B36" s="109">
        <v>0.41766203703703703</v>
      </c>
      <c r="C36" s="110">
        <v>9</v>
      </c>
      <c r="D36" s="111">
        <v>35.74</v>
      </c>
      <c r="E36" s="111">
        <v>321.66000000000003</v>
      </c>
      <c r="F36" s="60" t="s">
        <v>12</v>
      </c>
    </row>
    <row r="37" spans="2:6">
      <c r="B37" s="109">
        <v>0.41883101851851851</v>
      </c>
      <c r="C37" s="110">
        <v>12</v>
      </c>
      <c r="D37" s="111">
        <v>35.700000000000003</v>
      </c>
      <c r="E37" s="111">
        <v>428.40000000000003</v>
      </c>
      <c r="F37" s="60" t="s">
        <v>12</v>
      </c>
    </row>
    <row r="38" spans="2:6">
      <c r="B38" s="109">
        <v>0.41883101851851851</v>
      </c>
      <c r="C38" s="110">
        <v>175</v>
      </c>
      <c r="D38" s="111">
        <v>35.700000000000003</v>
      </c>
      <c r="E38" s="111">
        <v>6247.5000000000009</v>
      </c>
      <c r="F38" s="60" t="s">
        <v>12</v>
      </c>
    </row>
    <row r="39" spans="2:6">
      <c r="B39" s="109">
        <v>0.41883101851851851</v>
      </c>
      <c r="C39" s="110">
        <v>156</v>
      </c>
      <c r="D39" s="111">
        <v>35.700000000000003</v>
      </c>
      <c r="E39" s="111">
        <v>5569.2000000000007</v>
      </c>
      <c r="F39" s="60" t="s">
        <v>12</v>
      </c>
    </row>
    <row r="40" spans="2:6">
      <c r="B40" s="109">
        <v>0.42252314814814818</v>
      </c>
      <c r="C40" s="110">
        <v>251</v>
      </c>
      <c r="D40" s="111">
        <v>35.700000000000003</v>
      </c>
      <c r="E40" s="111">
        <v>8960.7000000000007</v>
      </c>
      <c r="F40" s="60" t="s">
        <v>12</v>
      </c>
    </row>
    <row r="41" spans="2:6">
      <c r="B41" s="109">
        <v>0.42640046296296297</v>
      </c>
      <c r="C41" s="110">
        <v>303</v>
      </c>
      <c r="D41" s="111">
        <v>35.76</v>
      </c>
      <c r="E41" s="111">
        <v>10835.279999999999</v>
      </c>
      <c r="F41" s="60" t="s">
        <v>12</v>
      </c>
    </row>
    <row r="42" spans="2:6">
      <c r="B42" s="109">
        <v>0.42659722222222224</v>
      </c>
      <c r="C42" s="110">
        <v>118</v>
      </c>
      <c r="D42" s="111">
        <v>35.74</v>
      </c>
      <c r="E42" s="111">
        <v>4217.3200000000006</v>
      </c>
      <c r="F42" s="60" t="s">
        <v>12</v>
      </c>
    </row>
    <row r="43" spans="2:6">
      <c r="B43" s="109">
        <v>0.42844907407407407</v>
      </c>
      <c r="C43" s="110">
        <v>88</v>
      </c>
      <c r="D43" s="111">
        <v>35.76</v>
      </c>
      <c r="E43" s="111">
        <v>3146.8799999999997</v>
      </c>
      <c r="F43" s="60" t="s">
        <v>12</v>
      </c>
    </row>
    <row r="44" spans="2:6">
      <c r="B44" s="109">
        <v>0.42918981481481483</v>
      </c>
      <c r="C44" s="110">
        <v>92</v>
      </c>
      <c r="D44" s="111">
        <v>35.74</v>
      </c>
      <c r="E44" s="111">
        <v>3288.0800000000004</v>
      </c>
      <c r="F44" s="60" t="s">
        <v>12</v>
      </c>
    </row>
    <row r="45" spans="2:6">
      <c r="B45" s="109">
        <v>0.43244212962962963</v>
      </c>
      <c r="C45" s="110">
        <v>93</v>
      </c>
      <c r="D45" s="111">
        <v>35.700000000000003</v>
      </c>
      <c r="E45" s="111">
        <v>3320.1000000000004</v>
      </c>
      <c r="F45" s="60" t="s">
        <v>12</v>
      </c>
    </row>
    <row r="46" spans="2:6">
      <c r="B46" s="109">
        <v>0.43608796296296298</v>
      </c>
      <c r="C46" s="110">
        <v>235</v>
      </c>
      <c r="D46" s="111">
        <v>35.72</v>
      </c>
      <c r="E46" s="111">
        <v>8394.1999999999989</v>
      </c>
      <c r="F46" s="60" t="s">
        <v>12</v>
      </c>
    </row>
    <row r="47" spans="2:6">
      <c r="B47" s="109">
        <v>0.43680555555555556</v>
      </c>
      <c r="C47" s="110">
        <v>143</v>
      </c>
      <c r="D47" s="111">
        <v>35.700000000000003</v>
      </c>
      <c r="E47" s="111">
        <v>5105.1000000000004</v>
      </c>
      <c r="F47" s="60" t="s">
        <v>12</v>
      </c>
    </row>
    <row r="48" spans="2:6">
      <c r="B48" s="109">
        <v>0.43945601851851851</v>
      </c>
      <c r="C48" s="110">
        <v>140</v>
      </c>
      <c r="D48" s="111">
        <v>35.64</v>
      </c>
      <c r="E48" s="111">
        <v>4989.6000000000004</v>
      </c>
      <c r="F48" s="60" t="s">
        <v>12</v>
      </c>
    </row>
    <row r="49" spans="2:6">
      <c r="B49" s="109">
        <v>0.44015046296296295</v>
      </c>
      <c r="C49" s="110">
        <v>90</v>
      </c>
      <c r="D49" s="111">
        <v>35.619999999999997</v>
      </c>
      <c r="E49" s="111">
        <v>3205.7999999999997</v>
      </c>
      <c r="F49" s="60" t="s">
        <v>12</v>
      </c>
    </row>
    <row r="50" spans="2:6">
      <c r="B50" s="109">
        <v>0.44813657407407409</v>
      </c>
      <c r="C50" s="110">
        <v>7</v>
      </c>
      <c r="D50" s="111">
        <v>35.72</v>
      </c>
      <c r="E50" s="111">
        <v>250.04</v>
      </c>
      <c r="F50" s="60" t="s">
        <v>12</v>
      </c>
    </row>
    <row r="51" spans="2:6">
      <c r="B51" s="109">
        <v>0.44839120370370372</v>
      </c>
      <c r="C51" s="110">
        <v>465</v>
      </c>
      <c r="D51" s="111">
        <v>35.72</v>
      </c>
      <c r="E51" s="111">
        <v>16609.8</v>
      </c>
      <c r="F51" s="60" t="s">
        <v>12</v>
      </c>
    </row>
    <row r="52" spans="2:6">
      <c r="B52" s="109">
        <v>0.44969907407407406</v>
      </c>
      <c r="C52" s="110">
        <v>138</v>
      </c>
      <c r="D52" s="111">
        <v>35.72</v>
      </c>
      <c r="E52" s="111">
        <v>4929.3599999999997</v>
      </c>
      <c r="F52" s="60" t="s">
        <v>12</v>
      </c>
    </row>
    <row r="53" spans="2:6">
      <c r="B53" s="109">
        <v>0.45165509259259257</v>
      </c>
      <c r="C53" s="110">
        <v>87</v>
      </c>
      <c r="D53" s="111">
        <v>35.64</v>
      </c>
      <c r="E53" s="111">
        <v>3100.68</v>
      </c>
      <c r="F53" s="60" t="s">
        <v>12</v>
      </c>
    </row>
    <row r="54" spans="2:6">
      <c r="B54" s="109">
        <v>0.45165509259259257</v>
      </c>
      <c r="C54" s="110">
        <v>4</v>
      </c>
      <c r="D54" s="111">
        <v>35.64</v>
      </c>
      <c r="E54" s="111">
        <v>142.56</v>
      </c>
      <c r="F54" s="60" t="s">
        <v>12</v>
      </c>
    </row>
    <row r="55" spans="2:6">
      <c r="B55" s="109">
        <v>0.45557870370370368</v>
      </c>
      <c r="C55" s="110">
        <v>88</v>
      </c>
      <c r="D55" s="111">
        <v>35.6</v>
      </c>
      <c r="E55" s="111">
        <v>3132.8</v>
      </c>
      <c r="F55" s="60" t="s">
        <v>12</v>
      </c>
    </row>
    <row r="56" spans="2:6">
      <c r="B56" s="109">
        <v>0.45869212962962963</v>
      </c>
      <c r="C56" s="110">
        <v>168</v>
      </c>
      <c r="D56" s="111">
        <v>35.58</v>
      </c>
      <c r="E56" s="111">
        <v>5977.44</v>
      </c>
      <c r="F56" s="60" t="s">
        <v>12</v>
      </c>
    </row>
    <row r="57" spans="2:6">
      <c r="B57" s="109">
        <v>0.46335648148148151</v>
      </c>
      <c r="C57" s="110">
        <v>437</v>
      </c>
      <c r="D57" s="111">
        <v>35.659999999999997</v>
      </c>
      <c r="E57" s="111">
        <v>15583.419999999998</v>
      </c>
      <c r="F57" s="60" t="s">
        <v>12</v>
      </c>
    </row>
    <row r="58" spans="2:6">
      <c r="B58" s="109">
        <v>0.46811342592592592</v>
      </c>
      <c r="C58" s="110">
        <v>86</v>
      </c>
      <c r="D58" s="111">
        <v>35.64</v>
      </c>
      <c r="E58" s="111">
        <v>3065.04</v>
      </c>
      <c r="F58" s="60" t="s">
        <v>12</v>
      </c>
    </row>
    <row r="59" spans="2:6">
      <c r="B59" s="109">
        <v>0.46811342592592592</v>
      </c>
      <c r="C59" s="110">
        <v>155</v>
      </c>
      <c r="D59" s="111">
        <v>35.64</v>
      </c>
      <c r="E59" s="111">
        <v>5524.2</v>
      </c>
      <c r="F59" s="60" t="s">
        <v>12</v>
      </c>
    </row>
    <row r="60" spans="2:6">
      <c r="B60" s="109">
        <v>0.46965277777777775</v>
      </c>
      <c r="C60" s="110">
        <v>147</v>
      </c>
      <c r="D60" s="111">
        <v>35.58</v>
      </c>
      <c r="E60" s="111">
        <v>5230.2599999999993</v>
      </c>
      <c r="F60" s="60" t="s">
        <v>12</v>
      </c>
    </row>
    <row r="61" spans="2:6">
      <c r="B61" s="109">
        <v>0.47230324074074076</v>
      </c>
      <c r="C61" s="110">
        <v>84</v>
      </c>
      <c r="D61" s="111">
        <v>35.54</v>
      </c>
      <c r="E61" s="111">
        <v>2985.36</v>
      </c>
      <c r="F61" s="60" t="s">
        <v>12</v>
      </c>
    </row>
    <row r="62" spans="2:6">
      <c r="B62" s="109">
        <v>0.47440972222222222</v>
      </c>
      <c r="C62" s="110">
        <v>125</v>
      </c>
      <c r="D62" s="111">
        <v>35.520000000000003</v>
      </c>
      <c r="E62" s="111">
        <v>4440</v>
      </c>
      <c r="F62" s="60" t="s">
        <v>12</v>
      </c>
    </row>
    <row r="63" spans="2:6">
      <c r="B63" s="109">
        <v>0.47649305555555554</v>
      </c>
      <c r="C63" s="110">
        <v>114</v>
      </c>
      <c r="D63" s="111">
        <v>35.520000000000003</v>
      </c>
      <c r="E63" s="111">
        <v>4049.28</v>
      </c>
      <c r="F63" s="60" t="s">
        <v>12</v>
      </c>
    </row>
    <row r="64" spans="2:6">
      <c r="B64" s="109">
        <v>0.47996527777777775</v>
      </c>
      <c r="C64" s="110">
        <v>2</v>
      </c>
      <c r="D64" s="111">
        <v>35.54</v>
      </c>
      <c r="E64" s="111">
        <v>71.08</v>
      </c>
      <c r="F64" s="60" t="s">
        <v>12</v>
      </c>
    </row>
    <row r="65" spans="2:6">
      <c r="B65" s="109">
        <v>0.48151620370370368</v>
      </c>
      <c r="C65" s="110">
        <v>84</v>
      </c>
      <c r="D65" s="111">
        <v>35.54</v>
      </c>
      <c r="E65" s="111">
        <v>2985.36</v>
      </c>
      <c r="F65" s="60" t="s">
        <v>12</v>
      </c>
    </row>
    <row r="66" spans="2:6">
      <c r="B66" s="109">
        <v>0.48151620370370368</v>
      </c>
      <c r="C66" s="110">
        <v>221</v>
      </c>
      <c r="D66" s="111">
        <v>35.54</v>
      </c>
      <c r="E66" s="111">
        <v>7854.34</v>
      </c>
      <c r="F66" s="60" t="s">
        <v>12</v>
      </c>
    </row>
    <row r="67" spans="2:6">
      <c r="B67" s="109">
        <v>0.48333333333333334</v>
      </c>
      <c r="C67" s="110">
        <v>125</v>
      </c>
      <c r="D67" s="111">
        <v>35.5</v>
      </c>
      <c r="E67" s="111">
        <v>4437.5</v>
      </c>
      <c r="F67" s="60" t="s">
        <v>12</v>
      </c>
    </row>
    <row r="68" spans="2:6">
      <c r="B68" s="109">
        <v>0.49108796296296298</v>
      </c>
      <c r="C68" s="110">
        <v>182</v>
      </c>
      <c r="D68" s="111">
        <v>35.5</v>
      </c>
      <c r="E68" s="111">
        <v>6461</v>
      </c>
      <c r="F68" s="60" t="s">
        <v>12</v>
      </c>
    </row>
    <row r="69" spans="2:6">
      <c r="B69" s="109">
        <v>0.49108796296296298</v>
      </c>
      <c r="C69" s="110">
        <v>136</v>
      </c>
      <c r="D69" s="111">
        <v>35.5</v>
      </c>
      <c r="E69" s="111">
        <v>4828</v>
      </c>
      <c r="F69" s="60" t="s">
        <v>12</v>
      </c>
    </row>
    <row r="70" spans="2:6">
      <c r="B70" s="109">
        <v>0.49668981481481483</v>
      </c>
      <c r="C70" s="110">
        <v>136</v>
      </c>
      <c r="D70" s="111">
        <v>35.5</v>
      </c>
      <c r="E70" s="111">
        <v>4828</v>
      </c>
      <c r="F70" s="60" t="s">
        <v>12</v>
      </c>
    </row>
    <row r="71" spans="2:6">
      <c r="B71" s="109">
        <v>0.49751157407407409</v>
      </c>
      <c r="C71" s="110">
        <v>162</v>
      </c>
      <c r="D71" s="111">
        <v>35.5</v>
      </c>
      <c r="E71" s="111">
        <v>5751</v>
      </c>
      <c r="F71" s="60" t="s">
        <v>12</v>
      </c>
    </row>
    <row r="72" spans="2:6">
      <c r="B72" s="109">
        <v>0.50274305555555554</v>
      </c>
      <c r="C72" s="110">
        <v>91</v>
      </c>
      <c r="D72" s="111">
        <v>35.659999999999997</v>
      </c>
      <c r="E72" s="111">
        <v>3245.0599999999995</v>
      </c>
      <c r="F72" s="60" t="s">
        <v>12</v>
      </c>
    </row>
    <row r="73" spans="2:6">
      <c r="B73" s="109">
        <v>0.50274305555555554</v>
      </c>
      <c r="C73" s="110">
        <v>271</v>
      </c>
      <c r="D73" s="111">
        <v>35.659999999999997</v>
      </c>
      <c r="E73" s="111">
        <v>9663.8599999999988</v>
      </c>
      <c r="F73" s="60" t="s">
        <v>12</v>
      </c>
    </row>
    <row r="74" spans="2:6">
      <c r="B74" s="109">
        <v>0.5057638888888889</v>
      </c>
      <c r="C74" s="110">
        <v>94</v>
      </c>
      <c r="D74" s="111">
        <v>35.6</v>
      </c>
      <c r="E74" s="111">
        <v>3346.4</v>
      </c>
      <c r="F74" s="60" t="s">
        <v>12</v>
      </c>
    </row>
    <row r="75" spans="2:6">
      <c r="B75" s="109">
        <v>0.51872685185185186</v>
      </c>
      <c r="C75" s="110">
        <v>4</v>
      </c>
      <c r="D75" s="111">
        <v>35.68</v>
      </c>
      <c r="E75" s="111">
        <v>142.72</v>
      </c>
      <c r="F75" s="60" t="s">
        <v>12</v>
      </c>
    </row>
    <row r="76" spans="2:6">
      <c r="B76" s="109">
        <v>0.51872685185185186</v>
      </c>
      <c r="C76" s="110">
        <v>69</v>
      </c>
      <c r="D76" s="111">
        <v>35.68</v>
      </c>
      <c r="E76" s="111">
        <v>2461.92</v>
      </c>
      <c r="F76" s="60" t="s">
        <v>12</v>
      </c>
    </row>
    <row r="77" spans="2:6">
      <c r="B77" s="109">
        <v>0.52097222222222217</v>
      </c>
      <c r="C77" s="110">
        <v>563</v>
      </c>
      <c r="D77" s="111">
        <v>35.659999999999997</v>
      </c>
      <c r="E77" s="111">
        <v>20076.579999999998</v>
      </c>
      <c r="F77" s="60" t="s">
        <v>12</v>
      </c>
    </row>
    <row r="78" spans="2:6">
      <c r="B78" s="109">
        <v>0.52509259259259256</v>
      </c>
      <c r="C78" s="110">
        <v>290</v>
      </c>
      <c r="D78" s="111">
        <v>35.82</v>
      </c>
      <c r="E78" s="111">
        <v>10387.799999999999</v>
      </c>
      <c r="F78" s="60" t="s">
        <v>12</v>
      </c>
    </row>
    <row r="79" spans="2:6">
      <c r="B79" s="109">
        <v>0.52706018518518516</v>
      </c>
      <c r="C79" s="110">
        <v>31</v>
      </c>
      <c r="D79" s="111">
        <v>35.799999999999997</v>
      </c>
      <c r="E79" s="111">
        <v>1109.8</v>
      </c>
      <c r="F79" s="60" t="s">
        <v>12</v>
      </c>
    </row>
    <row r="80" spans="2:6">
      <c r="B80" s="109">
        <v>0.52706018518518516</v>
      </c>
      <c r="C80" s="110">
        <v>29</v>
      </c>
      <c r="D80" s="111">
        <v>35.799999999999997</v>
      </c>
      <c r="E80" s="111">
        <v>1038.1999999999998</v>
      </c>
      <c r="F80" s="60" t="s">
        <v>12</v>
      </c>
    </row>
    <row r="81" spans="2:6">
      <c r="B81" s="109">
        <v>0.52708333333333335</v>
      </c>
      <c r="C81" s="110">
        <v>32</v>
      </c>
      <c r="D81" s="111">
        <v>35.799999999999997</v>
      </c>
      <c r="E81" s="111">
        <v>1145.5999999999999</v>
      </c>
      <c r="F81" s="60" t="s">
        <v>12</v>
      </c>
    </row>
    <row r="82" spans="2:6">
      <c r="B82" s="109">
        <v>0.53083333333333338</v>
      </c>
      <c r="C82" s="110">
        <v>110</v>
      </c>
      <c r="D82" s="111">
        <v>35.76</v>
      </c>
      <c r="E82" s="111">
        <v>3933.6</v>
      </c>
      <c r="F82" s="60" t="s">
        <v>12</v>
      </c>
    </row>
    <row r="83" spans="2:6">
      <c r="B83" s="109">
        <v>0.5328356481481481</v>
      </c>
      <c r="C83" s="110">
        <v>86</v>
      </c>
      <c r="D83" s="111">
        <v>35.74</v>
      </c>
      <c r="E83" s="111">
        <v>3073.6400000000003</v>
      </c>
      <c r="F83" s="60" t="s">
        <v>12</v>
      </c>
    </row>
    <row r="84" spans="2:6">
      <c r="B84" s="109">
        <v>0.53785879629629629</v>
      </c>
      <c r="C84" s="110">
        <v>17</v>
      </c>
      <c r="D84" s="111">
        <v>35.72</v>
      </c>
      <c r="E84" s="111">
        <v>607.24</v>
      </c>
      <c r="F84" s="60" t="s">
        <v>12</v>
      </c>
    </row>
    <row r="85" spans="2:6">
      <c r="B85" s="109">
        <v>0.53789351851851852</v>
      </c>
      <c r="C85" s="110">
        <v>14</v>
      </c>
      <c r="D85" s="111">
        <v>35.72</v>
      </c>
      <c r="E85" s="111">
        <v>500.08</v>
      </c>
      <c r="F85" s="60" t="s">
        <v>12</v>
      </c>
    </row>
    <row r="86" spans="2:6">
      <c r="B86" s="109">
        <v>0.53789351851851852</v>
      </c>
      <c r="C86" s="110">
        <v>116</v>
      </c>
      <c r="D86" s="111">
        <v>35.72</v>
      </c>
      <c r="E86" s="111">
        <v>4143.5199999999995</v>
      </c>
      <c r="F86" s="60" t="s">
        <v>12</v>
      </c>
    </row>
    <row r="87" spans="2:6">
      <c r="B87" s="109">
        <v>0.54165509259259259</v>
      </c>
      <c r="C87" s="110">
        <v>115</v>
      </c>
      <c r="D87" s="111">
        <v>35.74</v>
      </c>
      <c r="E87" s="111">
        <v>4110.1000000000004</v>
      </c>
      <c r="F87" s="60" t="s">
        <v>12</v>
      </c>
    </row>
    <row r="88" spans="2:6">
      <c r="B88" s="109">
        <v>0.5417939814814815</v>
      </c>
      <c r="C88" s="110">
        <v>128</v>
      </c>
      <c r="D88" s="111">
        <v>35.700000000000003</v>
      </c>
      <c r="E88" s="111">
        <v>4569.6000000000004</v>
      </c>
      <c r="F88" s="60" t="s">
        <v>12</v>
      </c>
    </row>
    <row r="89" spans="2:6">
      <c r="B89" s="109">
        <v>0.54616898148148152</v>
      </c>
      <c r="C89" s="110">
        <v>13</v>
      </c>
      <c r="D89" s="111">
        <v>35.68</v>
      </c>
      <c r="E89" s="111">
        <v>463.84</v>
      </c>
      <c r="F89" s="60" t="s">
        <v>12</v>
      </c>
    </row>
    <row r="90" spans="2:6">
      <c r="B90" s="109">
        <v>0.54634259259259255</v>
      </c>
      <c r="C90" s="110">
        <v>71</v>
      </c>
      <c r="D90" s="111">
        <v>35.68</v>
      </c>
      <c r="E90" s="111">
        <v>2533.2800000000002</v>
      </c>
      <c r="F90" s="60" t="s">
        <v>12</v>
      </c>
    </row>
    <row r="91" spans="2:6">
      <c r="B91" s="109">
        <v>0.5509722222222222</v>
      </c>
      <c r="C91" s="110">
        <v>117</v>
      </c>
      <c r="D91" s="111">
        <v>35.72</v>
      </c>
      <c r="E91" s="111">
        <v>4179.24</v>
      </c>
      <c r="F91" s="60" t="s">
        <v>12</v>
      </c>
    </row>
    <row r="92" spans="2:6">
      <c r="B92" s="109">
        <v>0.55682870370370374</v>
      </c>
      <c r="C92" s="110">
        <v>102</v>
      </c>
      <c r="D92" s="111">
        <v>35.700000000000003</v>
      </c>
      <c r="E92" s="111">
        <v>3641.4</v>
      </c>
      <c r="F92" s="60" t="s">
        <v>12</v>
      </c>
    </row>
    <row r="93" spans="2:6">
      <c r="B93" s="109">
        <v>0.56409722222222225</v>
      </c>
      <c r="C93" s="110">
        <v>30</v>
      </c>
      <c r="D93" s="111">
        <v>35.74</v>
      </c>
      <c r="E93" s="111">
        <v>1072.2</v>
      </c>
      <c r="F93" s="60" t="s">
        <v>12</v>
      </c>
    </row>
    <row r="94" spans="2:6">
      <c r="B94" s="109">
        <v>0.56409722222222225</v>
      </c>
      <c r="C94" s="110">
        <v>87</v>
      </c>
      <c r="D94" s="111">
        <v>35.74</v>
      </c>
      <c r="E94" s="111">
        <v>3109.38</v>
      </c>
      <c r="F94" s="60" t="s">
        <v>12</v>
      </c>
    </row>
    <row r="95" spans="2:6">
      <c r="B95" s="109">
        <v>0.56503472222222217</v>
      </c>
      <c r="C95" s="110">
        <v>307</v>
      </c>
      <c r="D95" s="111">
        <v>35.74</v>
      </c>
      <c r="E95" s="111">
        <v>10972.18</v>
      </c>
      <c r="F95" s="60" t="s">
        <v>12</v>
      </c>
    </row>
    <row r="96" spans="2:6">
      <c r="B96" s="109">
        <v>0.5680439814814815</v>
      </c>
      <c r="C96" s="110">
        <v>126</v>
      </c>
      <c r="D96" s="111">
        <v>35.72</v>
      </c>
      <c r="E96" s="111">
        <v>4500.72</v>
      </c>
      <c r="F96" s="60" t="s">
        <v>12</v>
      </c>
    </row>
    <row r="97" spans="2:6">
      <c r="B97" s="109">
        <v>0.57219907407407411</v>
      </c>
      <c r="C97" s="110">
        <v>212</v>
      </c>
      <c r="D97" s="111">
        <v>35.72</v>
      </c>
      <c r="E97" s="111">
        <v>7572.6399999999994</v>
      </c>
      <c r="F97" s="60" t="s">
        <v>12</v>
      </c>
    </row>
    <row r="98" spans="2:6">
      <c r="B98" s="109">
        <v>0.57613425925925921</v>
      </c>
      <c r="C98" s="110">
        <v>84</v>
      </c>
      <c r="D98" s="111">
        <v>35.700000000000003</v>
      </c>
      <c r="E98" s="111">
        <v>2998.8</v>
      </c>
      <c r="F98" s="60" t="s">
        <v>12</v>
      </c>
    </row>
    <row r="99" spans="2:6">
      <c r="B99" s="109">
        <v>0.58545138888888892</v>
      </c>
      <c r="C99" s="110">
        <v>317</v>
      </c>
      <c r="D99" s="111">
        <v>35.799999999999997</v>
      </c>
      <c r="E99" s="111">
        <v>11348.599999999999</v>
      </c>
      <c r="F99" s="60" t="s">
        <v>12</v>
      </c>
    </row>
    <row r="100" spans="2:6">
      <c r="B100" s="109">
        <v>0.58600694444444446</v>
      </c>
      <c r="C100" s="110">
        <v>99</v>
      </c>
      <c r="D100" s="111">
        <v>35.78</v>
      </c>
      <c r="E100" s="111">
        <v>3542.2200000000003</v>
      </c>
      <c r="F100" s="60" t="s">
        <v>12</v>
      </c>
    </row>
    <row r="101" spans="2:6">
      <c r="B101" s="109">
        <v>0.59283564814814815</v>
      </c>
      <c r="C101" s="110">
        <v>122</v>
      </c>
      <c r="D101" s="111">
        <v>35.700000000000003</v>
      </c>
      <c r="E101" s="111">
        <v>4355.4000000000005</v>
      </c>
      <c r="F101" s="60" t="s">
        <v>12</v>
      </c>
    </row>
    <row r="102" spans="2:6">
      <c r="B102" s="109">
        <v>0.59346064814814814</v>
      </c>
      <c r="C102" s="110">
        <v>162</v>
      </c>
      <c r="D102" s="111">
        <v>35.659999999999997</v>
      </c>
      <c r="E102" s="111">
        <v>5776.9199999999992</v>
      </c>
      <c r="F102" s="60" t="s">
        <v>12</v>
      </c>
    </row>
    <row r="103" spans="2:6">
      <c r="B103" s="109">
        <v>0.59876157407407404</v>
      </c>
      <c r="C103" s="110">
        <v>14</v>
      </c>
      <c r="D103" s="111">
        <v>35.619999999999997</v>
      </c>
      <c r="E103" s="111">
        <v>498.67999999999995</v>
      </c>
      <c r="F103" s="60" t="s">
        <v>12</v>
      </c>
    </row>
    <row r="104" spans="2:6">
      <c r="B104" s="109">
        <v>0.59877314814814819</v>
      </c>
      <c r="C104" s="110">
        <v>91</v>
      </c>
      <c r="D104" s="111">
        <v>35.619999999999997</v>
      </c>
      <c r="E104" s="111">
        <v>3241.4199999999996</v>
      </c>
      <c r="F104" s="60" t="s">
        <v>12</v>
      </c>
    </row>
    <row r="105" spans="2:6">
      <c r="B105" s="109">
        <v>0.60002314814814817</v>
      </c>
      <c r="C105" s="110">
        <v>128</v>
      </c>
      <c r="D105" s="111">
        <v>35.6</v>
      </c>
      <c r="E105" s="111">
        <v>4556.8</v>
      </c>
      <c r="F105" s="60" t="s">
        <v>12</v>
      </c>
    </row>
    <row r="106" spans="2:6">
      <c r="B106" s="109">
        <v>0.6036111111111111</v>
      </c>
      <c r="C106" s="110">
        <v>1</v>
      </c>
      <c r="D106" s="111">
        <v>35.54</v>
      </c>
      <c r="E106" s="111">
        <v>35.54</v>
      </c>
      <c r="F106" s="60" t="s">
        <v>12</v>
      </c>
    </row>
    <row r="107" spans="2:6">
      <c r="B107" s="109">
        <v>0.60564814814814816</v>
      </c>
      <c r="C107" s="110">
        <v>219</v>
      </c>
      <c r="D107" s="111">
        <v>35.54</v>
      </c>
      <c r="E107" s="111">
        <v>7783.26</v>
      </c>
      <c r="F107" s="60" t="s">
        <v>12</v>
      </c>
    </row>
    <row r="108" spans="2:6">
      <c r="B108" s="109">
        <v>0.60717592592592595</v>
      </c>
      <c r="C108" s="110">
        <v>90</v>
      </c>
      <c r="D108" s="111">
        <v>35.5</v>
      </c>
      <c r="E108" s="111">
        <v>3195</v>
      </c>
      <c r="F108" s="60" t="s">
        <v>12</v>
      </c>
    </row>
    <row r="109" spans="2:6">
      <c r="B109" s="109">
        <v>0.61003472222222221</v>
      </c>
      <c r="C109" s="110">
        <v>150</v>
      </c>
      <c r="D109" s="111">
        <v>35.479999999999997</v>
      </c>
      <c r="E109" s="111">
        <v>5321.9999999999991</v>
      </c>
      <c r="F109" s="60" t="s">
        <v>12</v>
      </c>
    </row>
    <row r="110" spans="2:6">
      <c r="B110" s="109">
        <v>0.61041666666666672</v>
      </c>
      <c r="C110" s="110">
        <v>87</v>
      </c>
      <c r="D110" s="111">
        <v>35.46</v>
      </c>
      <c r="E110" s="111">
        <v>3085.02</v>
      </c>
      <c r="F110" s="60" t="s">
        <v>12</v>
      </c>
    </row>
    <row r="111" spans="2:6">
      <c r="B111" s="109">
        <v>0.61359953703703707</v>
      </c>
      <c r="C111" s="110">
        <v>97</v>
      </c>
      <c r="D111" s="111">
        <v>35.4</v>
      </c>
      <c r="E111" s="111">
        <v>3433.7999999999997</v>
      </c>
      <c r="F111" s="60" t="s">
        <v>12</v>
      </c>
    </row>
    <row r="112" spans="2:6">
      <c r="B112" s="109">
        <v>0.61453703703703699</v>
      </c>
      <c r="C112" s="110">
        <v>21</v>
      </c>
      <c r="D112" s="111">
        <v>35.36</v>
      </c>
      <c r="E112" s="111">
        <v>742.56</v>
      </c>
      <c r="F112" s="60" t="s">
        <v>12</v>
      </c>
    </row>
    <row r="113" spans="2:6">
      <c r="B113" s="109">
        <v>0.61453703703703699</v>
      </c>
      <c r="C113" s="110">
        <v>68</v>
      </c>
      <c r="D113" s="111">
        <v>35.36</v>
      </c>
      <c r="E113" s="111">
        <v>2404.48</v>
      </c>
      <c r="F113" s="60" t="s">
        <v>12</v>
      </c>
    </row>
    <row r="114" spans="2:6">
      <c r="B114" s="109">
        <v>0.6159606481481481</v>
      </c>
      <c r="C114" s="110">
        <v>110</v>
      </c>
      <c r="D114" s="111">
        <v>35.18</v>
      </c>
      <c r="E114" s="111">
        <v>3869.8</v>
      </c>
      <c r="F114" s="60" t="s">
        <v>12</v>
      </c>
    </row>
    <row r="115" spans="2:6">
      <c r="B115" s="109">
        <v>0.61784722222222221</v>
      </c>
      <c r="C115" s="110">
        <v>89</v>
      </c>
      <c r="D115" s="111">
        <v>35.200000000000003</v>
      </c>
      <c r="E115" s="111">
        <v>3132.8</v>
      </c>
      <c r="F115" s="60" t="s">
        <v>12</v>
      </c>
    </row>
    <row r="116" spans="2:6">
      <c r="B116" s="109">
        <v>0.61938657407407405</v>
      </c>
      <c r="C116" s="110">
        <v>91</v>
      </c>
      <c r="D116" s="111">
        <v>35.24</v>
      </c>
      <c r="E116" s="111">
        <v>3206.84</v>
      </c>
      <c r="F116" s="60" t="s">
        <v>12</v>
      </c>
    </row>
    <row r="117" spans="2:6">
      <c r="B117" s="109">
        <v>0.62571759259259263</v>
      </c>
      <c r="C117" s="110">
        <v>10</v>
      </c>
      <c r="D117" s="111">
        <v>35.18</v>
      </c>
      <c r="E117" s="111">
        <v>351.8</v>
      </c>
      <c r="F117" s="60" t="s">
        <v>12</v>
      </c>
    </row>
    <row r="118" spans="2:6">
      <c r="B118" s="109">
        <v>0.62571759259259263</v>
      </c>
      <c r="C118" s="110">
        <v>409</v>
      </c>
      <c r="D118" s="111">
        <v>35.18</v>
      </c>
      <c r="E118" s="111">
        <v>14388.619999999999</v>
      </c>
      <c r="F118" s="60" t="s">
        <v>12</v>
      </c>
    </row>
    <row r="119" spans="2:6">
      <c r="B119" s="109">
        <v>0.63153935185185184</v>
      </c>
      <c r="C119" s="110">
        <v>81</v>
      </c>
      <c r="D119" s="111">
        <v>35.24</v>
      </c>
      <c r="E119" s="111">
        <v>2854.44</v>
      </c>
      <c r="F119" s="60" t="s">
        <v>12</v>
      </c>
    </row>
    <row r="120" spans="2:6">
      <c r="B120" s="109">
        <v>0.63153935185185184</v>
      </c>
      <c r="C120" s="110">
        <v>356</v>
      </c>
      <c r="D120" s="111">
        <v>35.24</v>
      </c>
      <c r="E120" s="111">
        <v>12545.44</v>
      </c>
      <c r="F120" s="60" t="s">
        <v>12</v>
      </c>
    </row>
    <row r="121" spans="2:6">
      <c r="B121" s="109">
        <v>0.63497685185185182</v>
      </c>
      <c r="C121" s="110">
        <v>89</v>
      </c>
      <c r="D121" s="111">
        <v>35.200000000000003</v>
      </c>
      <c r="E121" s="111">
        <v>3132.8</v>
      </c>
      <c r="F121" s="60" t="s">
        <v>12</v>
      </c>
    </row>
    <row r="122" spans="2:6">
      <c r="B122" s="109">
        <v>0.63621527777777775</v>
      </c>
      <c r="C122" s="110">
        <v>10</v>
      </c>
      <c r="D122" s="111">
        <v>35.159999999999997</v>
      </c>
      <c r="E122" s="111">
        <v>351.59999999999997</v>
      </c>
      <c r="F122" s="60" t="s">
        <v>12</v>
      </c>
    </row>
    <row r="123" spans="2:6">
      <c r="B123" s="109">
        <v>0.6370717592592593</v>
      </c>
      <c r="C123" s="110">
        <v>60</v>
      </c>
      <c r="D123" s="111">
        <v>35.24</v>
      </c>
      <c r="E123" s="111">
        <v>2114.4</v>
      </c>
      <c r="F123" s="60" t="s">
        <v>12</v>
      </c>
    </row>
    <row r="124" spans="2:6">
      <c r="B124" s="109">
        <v>0.63739583333333338</v>
      </c>
      <c r="C124" s="110">
        <v>28</v>
      </c>
      <c r="D124" s="111">
        <v>35.24</v>
      </c>
      <c r="E124" s="111">
        <v>986.72</v>
      </c>
      <c r="F124" s="60" t="s">
        <v>12</v>
      </c>
    </row>
    <row r="125" spans="2:6">
      <c r="B125" s="109">
        <v>0.63752314814814814</v>
      </c>
      <c r="C125" s="110">
        <v>152</v>
      </c>
      <c r="D125" s="111">
        <v>35.200000000000003</v>
      </c>
      <c r="E125" s="111">
        <v>5350.4000000000005</v>
      </c>
      <c r="F125" s="60" t="s">
        <v>12</v>
      </c>
    </row>
    <row r="126" spans="2:6">
      <c r="B126" s="109">
        <v>0.64115740740740745</v>
      </c>
      <c r="C126" s="110">
        <v>105</v>
      </c>
      <c r="D126" s="111">
        <v>35.1</v>
      </c>
      <c r="E126" s="111">
        <v>3685.5</v>
      </c>
      <c r="F126" s="60" t="s">
        <v>12</v>
      </c>
    </row>
    <row r="127" spans="2:6">
      <c r="B127" s="109">
        <v>0.64236111111111116</v>
      </c>
      <c r="C127" s="110">
        <v>142</v>
      </c>
      <c r="D127" s="111">
        <v>35.08</v>
      </c>
      <c r="E127" s="111">
        <v>4981.3599999999997</v>
      </c>
      <c r="F127" s="60" t="s">
        <v>12</v>
      </c>
    </row>
    <row r="128" spans="2:6">
      <c r="B128" s="109">
        <v>0.64656250000000004</v>
      </c>
      <c r="C128" s="110">
        <v>426</v>
      </c>
      <c r="D128" s="111">
        <v>35.1</v>
      </c>
      <c r="E128" s="111">
        <v>14952.6</v>
      </c>
      <c r="F128" s="60" t="s">
        <v>12</v>
      </c>
    </row>
    <row r="129" spans="2:6">
      <c r="B129" s="109">
        <v>0.64960648148148148</v>
      </c>
      <c r="C129" s="110">
        <v>604</v>
      </c>
      <c r="D129" s="111">
        <v>35.14</v>
      </c>
      <c r="E129" s="111">
        <v>21224.560000000001</v>
      </c>
      <c r="F129" s="60" t="s">
        <v>12</v>
      </c>
    </row>
    <row r="130" spans="2:6">
      <c r="B130" s="109">
        <v>0.6506481481481482</v>
      </c>
      <c r="C130" s="110">
        <v>308</v>
      </c>
      <c r="D130" s="111">
        <v>35.1</v>
      </c>
      <c r="E130" s="111">
        <v>10810.800000000001</v>
      </c>
      <c r="F130" s="60" t="s">
        <v>12</v>
      </c>
    </row>
    <row r="131" spans="2:6">
      <c r="B131" s="109">
        <v>0.6506481481481482</v>
      </c>
      <c r="C131" s="110">
        <v>34</v>
      </c>
      <c r="D131" s="111">
        <v>35.1</v>
      </c>
      <c r="E131" s="111">
        <v>1193.4000000000001</v>
      </c>
      <c r="F131" s="60" t="s">
        <v>12</v>
      </c>
    </row>
    <row r="132" spans="2:6">
      <c r="B132" s="109">
        <v>0.65174768518518522</v>
      </c>
      <c r="C132" s="110">
        <v>44</v>
      </c>
      <c r="D132" s="111">
        <v>35.06</v>
      </c>
      <c r="E132" s="111">
        <v>1542.64</v>
      </c>
      <c r="F132" s="60" t="s">
        <v>12</v>
      </c>
    </row>
    <row r="133" spans="2:6">
      <c r="B133" s="109">
        <v>0.65174768518518522</v>
      </c>
      <c r="C133" s="110">
        <v>146</v>
      </c>
      <c r="D133" s="111">
        <v>35.06</v>
      </c>
      <c r="E133" s="111">
        <v>5118.76</v>
      </c>
      <c r="F133" s="60" t="s">
        <v>12</v>
      </c>
    </row>
    <row r="134" spans="2:6">
      <c r="B134" s="109">
        <v>0.65473379629629624</v>
      </c>
      <c r="C134" s="110">
        <v>170</v>
      </c>
      <c r="D134" s="111">
        <v>35.04</v>
      </c>
      <c r="E134" s="111">
        <v>5956.8</v>
      </c>
      <c r="F134" s="60" t="s">
        <v>12</v>
      </c>
    </row>
    <row r="135" spans="2:6">
      <c r="B135" s="109">
        <v>0.65490740740740738</v>
      </c>
      <c r="C135" s="110">
        <v>316</v>
      </c>
      <c r="D135" s="111">
        <v>35.020000000000003</v>
      </c>
      <c r="E135" s="111">
        <v>11066.320000000002</v>
      </c>
      <c r="F135" s="60" t="s">
        <v>12</v>
      </c>
    </row>
    <row r="136" spans="2:6">
      <c r="B136" s="109">
        <v>0.65740740740740744</v>
      </c>
      <c r="C136" s="110">
        <v>258</v>
      </c>
      <c r="D136" s="111">
        <v>35.020000000000003</v>
      </c>
      <c r="E136" s="111">
        <v>9035.1600000000017</v>
      </c>
      <c r="F136" s="60" t="s">
        <v>12</v>
      </c>
    </row>
    <row r="137" spans="2:6">
      <c r="B137" s="109">
        <v>0.65822916666666664</v>
      </c>
      <c r="C137" s="110">
        <v>101</v>
      </c>
      <c r="D137" s="111">
        <v>34.979999999999997</v>
      </c>
      <c r="E137" s="111">
        <v>3532.9799999999996</v>
      </c>
      <c r="F137" s="60" t="s">
        <v>12</v>
      </c>
    </row>
    <row r="138" spans="2:6">
      <c r="B138" s="109">
        <v>0.66312499999999996</v>
      </c>
      <c r="C138" s="110">
        <v>467</v>
      </c>
      <c r="D138" s="111">
        <v>35.22</v>
      </c>
      <c r="E138" s="111">
        <v>16447.739999999998</v>
      </c>
      <c r="F138" s="60" t="s">
        <v>12</v>
      </c>
    </row>
    <row r="139" spans="2:6">
      <c r="B139" s="109">
        <v>0.66575231481481478</v>
      </c>
      <c r="C139" s="110">
        <v>94</v>
      </c>
      <c r="D139" s="111">
        <v>35.299999999999997</v>
      </c>
      <c r="E139" s="111">
        <v>3318.2</v>
      </c>
      <c r="F139" s="60" t="s">
        <v>12</v>
      </c>
    </row>
    <row r="140" spans="2:6">
      <c r="B140" s="109">
        <v>0.6666319444444444</v>
      </c>
      <c r="C140" s="110">
        <v>361</v>
      </c>
      <c r="D140" s="111">
        <v>35.26</v>
      </c>
      <c r="E140" s="111">
        <v>12728.859999999999</v>
      </c>
      <c r="F140" s="60" t="s">
        <v>12</v>
      </c>
    </row>
    <row r="141" spans="2:6">
      <c r="B141" s="109">
        <v>0.66796296296296298</v>
      </c>
      <c r="C141" s="110">
        <v>104</v>
      </c>
      <c r="D141" s="111">
        <v>35.24</v>
      </c>
      <c r="E141" s="111">
        <v>3664.96</v>
      </c>
      <c r="F141" s="60" t="s">
        <v>12</v>
      </c>
    </row>
    <row r="142" spans="2:6">
      <c r="B142" s="109">
        <v>0.67091435185185189</v>
      </c>
      <c r="C142" s="110">
        <v>285</v>
      </c>
      <c r="D142" s="111">
        <v>35.28</v>
      </c>
      <c r="E142" s="111">
        <v>10054.800000000001</v>
      </c>
      <c r="F142" s="60" t="s">
        <v>12</v>
      </c>
    </row>
    <row r="143" spans="2:6">
      <c r="B143" s="109">
        <v>0.67172453703703705</v>
      </c>
      <c r="C143" s="110">
        <v>261</v>
      </c>
      <c r="D143" s="111">
        <v>35.24</v>
      </c>
      <c r="E143" s="111">
        <v>9197.6400000000012</v>
      </c>
      <c r="F143" s="60" t="s">
        <v>12</v>
      </c>
    </row>
    <row r="144" spans="2:6">
      <c r="B144" s="109">
        <v>0.67215277777777782</v>
      </c>
      <c r="C144" s="110">
        <v>111</v>
      </c>
      <c r="D144" s="111">
        <v>35.200000000000003</v>
      </c>
      <c r="E144" s="111">
        <v>3907.2000000000003</v>
      </c>
      <c r="F144" s="60" t="s">
        <v>12</v>
      </c>
    </row>
    <row r="145" spans="2:6">
      <c r="B145" s="109">
        <v>0.67297453703703702</v>
      </c>
      <c r="C145" s="110">
        <v>96</v>
      </c>
      <c r="D145" s="111">
        <v>35.159999999999997</v>
      </c>
      <c r="E145" s="111">
        <v>3375.3599999999997</v>
      </c>
      <c r="F145" s="60" t="s">
        <v>12</v>
      </c>
    </row>
    <row r="146" spans="2:6">
      <c r="B146" s="109">
        <v>0.67582175925925925</v>
      </c>
      <c r="C146" s="110">
        <v>108</v>
      </c>
      <c r="D146" s="111">
        <v>35.14</v>
      </c>
      <c r="E146" s="111">
        <v>3795.12</v>
      </c>
      <c r="F146" s="60" t="s">
        <v>12</v>
      </c>
    </row>
    <row r="147" spans="2:6">
      <c r="B147" s="109">
        <v>0.67708333333333337</v>
      </c>
      <c r="C147" s="110">
        <v>122</v>
      </c>
      <c r="D147" s="111">
        <v>35.159999999999997</v>
      </c>
      <c r="E147" s="111">
        <v>4289.5199999999995</v>
      </c>
      <c r="F147" s="60" t="s">
        <v>12</v>
      </c>
    </row>
    <row r="148" spans="2:6">
      <c r="B148" s="109">
        <v>0.67708333333333337</v>
      </c>
      <c r="C148" s="110">
        <v>53</v>
      </c>
      <c r="D148" s="111">
        <v>35.159999999999997</v>
      </c>
      <c r="E148" s="111">
        <v>1863.4799999999998</v>
      </c>
      <c r="F148" s="60" t="s">
        <v>12</v>
      </c>
    </row>
    <row r="149" spans="2:6">
      <c r="B149" s="109">
        <v>0.67996527777777782</v>
      </c>
      <c r="C149" s="110">
        <v>388</v>
      </c>
      <c r="D149" s="111">
        <v>35.28</v>
      </c>
      <c r="E149" s="111">
        <v>13688.640000000001</v>
      </c>
      <c r="F149" s="60" t="s">
        <v>12</v>
      </c>
    </row>
    <row r="150" spans="2:6">
      <c r="B150" s="109">
        <v>0.68296296296296299</v>
      </c>
      <c r="C150" s="110">
        <v>461</v>
      </c>
      <c r="D150" s="111">
        <v>35.26</v>
      </c>
      <c r="E150" s="111">
        <v>16254.859999999999</v>
      </c>
      <c r="F150" s="60" t="s">
        <v>12</v>
      </c>
    </row>
    <row r="151" spans="2:6">
      <c r="B151" s="109">
        <v>0.68805555555555553</v>
      </c>
      <c r="C151" s="110">
        <v>275</v>
      </c>
      <c r="D151" s="111">
        <v>35.36</v>
      </c>
      <c r="E151" s="111">
        <v>9724</v>
      </c>
      <c r="F151" s="60" t="s">
        <v>12</v>
      </c>
    </row>
    <row r="152" spans="2:6">
      <c r="B152" s="109">
        <v>0.68805555555555553</v>
      </c>
      <c r="C152" s="110">
        <v>92</v>
      </c>
      <c r="D152" s="111">
        <v>35.340000000000003</v>
      </c>
      <c r="E152" s="111">
        <v>3251.28</v>
      </c>
      <c r="F152" s="60" t="s">
        <v>12</v>
      </c>
    </row>
    <row r="153" spans="2:6">
      <c r="B153" s="109">
        <v>0.68805555555555553</v>
      </c>
      <c r="C153" s="110">
        <v>120</v>
      </c>
      <c r="D153" s="111">
        <v>35.340000000000003</v>
      </c>
      <c r="E153" s="111">
        <v>4240.8</v>
      </c>
      <c r="F153" s="60" t="s">
        <v>12</v>
      </c>
    </row>
    <row r="154" spans="2:6">
      <c r="B154" s="109">
        <v>0.69049768518518517</v>
      </c>
      <c r="C154" s="110">
        <v>89</v>
      </c>
      <c r="D154" s="111">
        <v>35.340000000000003</v>
      </c>
      <c r="E154" s="111">
        <v>3145.26</v>
      </c>
      <c r="F154" s="60" t="s">
        <v>12</v>
      </c>
    </row>
    <row r="155" spans="2:6">
      <c r="B155" s="109">
        <v>0.69358796296296299</v>
      </c>
      <c r="C155" s="110">
        <v>82</v>
      </c>
      <c r="D155" s="111">
        <v>35.36</v>
      </c>
      <c r="E155" s="111">
        <v>2899.52</v>
      </c>
      <c r="F155" s="60" t="s">
        <v>12</v>
      </c>
    </row>
    <row r="156" spans="2:6">
      <c r="B156" s="109">
        <v>0.69358796296296299</v>
      </c>
      <c r="C156" s="110">
        <v>43</v>
      </c>
      <c r="D156" s="111">
        <v>35.36</v>
      </c>
      <c r="E156" s="111">
        <v>1520.48</v>
      </c>
      <c r="F156" s="60" t="s">
        <v>12</v>
      </c>
    </row>
    <row r="157" spans="2:6">
      <c r="B157" s="109">
        <v>0.69361111111111107</v>
      </c>
      <c r="C157" s="110">
        <v>159</v>
      </c>
      <c r="D157" s="111">
        <v>35.36</v>
      </c>
      <c r="E157" s="111">
        <v>5622.24</v>
      </c>
      <c r="F157" s="60" t="s">
        <v>12</v>
      </c>
    </row>
    <row r="158" spans="2:6">
      <c r="B158" s="109">
        <v>0.69519675925925928</v>
      </c>
      <c r="C158" s="110">
        <v>5</v>
      </c>
      <c r="D158" s="111">
        <v>35.299999999999997</v>
      </c>
      <c r="E158" s="111">
        <v>176.5</v>
      </c>
      <c r="F158" s="60" t="s">
        <v>12</v>
      </c>
    </row>
    <row r="159" spans="2:6">
      <c r="B159" s="109">
        <v>0.69596064814814818</v>
      </c>
      <c r="C159" s="110">
        <v>46</v>
      </c>
      <c r="D159" s="111">
        <v>35.299999999999997</v>
      </c>
      <c r="E159" s="111">
        <v>1623.8</v>
      </c>
      <c r="F159" s="60" t="s">
        <v>12</v>
      </c>
    </row>
    <row r="160" spans="2:6">
      <c r="B160" s="109">
        <v>0.69596064814814818</v>
      </c>
      <c r="C160" s="110">
        <v>38</v>
      </c>
      <c r="D160" s="111">
        <v>35.299999999999997</v>
      </c>
      <c r="E160" s="111">
        <v>1341.3999999999999</v>
      </c>
      <c r="F160" s="60" t="s">
        <v>12</v>
      </c>
    </row>
    <row r="161" spans="2:6">
      <c r="B161" s="109">
        <v>0.70064814814814813</v>
      </c>
      <c r="C161" s="110">
        <v>290</v>
      </c>
      <c r="D161" s="111">
        <v>35.299999999999997</v>
      </c>
      <c r="E161" s="111">
        <v>10237</v>
      </c>
      <c r="F161" s="60" t="s">
        <v>12</v>
      </c>
    </row>
    <row r="162" spans="2:6">
      <c r="B162" s="109">
        <v>0.70064814814814813</v>
      </c>
      <c r="C162" s="110">
        <v>148</v>
      </c>
      <c r="D162" s="111">
        <v>35.299999999999997</v>
      </c>
      <c r="E162" s="111">
        <v>5224.3999999999996</v>
      </c>
      <c r="F162" s="60" t="s">
        <v>12</v>
      </c>
    </row>
    <row r="163" spans="2:6">
      <c r="B163" s="109">
        <v>0.70430555555555552</v>
      </c>
      <c r="C163" s="110">
        <v>253</v>
      </c>
      <c r="D163" s="111">
        <v>35.32</v>
      </c>
      <c r="E163" s="111">
        <v>8935.9600000000009</v>
      </c>
      <c r="F163" s="60" t="s">
        <v>12</v>
      </c>
    </row>
    <row r="164" spans="2:6">
      <c r="B164" s="109">
        <v>0.70430555555555552</v>
      </c>
      <c r="C164" s="110">
        <v>184</v>
      </c>
      <c r="D164" s="111">
        <v>35.32</v>
      </c>
      <c r="E164" s="111">
        <v>6498.88</v>
      </c>
      <c r="F164" s="60" t="s">
        <v>12</v>
      </c>
    </row>
    <row r="165" spans="2:6">
      <c r="B165" s="109">
        <v>0.70510416666666664</v>
      </c>
      <c r="C165" s="110">
        <v>320</v>
      </c>
      <c r="D165" s="111">
        <v>35.299999999999997</v>
      </c>
      <c r="E165" s="111">
        <v>11296</v>
      </c>
      <c r="F165" s="60" t="s">
        <v>12</v>
      </c>
    </row>
    <row r="166" spans="2:6">
      <c r="B166" s="109">
        <v>0.70721064814814816</v>
      </c>
      <c r="C166" s="110">
        <v>112</v>
      </c>
      <c r="D166" s="111">
        <v>35.28</v>
      </c>
      <c r="E166" s="111">
        <v>3951.36</v>
      </c>
      <c r="F166" s="60" t="s">
        <v>12</v>
      </c>
    </row>
    <row r="167" spans="2:6">
      <c r="B167" s="109">
        <v>0.70828703703703699</v>
      </c>
      <c r="C167" s="110">
        <v>346</v>
      </c>
      <c r="D167" s="111">
        <v>35.26</v>
      </c>
      <c r="E167" s="111">
        <v>12199.96</v>
      </c>
      <c r="F167" s="60" t="s">
        <v>12</v>
      </c>
    </row>
    <row r="168" spans="2:6">
      <c r="B168" s="109">
        <v>0.70840277777777783</v>
      </c>
      <c r="C168" s="110">
        <v>178</v>
      </c>
      <c r="D168" s="111">
        <v>35.14</v>
      </c>
      <c r="E168" s="111">
        <v>6254.92</v>
      </c>
      <c r="F168" s="60" t="s">
        <v>12</v>
      </c>
    </row>
    <row r="169" spans="2:6">
      <c r="B169" s="109">
        <v>0.71008101851851857</v>
      </c>
      <c r="C169" s="110">
        <v>230</v>
      </c>
      <c r="D169" s="111">
        <v>35.04</v>
      </c>
      <c r="E169" s="111">
        <v>8059.2</v>
      </c>
      <c r="F169" s="60" t="s">
        <v>12</v>
      </c>
    </row>
    <row r="170" spans="2:6">
      <c r="B170" s="109">
        <v>0.71479166666666671</v>
      </c>
      <c r="C170" s="110">
        <v>370</v>
      </c>
      <c r="D170" s="111">
        <v>35.24</v>
      </c>
      <c r="E170" s="111">
        <v>13038.800000000001</v>
      </c>
      <c r="F170" s="60" t="s">
        <v>12</v>
      </c>
    </row>
    <row r="171" spans="2:6">
      <c r="B171" s="109">
        <v>0.71479166666666671</v>
      </c>
      <c r="C171" s="110">
        <v>269</v>
      </c>
      <c r="D171" s="111">
        <v>35.24</v>
      </c>
      <c r="E171" s="111">
        <v>9479.5600000000013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0" priority="1">
      <formula>$D15&gt;#REF!</formula>
    </cfRule>
  </conditionalFormatting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2195-933F-4EF5-8717-C252C4D5A59D}">
  <dimension ref="B1:L329"/>
  <sheetViews>
    <sheetView workbookViewId="0">
      <selection activeCell="I31" sqref="I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46154</v>
      </c>
      <c r="C15" s="58">
        <f>SUMIF(F21:F4985,F15,C21:C4985)</f>
        <v>24796</v>
      </c>
      <c r="D15" s="59">
        <f>E15/C15</f>
        <v>36.13479593482819</v>
      </c>
      <c r="E15" s="59">
        <f>SUMIF(F21:F4985,F15,E21:E4985)</f>
        <v>895998.39999999979</v>
      </c>
      <c r="F15" s="60" t="s">
        <v>12</v>
      </c>
    </row>
    <row r="16" spans="2:10">
      <c r="B16" s="26">
        <f>B15</f>
        <v>46154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0.37921296296296297</v>
      </c>
      <c r="C21" s="110">
        <v>678</v>
      </c>
      <c r="D21" s="111">
        <v>35.979999999999997</v>
      </c>
      <c r="E21" s="111">
        <v>24394.44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0.3808449074074074</v>
      </c>
      <c r="C22" s="110">
        <v>243</v>
      </c>
      <c r="D22" s="111">
        <v>36</v>
      </c>
      <c r="E22" s="111">
        <v>8748</v>
      </c>
      <c r="F22" s="60" t="s">
        <v>12</v>
      </c>
    </row>
    <row r="23" spans="2:12">
      <c r="B23" s="109">
        <v>0.38447916666666665</v>
      </c>
      <c r="C23" s="110">
        <v>325</v>
      </c>
      <c r="D23" s="111">
        <v>36.1</v>
      </c>
      <c r="E23" s="111">
        <v>11732.5</v>
      </c>
      <c r="F23" s="60" t="s">
        <v>12</v>
      </c>
    </row>
    <row r="24" spans="2:12">
      <c r="B24" s="109">
        <v>0.38465277777777779</v>
      </c>
      <c r="C24" s="110">
        <v>1</v>
      </c>
      <c r="D24" s="111">
        <v>36.06</v>
      </c>
      <c r="E24" s="111">
        <v>36.06</v>
      </c>
      <c r="F24" s="60" t="s">
        <v>12</v>
      </c>
    </row>
    <row r="25" spans="2:12">
      <c r="B25" s="109">
        <v>0.38598379629629631</v>
      </c>
      <c r="C25" s="110">
        <v>131</v>
      </c>
      <c r="D25" s="111">
        <v>36.06</v>
      </c>
      <c r="E25" s="111">
        <v>4723.8600000000006</v>
      </c>
      <c r="F25" s="60" t="s">
        <v>12</v>
      </c>
    </row>
    <row r="26" spans="2:12">
      <c r="B26" s="109">
        <v>0.38598379629629631</v>
      </c>
      <c r="C26" s="110">
        <v>260</v>
      </c>
      <c r="D26" s="111">
        <v>36.06</v>
      </c>
      <c r="E26" s="111">
        <v>9375.6</v>
      </c>
      <c r="F26" s="60" t="s">
        <v>12</v>
      </c>
    </row>
    <row r="27" spans="2:12">
      <c r="B27" s="109">
        <v>0.3869097222222222</v>
      </c>
      <c r="C27" s="110">
        <v>177</v>
      </c>
      <c r="D27" s="111">
        <v>36.020000000000003</v>
      </c>
      <c r="E27" s="111">
        <v>6375.5400000000009</v>
      </c>
      <c r="F27" s="60" t="s">
        <v>12</v>
      </c>
    </row>
    <row r="28" spans="2:12">
      <c r="B28" s="109">
        <v>0.3869097222222222</v>
      </c>
      <c r="C28" s="110">
        <v>108</v>
      </c>
      <c r="D28" s="111">
        <v>36.020000000000003</v>
      </c>
      <c r="E28" s="111">
        <v>3890.1600000000003</v>
      </c>
      <c r="F28" s="60" t="s">
        <v>12</v>
      </c>
    </row>
    <row r="29" spans="2:12">
      <c r="B29" s="109">
        <v>0.38747685185185188</v>
      </c>
      <c r="C29" s="110">
        <v>93</v>
      </c>
      <c r="D29" s="111">
        <v>36</v>
      </c>
      <c r="E29" s="111">
        <v>3348</v>
      </c>
      <c r="F29" s="60" t="s">
        <v>12</v>
      </c>
    </row>
    <row r="30" spans="2:12">
      <c r="B30" s="109">
        <v>0.38879629629629631</v>
      </c>
      <c r="C30" s="110">
        <v>104</v>
      </c>
      <c r="D30" s="111">
        <v>35.96</v>
      </c>
      <c r="E30" s="111">
        <v>3739.84</v>
      </c>
      <c r="F30" s="60" t="s">
        <v>12</v>
      </c>
    </row>
    <row r="31" spans="2:12">
      <c r="B31" s="109">
        <v>0.39222222222222225</v>
      </c>
      <c r="C31" s="110">
        <v>391</v>
      </c>
      <c r="D31" s="111">
        <v>36.119999999999997</v>
      </c>
      <c r="E31" s="111">
        <v>14122.919999999998</v>
      </c>
      <c r="F31" s="60" t="s">
        <v>12</v>
      </c>
    </row>
    <row r="32" spans="2:12">
      <c r="B32" s="109">
        <v>0.39322916666666669</v>
      </c>
      <c r="C32" s="110">
        <v>14</v>
      </c>
      <c r="D32" s="111">
        <v>36.08</v>
      </c>
      <c r="E32" s="111">
        <v>505.12</v>
      </c>
      <c r="F32" s="60" t="s">
        <v>12</v>
      </c>
    </row>
    <row r="33" spans="2:6">
      <c r="B33" s="109">
        <v>0.39322916666666669</v>
      </c>
      <c r="C33" s="110">
        <v>76</v>
      </c>
      <c r="D33" s="111">
        <v>36.08</v>
      </c>
      <c r="E33" s="111">
        <v>2742.08</v>
      </c>
      <c r="F33" s="60" t="s">
        <v>12</v>
      </c>
    </row>
    <row r="34" spans="2:6">
      <c r="B34" s="109">
        <v>0.40115740740740741</v>
      </c>
      <c r="C34" s="110">
        <v>272</v>
      </c>
      <c r="D34" s="111">
        <v>36.22</v>
      </c>
      <c r="E34" s="111">
        <v>9851.84</v>
      </c>
      <c r="F34" s="60" t="s">
        <v>12</v>
      </c>
    </row>
    <row r="35" spans="2:6">
      <c r="B35" s="109">
        <v>0.40122685185185186</v>
      </c>
      <c r="C35" s="110">
        <v>665</v>
      </c>
      <c r="D35" s="111">
        <v>36.200000000000003</v>
      </c>
      <c r="E35" s="111">
        <v>24073.000000000004</v>
      </c>
      <c r="F35" s="60" t="s">
        <v>12</v>
      </c>
    </row>
    <row r="36" spans="2:6">
      <c r="B36" s="109">
        <v>0.40519675925925924</v>
      </c>
      <c r="C36" s="110">
        <v>225</v>
      </c>
      <c r="D36" s="111">
        <v>36.24</v>
      </c>
      <c r="E36" s="111">
        <v>8154</v>
      </c>
      <c r="F36" s="60" t="s">
        <v>12</v>
      </c>
    </row>
    <row r="37" spans="2:6">
      <c r="B37" s="109">
        <v>0.40765046296296298</v>
      </c>
      <c r="C37" s="110">
        <v>145</v>
      </c>
      <c r="D37" s="111">
        <v>36.28</v>
      </c>
      <c r="E37" s="111">
        <v>5260.6</v>
      </c>
      <c r="F37" s="60" t="s">
        <v>12</v>
      </c>
    </row>
    <row r="38" spans="2:6">
      <c r="B38" s="109">
        <v>0.4127777777777778</v>
      </c>
      <c r="C38" s="110">
        <v>579</v>
      </c>
      <c r="D38" s="111">
        <v>36.46</v>
      </c>
      <c r="E38" s="111">
        <v>21110.34</v>
      </c>
      <c r="F38" s="60" t="s">
        <v>12</v>
      </c>
    </row>
    <row r="39" spans="2:6">
      <c r="B39" s="109">
        <v>0.41538194444444443</v>
      </c>
      <c r="C39" s="110">
        <v>89</v>
      </c>
      <c r="D39" s="111">
        <v>36.42</v>
      </c>
      <c r="E39" s="111">
        <v>3241.38</v>
      </c>
      <c r="F39" s="60" t="s">
        <v>12</v>
      </c>
    </row>
    <row r="40" spans="2:6">
      <c r="B40" s="109">
        <v>0.41658564814814814</v>
      </c>
      <c r="C40" s="110">
        <v>159</v>
      </c>
      <c r="D40" s="111">
        <v>36.4</v>
      </c>
      <c r="E40" s="111">
        <v>5787.5999999999995</v>
      </c>
      <c r="F40" s="60" t="s">
        <v>12</v>
      </c>
    </row>
    <row r="41" spans="2:6">
      <c r="B41" s="109">
        <v>0.41871527777777778</v>
      </c>
      <c r="C41" s="110">
        <v>90</v>
      </c>
      <c r="D41" s="111">
        <v>36.479999999999997</v>
      </c>
      <c r="E41" s="111">
        <v>3283.2</v>
      </c>
      <c r="F41" s="60" t="s">
        <v>12</v>
      </c>
    </row>
    <row r="42" spans="2:6">
      <c r="B42" s="109">
        <v>0.41938657407407409</v>
      </c>
      <c r="C42" s="110">
        <v>230</v>
      </c>
      <c r="D42" s="111">
        <v>36.5</v>
      </c>
      <c r="E42" s="111">
        <v>8395</v>
      </c>
      <c r="F42" s="60" t="s">
        <v>12</v>
      </c>
    </row>
    <row r="43" spans="2:6">
      <c r="B43" s="109">
        <v>0.4201388888888889</v>
      </c>
      <c r="C43" s="110">
        <v>94</v>
      </c>
      <c r="D43" s="111">
        <v>36.4</v>
      </c>
      <c r="E43" s="111">
        <v>3421.6</v>
      </c>
      <c r="F43" s="60" t="s">
        <v>12</v>
      </c>
    </row>
    <row r="44" spans="2:6">
      <c r="B44" s="109">
        <v>0.42341435185185183</v>
      </c>
      <c r="C44" s="110">
        <v>257</v>
      </c>
      <c r="D44" s="111">
        <v>36.42</v>
      </c>
      <c r="E44" s="111">
        <v>9359.94</v>
      </c>
      <c r="F44" s="60" t="s">
        <v>12</v>
      </c>
    </row>
    <row r="45" spans="2:6">
      <c r="B45" s="109">
        <v>0.42483796296296295</v>
      </c>
      <c r="C45" s="110">
        <v>95</v>
      </c>
      <c r="D45" s="111">
        <v>36.44</v>
      </c>
      <c r="E45" s="111">
        <v>3461.7999999999997</v>
      </c>
      <c r="F45" s="60" t="s">
        <v>12</v>
      </c>
    </row>
    <row r="46" spans="2:6">
      <c r="B46" s="109">
        <v>0.42967592592592591</v>
      </c>
      <c r="C46" s="110">
        <v>225</v>
      </c>
      <c r="D46" s="111">
        <v>36.44</v>
      </c>
      <c r="E46" s="111">
        <v>8199</v>
      </c>
      <c r="F46" s="60" t="s">
        <v>12</v>
      </c>
    </row>
    <row r="47" spans="2:6">
      <c r="B47" s="109">
        <v>0.43284722222222222</v>
      </c>
      <c r="C47" s="110">
        <v>160</v>
      </c>
      <c r="D47" s="111">
        <v>36.42</v>
      </c>
      <c r="E47" s="111">
        <v>5827.2000000000007</v>
      </c>
      <c r="F47" s="60" t="s">
        <v>12</v>
      </c>
    </row>
    <row r="48" spans="2:6">
      <c r="B48" s="109">
        <v>0.43333333333333335</v>
      </c>
      <c r="C48" s="110">
        <v>225</v>
      </c>
      <c r="D48" s="111">
        <v>36.380000000000003</v>
      </c>
      <c r="E48" s="111">
        <v>8185.5000000000009</v>
      </c>
      <c r="F48" s="60" t="s">
        <v>12</v>
      </c>
    </row>
    <row r="49" spans="2:6">
      <c r="B49" s="109">
        <v>0.43454861111111109</v>
      </c>
      <c r="C49" s="110">
        <v>86</v>
      </c>
      <c r="D49" s="111">
        <v>36.380000000000003</v>
      </c>
      <c r="E49" s="111">
        <v>3128.6800000000003</v>
      </c>
      <c r="F49" s="60" t="s">
        <v>12</v>
      </c>
    </row>
    <row r="50" spans="2:6">
      <c r="B50" s="109">
        <v>0.43627314814814816</v>
      </c>
      <c r="C50" s="110">
        <v>103</v>
      </c>
      <c r="D50" s="111">
        <v>36.36</v>
      </c>
      <c r="E50" s="111">
        <v>3745.08</v>
      </c>
      <c r="F50" s="60" t="s">
        <v>12</v>
      </c>
    </row>
    <row r="51" spans="2:6">
      <c r="B51" s="109">
        <v>0.44184027777777779</v>
      </c>
      <c r="C51" s="110">
        <v>349</v>
      </c>
      <c r="D51" s="111">
        <v>36.479999999999997</v>
      </c>
      <c r="E51" s="111">
        <v>12731.519999999999</v>
      </c>
      <c r="F51" s="60" t="s">
        <v>12</v>
      </c>
    </row>
    <row r="52" spans="2:6">
      <c r="B52" s="109">
        <v>0.44268518518518518</v>
      </c>
      <c r="C52" s="110">
        <v>85</v>
      </c>
      <c r="D52" s="111">
        <v>36.44</v>
      </c>
      <c r="E52" s="111">
        <v>3097.3999999999996</v>
      </c>
      <c r="F52" s="60" t="s">
        <v>12</v>
      </c>
    </row>
    <row r="53" spans="2:6">
      <c r="B53" s="109">
        <v>0.44615740740740739</v>
      </c>
      <c r="C53" s="110">
        <v>108</v>
      </c>
      <c r="D53" s="111">
        <v>36.42</v>
      </c>
      <c r="E53" s="111">
        <v>3933.36</v>
      </c>
      <c r="F53" s="60" t="s">
        <v>12</v>
      </c>
    </row>
    <row r="54" spans="2:6">
      <c r="B54" s="109">
        <v>0.44762731481481483</v>
      </c>
      <c r="C54" s="110">
        <v>123</v>
      </c>
      <c r="D54" s="111">
        <v>36.36</v>
      </c>
      <c r="E54" s="111">
        <v>4472.28</v>
      </c>
      <c r="F54" s="60" t="s">
        <v>12</v>
      </c>
    </row>
    <row r="55" spans="2:6">
      <c r="B55" s="109">
        <v>0.44797453703703705</v>
      </c>
      <c r="C55" s="110">
        <v>85</v>
      </c>
      <c r="D55" s="111">
        <v>36.340000000000003</v>
      </c>
      <c r="E55" s="111">
        <v>3088.9</v>
      </c>
      <c r="F55" s="60" t="s">
        <v>12</v>
      </c>
    </row>
    <row r="56" spans="2:6">
      <c r="B56" s="109">
        <v>0.4496412037037037</v>
      </c>
      <c r="C56" s="110">
        <v>86</v>
      </c>
      <c r="D56" s="111">
        <v>36.340000000000003</v>
      </c>
      <c r="E56" s="111">
        <v>3125.2400000000002</v>
      </c>
      <c r="F56" s="60" t="s">
        <v>12</v>
      </c>
    </row>
    <row r="57" spans="2:6">
      <c r="B57" s="109">
        <v>0.45355324074074072</v>
      </c>
      <c r="C57" s="110">
        <v>130</v>
      </c>
      <c r="D57" s="111">
        <v>36.42</v>
      </c>
      <c r="E57" s="111">
        <v>4734.6000000000004</v>
      </c>
      <c r="F57" s="60" t="s">
        <v>12</v>
      </c>
    </row>
    <row r="58" spans="2:6">
      <c r="B58" s="109">
        <v>0.4586689814814815</v>
      </c>
      <c r="C58" s="110">
        <v>299</v>
      </c>
      <c r="D58" s="111">
        <v>36.46</v>
      </c>
      <c r="E58" s="111">
        <v>10901.54</v>
      </c>
      <c r="F58" s="60" t="s">
        <v>12</v>
      </c>
    </row>
    <row r="59" spans="2:6">
      <c r="B59" s="109">
        <v>0.46041666666666664</v>
      </c>
      <c r="C59" s="110">
        <v>184</v>
      </c>
      <c r="D59" s="111">
        <v>36.44</v>
      </c>
      <c r="E59" s="111">
        <v>6704.9599999999991</v>
      </c>
      <c r="F59" s="60" t="s">
        <v>12</v>
      </c>
    </row>
    <row r="60" spans="2:6">
      <c r="B60" s="109">
        <v>0.46141203703703704</v>
      </c>
      <c r="C60" s="110">
        <v>93</v>
      </c>
      <c r="D60" s="111">
        <v>36.4</v>
      </c>
      <c r="E60" s="111">
        <v>3385.2</v>
      </c>
      <c r="F60" s="60" t="s">
        <v>12</v>
      </c>
    </row>
    <row r="61" spans="2:6">
      <c r="B61" s="109">
        <v>0.46634259259259259</v>
      </c>
      <c r="C61" s="110">
        <v>150</v>
      </c>
      <c r="D61" s="111">
        <v>36.340000000000003</v>
      </c>
      <c r="E61" s="111">
        <v>5451.0000000000009</v>
      </c>
      <c r="F61" s="60" t="s">
        <v>12</v>
      </c>
    </row>
    <row r="62" spans="2:6">
      <c r="B62" s="109">
        <v>0.46739583333333334</v>
      </c>
      <c r="C62" s="110">
        <v>196</v>
      </c>
      <c r="D62" s="111">
        <v>36.32</v>
      </c>
      <c r="E62" s="111">
        <v>7118.72</v>
      </c>
      <c r="F62" s="60" t="s">
        <v>12</v>
      </c>
    </row>
    <row r="63" spans="2:6">
      <c r="B63" s="109">
        <v>0.47063657407407405</v>
      </c>
      <c r="C63" s="110">
        <v>133</v>
      </c>
      <c r="D63" s="111">
        <v>36.32</v>
      </c>
      <c r="E63" s="111">
        <v>4830.5600000000004</v>
      </c>
      <c r="F63" s="60" t="s">
        <v>12</v>
      </c>
    </row>
    <row r="64" spans="2:6">
      <c r="B64" s="109">
        <v>0.47186342592592595</v>
      </c>
      <c r="C64" s="110">
        <v>134</v>
      </c>
      <c r="D64" s="111">
        <v>36.28</v>
      </c>
      <c r="E64" s="111">
        <v>4861.5200000000004</v>
      </c>
      <c r="F64" s="60" t="s">
        <v>12</v>
      </c>
    </row>
    <row r="65" spans="2:6">
      <c r="B65" s="109">
        <v>0.47708333333333336</v>
      </c>
      <c r="C65" s="110">
        <v>125</v>
      </c>
      <c r="D65" s="111">
        <v>36.28</v>
      </c>
      <c r="E65" s="111">
        <v>4535</v>
      </c>
      <c r="F65" s="60" t="s">
        <v>12</v>
      </c>
    </row>
    <row r="66" spans="2:6">
      <c r="B66" s="109">
        <v>0.47921296296296295</v>
      </c>
      <c r="C66" s="110">
        <v>114</v>
      </c>
      <c r="D66" s="111">
        <v>36.26</v>
      </c>
      <c r="E66" s="111">
        <v>4133.6399999999994</v>
      </c>
      <c r="F66" s="60" t="s">
        <v>12</v>
      </c>
    </row>
    <row r="67" spans="2:6">
      <c r="B67" s="109">
        <v>0.47921296296296295</v>
      </c>
      <c r="C67" s="110">
        <v>108</v>
      </c>
      <c r="D67" s="111">
        <v>36.26</v>
      </c>
      <c r="E67" s="111">
        <v>3916.08</v>
      </c>
      <c r="F67" s="60" t="s">
        <v>12</v>
      </c>
    </row>
    <row r="68" spans="2:6">
      <c r="B68" s="109">
        <v>0.47944444444444445</v>
      </c>
      <c r="C68" s="110">
        <v>30</v>
      </c>
      <c r="D68" s="111">
        <v>36.24</v>
      </c>
      <c r="E68" s="111">
        <v>1087.2</v>
      </c>
      <c r="F68" s="60" t="s">
        <v>12</v>
      </c>
    </row>
    <row r="69" spans="2:6">
      <c r="B69" s="109">
        <v>0.47944444444444445</v>
      </c>
      <c r="C69" s="110">
        <v>84</v>
      </c>
      <c r="D69" s="111">
        <v>36.24</v>
      </c>
      <c r="E69" s="111">
        <v>3044.1600000000003</v>
      </c>
      <c r="F69" s="60" t="s">
        <v>12</v>
      </c>
    </row>
    <row r="70" spans="2:6">
      <c r="B70" s="109">
        <v>0.4896064814814815</v>
      </c>
      <c r="C70" s="110">
        <v>298</v>
      </c>
      <c r="D70" s="111">
        <v>36.22</v>
      </c>
      <c r="E70" s="111">
        <v>10793.56</v>
      </c>
      <c r="F70" s="60" t="s">
        <v>12</v>
      </c>
    </row>
    <row r="71" spans="2:6">
      <c r="B71" s="109">
        <v>0.49297453703703703</v>
      </c>
      <c r="C71" s="110">
        <v>156</v>
      </c>
      <c r="D71" s="111">
        <v>36.200000000000003</v>
      </c>
      <c r="E71" s="111">
        <v>5647.2000000000007</v>
      </c>
      <c r="F71" s="60" t="s">
        <v>12</v>
      </c>
    </row>
    <row r="72" spans="2:6">
      <c r="B72" s="109">
        <v>0.49646990740740743</v>
      </c>
      <c r="C72" s="110">
        <v>4</v>
      </c>
      <c r="D72" s="111">
        <v>36.200000000000003</v>
      </c>
      <c r="E72" s="111">
        <v>144.80000000000001</v>
      </c>
      <c r="F72" s="60" t="s">
        <v>12</v>
      </c>
    </row>
    <row r="73" spans="2:6">
      <c r="B73" s="109">
        <v>0.49646990740740743</v>
      </c>
      <c r="C73" s="110">
        <v>120</v>
      </c>
      <c r="D73" s="111">
        <v>36.200000000000003</v>
      </c>
      <c r="E73" s="111">
        <v>4344</v>
      </c>
      <c r="F73" s="60" t="s">
        <v>12</v>
      </c>
    </row>
    <row r="74" spans="2:6">
      <c r="B74" s="109">
        <v>0.49646990740740743</v>
      </c>
      <c r="C74" s="110">
        <v>7</v>
      </c>
      <c r="D74" s="111">
        <v>36.200000000000003</v>
      </c>
      <c r="E74" s="111">
        <v>253.40000000000003</v>
      </c>
      <c r="F74" s="60" t="s">
        <v>12</v>
      </c>
    </row>
    <row r="75" spans="2:6">
      <c r="B75" s="109">
        <v>0.49738425925925928</v>
      </c>
      <c r="C75" s="110">
        <v>214</v>
      </c>
      <c r="D75" s="111">
        <v>36.159999999999997</v>
      </c>
      <c r="E75" s="111">
        <v>7738.2399999999989</v>
      </c>
      <c r="F75" s="60" t="s">
        <v>12</v>
      </c>
    </row>
    <row r="76" spans="2:6">
      <c r="B76" s="109">
        <v>0.49981481481481482</v>
      </c>
      <c r="C76" s="110">
        <v>106</v>
      </c>
      <c r="D76" s="111">
        <v>36.1</v>
      </c>
      <c r="E76" s="111">
        <v>3826.6000000000004</v>
      </c>
      <c r="F76" s="60" t="s">
        <v>12</v>
      </c>
    </row>
    <row r="77" spans="2:6">
      <c r="B77" s="109">
        <v>0.50032407407407409</v>
      </c>
      <c r="C77" s="110">
        <v>88</v>
      </c>
      <c r="D77" s="111">
        <v>36.08</v>
      </c>
      <c r="E77" s="111">
        <v>3175.04</v>
      </c>
      <c r="F77" s="60" t="s">
        <v>12</v>
      </c>
    </row>
    <row r="78" spans="2:6">
      <c r="B78" s="109">
        <v>0.50967592592592592</v>
      </c>
      <c r="C78" s="110">
        <v>21</v>
      </c>
      <c r="D78" s="111">
        <v>36.18</v>
      </c>
      <c r="E78" s="111">
        <v>759.78</v>
      </c>
      <c r="F78" s="60" t="s">
        <v>12</v>
      </c>
    </row>
    <row r="79" spans="2:6">
      <c r="B79" s="109">
        <v>0.50967592592592592</v>
      </c>
      <c r="C79" s="110">
        <v>121</v>
      </c>
      <c r="D79" s="111">
        <v>36.18</v>
      </c>
      <c r="E79" s="111">
        <v>4377.78</v>
      </c>
      <c r="F79" s="60" t="s">
        <v>12</v>
      </c>
    </row>
    <row r="80" spans="2:6">
      <c r="B80" s="109">
        <v>0.50967592592592592</v>
      </c>
      <c r="C80" s="110">
        <v>227</v>
      </c>
      <c r="D80" s="111">
        <v>36.18</v>
      </c>
      <c r="E80" s="111">
        <v>8212.86</v>
      </c>
      <c r="F80" s="60" t="s">
        <v>12</v>
      </c>
    </row>
    <row r="81" spans="2:6">
      <c r="B81" s="109">
        <v>0.51043981481481482</v>
      </c>
      <c r="C81" s="110">
        <v>67</v>
      </c>
      <c r="D81" s="111">
        <v>36.159999999999997</v>
      </c>
      <c r="E81" s="111">
        <v>2422.7199999999998</v>
      </c>
      <c r="F81" s="60" t="s">
        <v>12</v>
      </c>
    </row>
    <row r="82" spans="2:6">
      <c r="B82" s="109">
        <v>0.51224537037037032</v>
      </c>
      <c r="C82" s="110">
        <v>30</v>
      </c>
      <c r="D82" s="111">
        <v>36.159999999999997</v>
      </c>
      <c r="E82" s="111">
        <v>1084.8</v>
      </c>
      <c r="F82" s="60" t="s">
        <v>12</v>
      </c>
    </row>
    <row r="83" spans="2:6">
      <c r="B83" s="109">
        <v>0.51384259259259257</v>
      </c>
      <c r="C83" s="110">
        <v>106</v>
      </c>
      <c r="D83" s="111">
        <v>36.159999999999997</v>
      </c>
      <c r="E83" s="111">
        <v>3832.9599999999996</v>
      </c>
      <c r="F83" s="60" t="s">
        <v>12</v>
      </c>
    </row>
    <row r="84" spans="2:6">
      <c r="B84" s="109">
        <v>0.51504629629629628</v>
      </c>
      <c r="C84" s="110">
        <v>86</v>
      </c>
      <c r="D84" s="111">
        <v>36.14</v>
      </c>
      <c r="E84" s="111">
        <v>3108.04</v>
      </c>
      <c r="F84" s="60" t="s">
        <v>12</v>
      </c>
    </row>
    <row r="85" spans="2:6">
      <c r="B85" s="109">
        <v>0.5186574074074074</v>
      </c>
      <c r="C85" s="110">
        <v>105</v>
      </c>
      <c r="D85" s="111">
        <v>36.119999999999997</v>
      </c>
      <c r="E85" s="111">
        <v>3792.6</v>
      </c>
      <c r="F85" s="60" t="s">
        <v>12</v>
      </c>
    </row>
    <row r="86" spans="2:6">
      <c r="B86" s="109">
        <v>0.52055555555555555</v>
      </c>
      <c r="C86" s="110">
        <v>85</v>
      </c>
      <c r="D86" s="111">
        <v>36.1</v>
      </c>
      <c r="E86" s="111">
        <v>3068.5</v>
      </c>
      <c r="F86" s="60" t="s">
        <v>12</v>
      </c>
    </row>
    <row r="87" spans="2:6">
      <c r="B87" s="109">
        <v>0.52067129629629627</v>
      </c>
      <c r="C87" s="110">
        <v>128</v>
      </c>
      <c r="D87" s="111">
        <v>36.08</v>
      </c>
      <c r="E87" s="111">
        <v>4618.24</v>
      </c>
      <c r="F87" s="60" t="s">
        <v>12</v>
      </c>
    </row>
    <row r="88" spans="2:6">
      <c r="B88" s="109">
        <v>0.52340277777777777</v>
      </c>
      <c r="C88" s="110">
        <v>89</v>
      </c>
      <c r="D88" s="111">
        <v>36.020000000000003</v>
      </c>
      <c r="E88" s="111">
        <v>3205.78</v>
      </c>
      <c r="F88" s="60" t="s">
        <v>12</v>
      </c>
    </row>
    <row r="89" spans="2:6">
      <c r="B89" s="109">
        <v>0.52974537037037039</v>
      </c>
      <c r="C89" s="110">
        <v>145</v>
      </c>
      <c r="D89" s="111">
        <v>36.08</v>
      </c>
      <c r="E89" s="111">
        <v>5231.5999999999995</v>
      </c>
      <c r="F89" s="60" t="s">
        <v>12</v>
      </c>
    </row>
    <row r="90" spans="2:6">
      <c r="B90" s="109">
        <v>0.52974537037037039</v>
      </c>
      <c r="C90" s="110">
        <v>24</v>
      </c>
      <c r="D90" s="111">
        <v>36.08</v>
      </c>
      <c r="E90" s="111">
        <v>865.92</v>
      </c>
      <c r="F90" s="60" t="s">
        <v>12</v>
      </c>
    </row>
    <row r="91" spans="2:6">
      <c r="B91" s="109">
        <v>0.53268518518518515</v>
      </c>
      <c r="C91" s="110">
        <v>127</v>
      </c>
      <c r="D91" s="111">
        <v>36.119999999999997</v>
      </c>
      <c r="E91" s="111">
        <v>4587.24</v>
      </c>
      <c r="F91" s="60" t="s">
        <v>12</v>
      </c>
    </row>
    <row r="92" spans="2:6">
      <c r="B92" s="109">
        <v>0.53575231481481478</v>
      </c>
      <c r="C92" s="110">
        <v>91</v>
      </c>
      <c r="D92" s="111">
        <v>36.1</v>
      </c>
      <c r="E92" s="111">
        <v>3285.1</v>
      </c>
      <c r="F92" s="60" t="s">
        <v>12</v>
      </c>
    </row>
    <row r="93" spans="2:6">
      <c r="B93" s="109">
        <v>0.53927083333333337</v>
      </c>
      <c r="C93" s="110">
        <v>99</v>
      </c>
      <c r="D93" s="111">
        <v>36.08</v>
      </c>
      <c r="E93" s="111">
        <v>3571.9199999999996</v>
      </c>
      <c r="F93" s="60" t="s">
        <v>12</v>
      </c>
    </row>
    <row r="94" spans="2:6">
      <c r="B94" s="109">
        <v>0.53986111111111112</v>
      </c>
      <c r="C94" s="110">
        <v>112</v>
      </c>
      <c r="D94" s="111">
        <v>36.06</v>
      </c>
      <c r="E94" s="111">
        <v>4038.7200000000003</v>
      </c>
      <c r="F94" s="60" t="s">
        <v>12</v>
      </c>
    </row>
    <row r="95" spans="2:6">
      <c r="B95" s="109">
        <v>0.54137731481481477</v>
      </c>
      <c r="C95" s="110">
        <v>88</v>
      </c>
      <c r="D95" s="111">
        <v>36.04</v>
      </c>
      <c r="E95" s="111">
        <v>3171.52</v>
      </c>
      <c r="F95" s="60" t="s">
        <v>12</v>
      </c>
    </row>
    <row r="96" spans="2:6">
      <c r="B96" s="109">
        <v>0.5452893518518519</v>
      </c>
      <c r="C96" s="110">
        <v>128</v>
      </c>
      <c r="D96" s="111">
        <v>36.119999999999997</v>
      </c>
      <c r="E96" s="111">
        <v>4623.3599999999997</v>
      </c>
      <c r="F96" s="60" t="s">
        <v>12</v>
      </c>
    </row>
    <row r="97" spans="2:6">
      <c r="B97" s="109">
        <v>0.54765046296296294</v>
      </c>
      <c r="C97" s="110">
        <v>83</v>
      </c>
      <c r="D97" s="111">
        <v>36.1</v>
      </c>
      <c r="E97" s="111">
        <v>2996.3</v>
      </c>
      <c r="F97" s="60" t="s">
        <v>12</v>
      </c>
    </row>
    <row r="98" spans="2:6">
      <c r="B98" s="109">
        <v>0.55439814814814814</v>
      </c>
      <c r="C98" s="110">
        <v>144</v>
      </c>
      <c r="D98" s="111">
        <v>36.08</v>
      </c>
      <c r="E98" s="111">
        <v>5195.5199999999995</v>
      </c>
      <c r="F98" s="60" t="s">
        <v>12</v>
      </c>
    </row>
    <row r="99" spans="2:6">
      <c r="B99" s="109">
        <v>0.5574189814814815</v>
      </c>
      <c r="C99" s="110">
        <v>153</v>
      </c>
      <c r="D99" s="111">
        <v>36.08</v>
      </c>
      <c r="E99" s="111">
        <v>5520.24</v>
      </c>
      <c r="F99" s="60" t="s">
        <v>12</v>
      </c>
    </row>
    <row r="100" spans="2:6">
      <c r="B100" s="109">
        <v>0.56034722222222222</v>
      </c>
      <c r="C100" s="110">
        <v>122</v>
      </c>
      <c r="D100" s="111">
        <v>36.06</v>
      </c>
      <c r="E100" s="111">
        <v>4399.3200000000006</v>
      </c>
      <c r="F100" s="60" t="s">
        <v>12</v>
      </c>
    </row>
    <row r="101" spans="2:6">
      <c r="B101" s="109">
        <v>0.56761574074074073</v>
      </c>
      <c r="C101" s="110">
        <v>279</v>
      </c>
      <c r="D101" s="111">
        <v>36.119999999999997</v>
      </c>
      <c r="E101" s="111">
        <v>10077.48</v>
      </c>
      <c r="F101" s="60" t="s">
        <v>12</v>
      </c>
    </row>
    <row r="102" spans="2:6">
      <c r="B102" s="109">
        <v>0.57550925925925922</v>
      </c>
      <c r="C102" s="110">
        <v>262</v>
      </c>
      <c r="D102" s="111">
        <v>36.26</v>
      </c>
      <c r="E102" s="111">
        <v>9500.119999999999</v>
      </c>
      <c r="F102" s="60" t="s">
        <v>12</v>
      </c>
    </row>
    <row r="103" spans="2:6">
      <c r="B103" s="109">
        <v>0.57817129629629627</v>
      </c>
      <c r="C103" s="110">
        <v>86</v>
      </c>
      <c r="D103" s="111">
        <v>36.26</v>
      </c>
      <c r="E103" s="111">
        <v>3118.3599999999997</v>
      </c>
      <c r="F103" s="60" t="s">
        <v>12</v>
      </c>
    </row>
    <row r="104" spans="2:6">
      <c r="B104" s="109">
        <v>0.5794097222222222</v>
      </c>
      <c r="C104" s="110">
        <v>85</v>
      </c>
      <c r="D104" s="111">
        <v>36.22</v>
      </c>
      <c r="E104" s="111">
        <v>3078.7</v>
      </c>
      <c r="F104" s="60" t="s">
        <v>12</v>
      </c>
    </row>
    <row r="105" spans="2:6">
      <c r="B105" s="109">
        <v>0.58243055555555556</v>
      </c>
      <c r="C105" s="110">
        <v>1</v>
      </c>
      <c r="D105" s="111">
        <v>36.18</v>
      </c>
      <c r="E105" s="111">
        <v>36.18</v>
      </c>
      <c r="F105" s="60" t="s">
        <v>12</v>
      </c>
    </row>
    <row r="106" spans="2:6">
      <c r="B106" s="109">
        <v>0.58408564814814812</v>
      </c>
      <c r="C106" s="110">
        <v>85</v>
      </c>
      <c r="D106" s="111">
        <v>36.18</v>
      </c>
      <c r="E106" s="111">
        <v>3075.3</v>
      </c>
      <c r="F106" s="60" t="s">
        <v>12</v>
      </c>
    </row>
    <row r="107" spans="2:6">
      <c r="B107" s="109">
        <v>0.58721064814814816</v>
      </c>
      <c r="C107" s="110">
        <v>140</v>
      </c>
      <c r="D107" s="111">
        <v>36.159999999999997</v>
      </c>
      <c r="E107" s="111">
        <v>5062.3999999999996</v>
      </c>
      <c r="F107" s="60" t="s">
        <v>12</v>
      </c>
    </row>
    <row r="108" spans="2:6">
      <c r="B108" s="109">
        <v>0.59082175925925928</v>
      </c>
      <c r="C108" s="110">
        <v>112</v>
      </c>
      <c r="D108" s="111">
        <v>36.159999999999997</v>
      </c>
      <c r="E108" s="111">
        <v>4049.9199999999996</v>
      </c>
      <c r="F108" s="60" t="s">
        <v>12</v>
      </c>
    </row>
    <row r="109" spans="2:6">
      <c r="B109" s="109">
        <v>0.59457175925925931</v>
      </c>
      <c r="C109" s="110">
        <v>176</v>
      </c>
      <c r="D109" s="111">
        <v>36.159999999999997</v>
      </c>
      <c r="E109" s="111">
        <v>6364.16</v>
      </c>
      <c r="F109" s="60" t="s">
        <v>12</v>
      </c>
    </row>
    <row r="110" spans="2:6">
      <c r="B110" s="109">
        <v>0.59989583333333329</v>
      </c>
      <c r="C110" s="110">
        <v>288</v>
      </c>
      <c r="D110" s="111">
        <v>36.200000000000003</v>
      </c>
      <c r="E110" s="111">
        <v>10425.6</v>
      </c>
      <c r="F110" s="60" t="s">
        <v>12</v>
      </c>
    </row>
    <row r="111" spans="2:6">
      <c r="B111" s="109">
        <v>0.60532407407407407</v>
      </c>
      <c r="C111" s="110">
        <v>138</v>
      </c>
      <c r="D111" s="111">
        <v>36.24</v>
      </c>
      <c r="E111" s="111">
        <v>5001.12</v>
      </c>
      <c r="F111" s="60" t="s">
        <v>12</v>
      </c>
    </row>
    <row r="112" spans="2:6">
      <c r="B112" s="109">
        <v>0.60723379629629626</v>
      </c>
      <c r="C112" s="110">
        <v>108</v>
      </c>
      <c r="D112" s="111">
        <v>36.200000000000003</v>
      </c>
      <c r="E112" s="111">
        <v>3909.6000000000004</v>
      </c>
      <c r="F112" s="60" t="s">
        <v>12</v>
      </c>
    </row>
    <row r="113" spans="2:6">
      <c r="B113" s="109">
        <v>0.61047453703703702</v>
      </c>
      <c r="C113" s="110">
        <v>159</v>
      </c>
      <c r="D113" s="111">
        <v>36.200000000000003</v>
      </c>
      <c r="E113" s="111">
        <v>5755.8</v>
      </c>
      <c r="F113" s="60" t="s">
        <v>12</v>
      </c>
    </row>
    <row r="114" spans="2:6">
      <c r="B114" s="109">
        <v>0.61805555555555558</v>
      </c>
      <c r="C114" s="110">
        <v>511</v>
      </c>
      <c r="D114" s="111">
        <v>36.200000000000003</v>
      </c>
      <c r="E114" s="111">
        <v>18498.2</v>
      </c>
      <c r="F114" s="60" t="s">
        <v>12</v>
      </c>
    </row>
    <row r="115" spans="2:6">
      <c r="B115" s="109">
        <v>0.61927083333333333</v>
      </c>
      <c r="C115" s="110">
        <v>87</v>
      </c>
      <c r="D115" s="111">
        <v>36.14</v>
      </c>
      <c r="E115" s="111">
        <v>3144.18</v>
      </c>
      <c r="F115" s="60" t="s">
        <v>12</v>
      </c>
    </row>
    <row r="116" spans="2:6">
      <c r="B116" s="109">
        <v>0.61927083333333333</v>
      </c>
      <c r="C116" s="110">
        <v>4</v>
      </c>
      <c r="D116" s="111">
        <v>36.14</v>
      </c>
      <c r="E116" s="111">
        <v>144.56</v>
      </c>
      <c r="F116" s="60" t="s">
        <v>12</v>
      </c>
    </row>
    <row r="117" spans="2:6">
      <c r="B117" s="109">
        <v>0.62375000000000003</v>
      </c>
      <c r="C117" s="110">
        <v>194</v>
      </c>
      <c r="D117" s="111">
        <v>36.119999999999997</v>
      </c>
      <c r="E117" s="111">
        <v>7007.28</v>
      </c>
      <c r="F117" s="60" t="s">
        <v>12</v>
      </c>
    </row>
    <row r="118" spans="2:6">
      <c r="B118" s="109">
        <v>0.6246990740740741</v>
      </c>
      <c r="C118" s="110">
        <v>195</v>
      </c>
      <c r="D118" s="111">
        <v>36.08</v>
      </c>
      <c r="E118" s="111">
        <v>7035.5999999999995</v>
      </c>
      <c r="F118" s="60" t="s">
        <v>12</v>
      </c>
    </row>
    <row r="119" spans="2:6">
      <c r="B119" s="109">
        <v>0.63053240740740746</v>
      </c>
      <c r="C119" s="110">
        <v>294</v>
      </c>
      <c r="D119" s="111">
        <v>36.1</v>
      </c>
      <c r="E119" s="111">
        <v>10613.4</v>
      </c>
      <c r="F119" s="60" t="s">
        <v>12</v>
      </c>
    </row>
    <row r="120" spans="2:6">
      <c r="B120" s="109">
        <v>0.63334490740740745</v>
      </c>
      <c r="C120" s="110">
        <v>181</v>
      </c>
      <c r="D120" s="111">
        <v>36.1</v>
      </c>
      <c r="E120" s="111">
        <v>6534.1</v>
      </c>
      <c r="F120" s="60" t="s">
        <v>12</v>
      </c>
    </row>
    <row r="121" spans="2:6">
      <c r="B121" s="109">
        <v>0.63667824074074075</v>
      </c>
      <c r="C121" s="110">
        <v>105</v>
      </c>
      <c r="D121" s="111">
        <v>36.08</v>
      </c>
      <c r="E121" s="111">
        <v>3788.3999999999996</v>
      </c>
      <c r="F121" s="60" t="s">
        <v>12</v>
      </c>
    </row>
    <row r="122" spans="2:6">
      <c r="B122" s="109">
        <v>0.63667824074074075</v>
      </c>
      <c r="C122" s="110">
        <v>170</v>
      </c>
      <c r="D122" s="111">
        <v>36.08</v>
      </c>
      <c r="E122" s="111">
        <v>6133.5999999999995</v>
      </c>
      <c r="F122" s="60" t="s">
        <v>12</v>
      </c>
    </row>
    <row r="123" spans="2:6">
      <c r="B123" s="109">
        <v>0.63791666666666669</v>
      </c>
      <c r="C123" s="110">
        <v>94</v>
      </c>
      <c r="D123" s="111">
        <v>36.08</v>
      </c>
      <c r="E123" s="111">
        <v>3391.52</v>
      </c>
      <c r="F123" s="60" t="s">
        <v>12</v>
      </c>
    </row>
    <row r="124" spans="2:6">
      <c r="B124" s="109">
        <v>0.63979166666666665</v>
      </c>
      <c r="C124" s="110">
        <v>72</v>
      </c>
      <c r="D124" s="111">
        <v>36.04</v>
      </c>
      <c r="E124" s="111">
        <v>2594.88</v>
      </c>
      <c r="F124" s="60" t="s">
        <v>12</v>
      </c>
    </row>
    <row r="125" spans="2:6">
      <c r="B125" s="109">
        <v>0.63979166666666665</v>
      </c>
      <c r="C125" s="110">
        <v>12</v>
      </c>
      <c r="D125" s="111">
        <v>36.04</v>
      </c>
      <c r="E125" s="111">
        <v>432.48</v>
      </c>
      <c r="F125" s="60" t="s">
        <v>12</v>
      </c>
    </row>
    <row r="126" spans="2:6">
      <c r="B126" s="109">
        <v>0.64068287037037042</v>
      </c>
      <c r="C126" s="110">
        <v>91</v>
      </c>
      <c r="D126" s="111">
        <v>36.04</v>
      </c>
      <c r="E126" s="111">
        <v>3279.64</v>
      </c>
      <c r="F126" s="60" t="s">
        <v>12</v>
      </c>
    </row>
    <row r="127" spans="2:6">
      <c r="B127" s="109">
        <v>0.64265046296296291</v>
      </c>
      <c r="C127" s="110">
        <v>86</v>
      </c>
      <c r="D127" s="111">
        <v>36.020000000000003</v>
      </c>
      <c r="E127" s="111">
        <v>3097.7200000000003</v>
      </c>
      <c r="F127" s="60" t="s">
        <v>12</v>
      </c>
    </row>
    <row r="128" spans="2:6">
      <c r="B128" s="109">
        <v>0.64392361111111107</v>
      </c>
      <c r="C128" s="110">
        <v>209</v>
      </c>
      <c r="D128" s="111">
        <v>36</v>
      </c>
      <c r="E128" s="111">
        <v>7524</v>
      </c>
      <c r="F128" s="60" t="s">
        <v>12</v>
      </c>
    </row>
    <row r="129" spans="2:6">
      <c r="B129" s="109">
        <v>0.64574074074074073</v>
      </c>
      <c r="C129" s="110">
        <v>102</v>
      </c>
      <c r="D129" s="111">
        <v>35.979999999999997</v>
      </c>
      <c r="E129" s="111">
        <v>3669.9599999999996</v>
      </c>
      <c r="F129" s="60" t="s">
        <v>12</v>
      </c>
    </row>
    <row r="130" spans="2:6">
      <c r="B130" s="109">
        <v>0.64733796296296298</v>
      </c>
      <c r="C130" s="110">
        <v>407</v>
      </c>
      <c r="D130" s="111">
        <v>35.94</v>
      </c>
      <c r="E130" s="111">
        <v>14627.58</v>
      </c>
      <c r="F130" s="60" t="s">
        <v>12</v>
      </c>
    </row>
    <row r="131" spans="2:6">
      <c r="B131" s="109">
        <v>0.64733796296296298</v>
      </c>
      <c r="C131" s="110">
        <v>245</v>
      </c>
      <c r="D131" s="111">
        <v>35.94</v>
      </c>
      <c r="E131" s="111">
        <v>8805.2999999999993</v>
      </c>
      <c r="F131" s="60" t="s">
        <v>12</v>
      </c>
    </row>
    <row r="132" spans="2:6">
      <c r="B132" s="109">
        <v>0.65123842592592596</v>
      </c>
      <c r="C132" s="110">
        <v>460</v>
      </c>
      <c r="D132" s="111">
        <v>36.08</v>
      </c>
      <c r="E132" s="111">
        <v>16596.8</v>
      </c>
      <c r="F132" s="60" t="s">
        <v>12</v>
      </c>
    </row>
    <row r="133" spans="2:6">
      <c r="B133" s="109">
        <v>0.65285879629629628</v>
      </c>
      <c r="C133" s="110">
        <v>7</v>
      </c>
      <c r="D133" s="111">
        <v>36.08</v>
      </c>
      <c r="E133" s="111">
        <v>252.56</v>
      </c>
      <c r="F133" s="60" t="s">
        <v>12</v>
      </c>
    </row>
    <row r="134" spans="2:6">
      <c r="B134" s="109">
        <v>0.65285879629629628</v>
      </c>
      <c r="C134" s="110">
        <v>161</v>
      </c>
      <c r="D134" s="111">
        <v>36.08</v>
      </c>
      <c r="E134" s="111">
        <v>5808.88</v>
      </c>
      <c r="F134" s="60" t="s">
        <v>12</v>
      </c>
    </row>
    <row r="135" spans="2:6">
      <c r="B135" s="109">
        <v>0.65424768518518517</v>
      </c>
      <c r="C135" s="110">
        <v>85</v>
      </c>
      <c r="D135" s="111">
        <v>36.119999999999997</v>
      </c>
      <c r="E135" s="111">
        <v>3070.2</v>
      </c>
      <c r="F135" s="60" t="s">
        <v>12</v>
      </c>
    </row>
    <row r="136" spans="2:6">
      <c r="B136" s="109">
        <v>0.65503472222222225</v>
      </c>
      <c r="C136" s="110">
        <v>90</v>
      </c>
      <c r="D136" s="111">
        <v>36.119999999999997</v>
      </c>
      <c r="E136" s="111">
        <v>3250.7999999999997</v>
      </c>
      <c r="F136" s="60" t="s">
        <v>12</v>
      </c>
    </row>
    <row r="137" spans="2:6">
      <c r="B137" s="109">
        <v>0.65628472222222223</v>
      </c>
      <c r="C137" s="110">
        <v>104</v>
      </c>
      <c r="D137" s="111">
        <v>36.119999999999997</v>
      </c>
      <c r="E137" s="111">
        <v>3756.4799999999996</v>
      </c>
      <c r="F137" s="60" t="s">
        <v>12</v>
      </c>
    </row>
    <row r="138" spans="2:6">
      <c r="B138" s="109">
        <v>0.65656250000000005</v>
      </c>
      <c r="C138" s="110">
        <v>98</v>
      </c>
      <c r="D138" s="111">
        <v>36.119999999999997</v>
      </c>
      <c r="E138" s="111">
        <v>3539.7599999999998</v>
      </c>
      <c r="F138" s="60" t="s">
        <v>12</v>
      </c>
    </row>
    <row r="139" spans="2:6">
      <c r="B139" s="109">
        <v>0.65714120370370366</v>
      </c>
      <c r="C139" s="110">
        <v>53</v>
      </c>
      <c r="D139" s="111">
        <v>36.08</v>
      </c>
      <c r="E139" s="111">
        <v>1912.24</v>
      </c>
      <c r="F139" s="60" t="s">
        <v>12</v>
      </c>
    </row>
    <row r="140" spans="2:6">
      <c r="B140" s="109">
        <v>0.65714120370370366</v>
      </c>
      <c r="C140" s="110">
        <v>184</v>
      </c>
      <c r="D140" s="111">
        <v>36.08</v>
      </c>
      <c r="E140" s="111">
        <v>6638.7199999999993</v>
      </c>
      <c r="F140" s="60" t="s">
        <v>12</v>
      </c>
    </row>
    <row r="141" spans="2:6">
      <c r="B141" s="109">
        <v>0.6580555555555555</v>
      </c>
      <c r="C141" s="110">
        <v>112</v>
      </c>
      <c r="D141" s="111">
        <v>36.04</v>
      </c>
      <c r="E141" s="111">
        <v>4036.48</v>
      </c>
      <c r="F141" s="60" t="s">
        <v>12</v>
      </c>
    </row>
    <row r="142" spans="2:6">
      <c r="B142" s="109">
        <v>0.66085648148148146</v>
      </c>
      <c r="C142" s="110">
        <v>106</v>
      </c>
      <c r="D142" s="111">
        <v>36.06</v>
      </c>
      <c r="E142" s="111">
        <v>3822.36</v>
      </c>
      <c r="F142" s="60" t="s">
        <v>12</v>
      </c>
    </row>
    <row r="143" spans="2:6">
      <c r="B143" s="109">
        <v>0.66128472222222223</v>
      </c>
      <c r="C143" s="110">
        <v>223</v>
      </c>
      <c r="D143" s="111">
        <v>36.020000000000003</v>
      </c>
      <c r="E143" s="111">
        <v>8032.4600000000009</v>
      </c>
      <c r="F143" s="60" t="s">
        <v>12</v>
      </c>
    </row>
    <row r="144" spans="2:6">
      <c r="B144" s="109">
        <v>0.66340277777777779</v>
      </c>
      <c r="C144" s="110">
        <v>195</v>
      </c>
      <c r="D144" s="111">
        <v>36.020000000000003</v>
      </c>
      <c r="E144" s="111">
        <v>7023.9000000000005</v>
      </c>
      <c r="F144" s="60" t="s">
        <v>12</v>
      </c>
    </row>
    <row r="145" spans="2:6">
      <c r="B145" s="109">
        <v>0.66625000000000001</v>
      </c>
      <c r="C145" s="110">
        <v>156</v>
      </c>
      <c r="D145" s="111">
        <v>36.020000000000003</v>
      </c>
      <c r="E145" s="111">
        <v>5619.1200000000008</v>
      </c>
      <c r="F145" s="60" t="s">
        <v>12</v>
      </c>
    </row>
    <row r="146" spans="2:6">
      <c r="B146" s="109">
        <v>0.6683796296296296</v>
      </c>
      <c r="C146" s="110">
        <v>288</v>
      </c>
      <c r="D146" s="111">
        <v>36.04</v>
      </c>
      <c r="E146" s="111">
        <v>10379.52</v>
      </c>
      <c r="F146" s="60" t="s">
        <v>12</v>
      </c>
    </row>
    <row r="147" spans="2:6">
      <c r="B147" s="109">
        <v>0.66909722222222223</v>
      </c>
      <c r="C147" s="110">
        <v>348</v>
      </c>
      <c r="D147" s="111">
        <v>36</v>
      </c>
      <c r="E147" s="111">
        <v>12528</v>
      </c>
      <c r="F147" s="60" t="s">
        <v>12</v>
      </c>
    </row>
    <row r="148" spans="2:6">
      <c r="B148" s="109">
        <v>0.67129629629629628</v>
      </c>
      <c r="C148" s="110">
        <v>89</v>
      </c>
      <c r="D148" s="111">
        <v>36.020000000000003</v>
      </c>
      <c r="E148" s="111">
        <v>3205.78</v>
      </c>
      <c r="F148" s="60" t="s">
        <v>12</v>
      </c>
    </row>
    <row r="149" spans="2:6">
      <c r="B149" s="109">
        <v>0.67479166666666668</v>
      </c>
      <c r="C149" s="110">
        <v>88</v>
      </c>
      <c r="D149" s="111">
        <v>36</v>
      </c>
      <c r="E149" s="111">
        <v>3168</v>
      </c>
      <c r="F149" s="60" t="s">
        <v>12</v>
      </c>
    </row>
    <row r="150" spans="2:6">
      <c r="B150" s="109">
        <v>0.67923611111111115</v>
      </c>
      <c r="C150" s="110">
        <v>1</v>
      </c>
      <c r="D150" s="111">
        <v>36.04</v>
      </c>
      <c r="E150" s="111">
        <v>36.04</v>
      </c>
      <c r="F150" s="60" t="s">
        <v>12</v>
      </c>
    </row>
    <row r="151" spans="2:6">
      <c r="B151" s="109">
        <v>0.67923611111111115</v>
      </c>
      <c r="C151" s="110">
        <v>144</v>
      </c>
      <c r="D151" s="111">
        <v>36.04</v>
      </c>
      <c r="E151" s="111">
        <v>5189.76</v>
      </c>
      <c r="F151" s="60" t="s">
        <v>12</v>
      </c>
    </row>
    <row r="152" spans="2:6">
      <c r="B152" s="109">
        <v>0.67923611111111115</v>
      </c>
      <c r="C152" s="110">
        <v>155</v>
      </c>
      <c r="D152" s="111">
        <v>36.04</v>
      </c>
      <c r="E152" s="111">
        <v>5586.2</v>
      </c>
      <c r="F152" s="60" t="s">
        <v>12</v>
      </c>
    </row>
    <row r="153" spans="2:6">
      <c r="B153" s="109">
        <v>0.68101851851851847</v>
      </c>
      <c r="C153" s="110">
        <v>768</v>
      </c>
      <c r="D153" s="111">
        <v>36.08</v>
      </c>
      <c r="E153" s="111">
        <v>27709.439999999999</v>
      </c>
      <c r="F153" s="60" t="s">
        <v>12</v>
      </c>
    </row>
    <row r="154" spans="2:6">
      <c r="B154" s="109">
        <v>0.68190972222222224</v>
      </c>
      <c r="C154" s="110">
        <v>267</v>
      </c>
      <c r="D154" s="111">
        <v>36.04</v>
      </c>
      <c r="E154" s="111">
        <v>9622.68</v>
      </c>
      <c r="F154" s="60" t="s">
        <v>12</v>
      </c>
    </row>
    <row r="155" spans="2:6">
      <c r="B155" s="109">
        <v>0.68456018518518513</v>
      </c>
      <c r="C155" s="110">
        <v>168</v>
      </c>
      <c r="D155" s="111">
        <v>36.020000000000003</v>
      </c>
      <c r="E155" s="111">
        <v>6051.3600000000006</v>
      </c>
      <c r="F155" s="60" t="s">
        <v>12</v>
      </c>
    </row>
    <row r="156" spans="2:6">
      <c r="B156" s="109">
        <v>0.68723379629629633</v>
      </c>
      <c r="C156" s="110">
        <v>157</v>
      </c>
      <c r="D156" s="111">
        <v>36</v>
      </c>
      <c r="E156" s="111">
        <v>5652</v>
      </c>
      <c r="F156" s="60" t="s">
        <v>12</v>
      </c>
    </row>
    <row r="157" spans="2:6">
      <c r="B157" s="109">
        <v>0.6892476851851852</v>
      </c>
      <c r="C157" s="110">
        <v>217</v>
      </c>
      <c r="D157" s="111">
        <v>35.979999999999997</v>
      </c>
      <c r="E157" s="111">
        <v>7807.6599999999989</v>
      </c>
      <c r="F157" s="60" t="s">
        <v>12</v>
      </c>
    </row>
    <row r="158" spans="2:6">
      <c r="B158" s="109">
        <v>0.69232638888888887</v>
      </c>
      <c r="C158" s="110">
        <v>475</v>
      </c>
      <c r="D158" s="111">
        <v>35.92</v>
      </c>
      <c r="E158" s="111">
        <v>17062</v>
      </c>
      <c r="F158" s="60" t="s">
        <v>12</v>
      </c>
    </row>
    <row r="159" spans="2:6">
      <c r="B159" s="109">
        <v>0.69618055555555558</v>
      </c>
      <c r="C159" s="110">
        <v>249</v>
      </c>
      <c r="D159" s="111">
        <v>35.94</v>
      </c>
      <c r="E159" s="111">
        <v>8949.06</v>
      </c>
      <c r="F159" s="60" t="s">
        <v>12</v>
      </c>
    </row>
    <row r="160" spans="2:6">
      <c r="B160" s="109">
        <v>0.69964120370370375</v>
      </c>
      <c r="C160" s="110">
        <v>73</v>
      </c>
      <c r="D160" s="111">
        <v>35.92</v>
      </c>
      <c r="E160" s="111">
        <v>2622.1600000000003</v>
      </c>
      <c r="F160" s="60" t="s">
        <v>12</v>
      </c>
    </row>
    <row r="161" spans="2:6">
      <c r="B161" s="109">
        <v>0.69965277777777779</v>
      </c>
      <c r="C161" s="110">
        <v>24</v>
      </c>
      <c r="D161" s="111">
        <v>35.92</v>
      </c>
      <c r="E161" s="111">
        <v>862.08</v>
      </c>
      <c r="F161" s="60" t="s">
        <v>12</v>
      </c>
    </row>
    <row r="162" spans="2:6">
      <c r="B162" s="109">
        <v>0.70018518518518513</v>
      </c>
      <c r="C162" s="110">
        <v>114</v>
      </c>
      <c r="D162" s="111">
        <v>35.92</v>
      </c>
      <c r="E162" s="111">
        <v>4094.88</v>
      </c>
      <c r="F162" s="60" t="s">
        <v>12</v>
      </c>
    </row>
    <row r="163" spans="2:6">
      <c r="B163" s="109">
        <v>0.70210648148148147</v>
      </c>
      <c r="C163" s="110">
        <v>300</v>
      </c>
      <c r="D163" s="111">
        <v>35.9</v>
      </c>
      <c r="E163" s="111">
        <v>10770</v>
      </c>
      <c r="F163" s="60" t="s">
        <v>12</v>
      </c>
    </row>
    <row r="164" spans="2:6">
      <c r="B164" s="109">
        <v>0.70503472222222219</v>
      </c>
      <c r="C164" s="110">
        <v>257</v>
      </c>
      <c r="D164" s="111">
        <v>35.92</v>
      </c>
      <c r="E164" s="111">
        <v>9231.44</v>
      </c>
      <c r="F164" s="60" t="s">
        <v>12</v>
      </c>
    </row>
    <row r="165" spans="2:6">
      <c r="B165" s="109">
        <v>0.70795138888888887</v>
      </c>
      <c r="C165" s="110">
        <v>283</v>
      </c>
      <c r="D165" s="111">
        <v>35.880000000000003</v>
      </c>
      <c r="E165" s="111">
        <v>10154.040000000001</v>
      </c>
      <c r="F165" s="60" t="s">
        <v>12</v>
      </c>
    </row>
    <row r="166" spans="2:6">
      <c r="B166" s="109">
        <v>0.70891203703703709</v>
      </c>
      <c r="C166" s="110">
        <v>215</v>
      </c>
      <c r="D166" s="111">
        <v>35.880000000000003</v>
      </c>
      <c r="E166" s="111">
        <v>7714.2000000000007</v>
      </c>
      <c r="F166" s="60" t="s">
        <v>12</v>
      </c>
    </row>
    <row r="167" spans="2:6">
      <c r="B167" s="109">
        <v>0.71016203703703706</v>
      </c>
      <c r="C167" s="110">
        <v>27</v>
      </c>
      <c r="D167" s="111">
        <v>35.840000000000003</v>
      </c>
      <c r="E167" s="111">
        <v>967.68000000000006</v>
      </c>
      <c r="F167" s="60" t="s">
        <v>12</v>
      </c>
    </row>
    <row r="168" spans="2:6">
      <c r="B168" s="109">
        <v>0.71016203703703706</v>
      </c>
      <c r="C168" s="110">
        <v>173</v>
      </c>
      <c r="D168" s="111">
        <v>35.840000000000003</v>
      </c>
      <c r="E168" s="111">
        <v>6200.3200000000006</v>
      </c>
      <c r="F168" s="60" t="s">
        <v>12</v>
      </c>
    </row>
    <row r="169" spans="2:6">
      <c r="B169" s="109">
        <v>0.71043981481481477</v>
      </c>
      <c r="C169" s="110">
        <v>153</v>
      </c>
      <c r="D169" s="111">
        <v>35.840000000000003</v>
      </c>
      <c r="E169" s="111">
        <v>5483.52</v>
      </c>
      <c r="F169" s="60" t="s">
        <v>12</v>
      </c>
    </row>
    <row r="170" spans="2:6">
      <c r="B170" s="109">
        <v>0.7122222222222222</v>
      </c>
      <c r="C170" s="110">
        <v>145</v>
      </c>
      <c r="D170" s="111">
        <v>35.880000000000003</v>
      </c>
      <c r="E170" s="111">
        <v>5202.6000000000004</v>
      </c>
      <c r="F170" s="60" t="s">
        <v>12</v>
      </c>
    </row>
    <row r="171" spans="2:6">
      <c r="B171" s="109">
        <v>0.71296296296296291</v>
      </c>
      <c r="C171" s="110">
        <v>86</v>
      </c>
      <c r="D171" s="111">
        <v>35.9</v>
      </c>
      <c r="E171" s="111">
        <v>3087.4</v>
      </c>
      <c r="F171" s="60" t="s">
        <v>12</v>
      </c>
    </row>
    <row r="172" spans="2:6">
      <c r="B172" s="109">
        <v>0.71464120370370365</v>
      </c>
      <c r="C172" s="110">
        <v>193</v>
      </c>
      <c r="D172" s="111">
        <v>35.9</v>
      </c>
      <c r="E172" s="111">
        <v>6928.7</v>
      </c>
      <c r="F172" s="60" t="s">
        <v>12</v>
      </c>
    </row>
    <row r="173" spans="2:6">
      <c r="B173" s="109">
        <v>0.71665509259259264</v>
      </c>
      <c r="C173" s="110">
        <v>37</v>
      </c>
      <c r="D173" s="111">
        <v>35.880000000000003</v>
      </c>
      <c r="E173" s="111">
        <v>1327.5600000000002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9" priority="1">
      <formula>$D15&gt;#REF!</formula>
    </cfRule>
  </conditionalFormatting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E81A-3F5B-4369-B421-FF6417DF0754}">
  <dimension ref="B1:L329"/>
  <sheetViews>
    <sheetView workbookViewId="0">
      <selection activeCell="F26" sqref="F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46153</v>
      </c>
      <c r="C15" s="58">
        <f>SUMIF(F21:F4985,F15,C21:C4985)</f>
        <v>25232</v>
      </c>
      <c r="D15" s="59">
        <f>E15/C15</f>
        <v>35.509125713379838</v>
      </c>
      <c r="E15" s="59">
        <f>SUMIF(F21:F4985,F15,E21:E4985)</f>
        <v>895966.26</v>
      </c>
      <c r="F15" s="60" t="s">
        <v>12</v>
      </c>
    </row>
    <row r="16" spans="2:10">
      <c r="B16" s="26">
        <f>B15</f>
        <v>46153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0.37942129629629628</v>
      </c>
      <c r="C21" s="110">
        <v>633</v>
      </c>
      <c r="D21" s="111">
        <v>35.54</v>
      </c>
      <c r="E21" s="111">
        <v>22496.82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0.38275462962962964</v>
      </c>
      <c r="C22" s="110">
        <v>387</v>
      </c>
      <c r="D22" s="111">
        <v>35.520000000000003</v>
      </c>
      <c r="E22" s="111">
        <v>13746.240000000002</v>
      </c>
      <c r="F22" s="60" t="s">
        <v>12</v>
      </c>
    </row>
    <row r="23" spans="2:12">
      <c r="B23" s="109">
        <v>0.38306712962962963</v>
      </c>
      <c r="C23" s="110">
        <v>368</v>
      </c>
      <c r="D23" s="111">
        <v>35.42</v>
      </c>
      <c r="E23" s="111">
        <v>13034.560000000001</v>
      </c>
      <c r="F23" s="60" t="s">
        <v>12</v>
      </c>
    </row>
    <row r="24" spans="2:12">
      <c r="B24" s="109">
        <v>0.38374999999999998</v>
      </c>
      <c r="C24" s="110">
        <v>87</v>
      </c>
      <c r="D24" s="111">
        <v>35.299999999999997</v>
      </c>
      <c r="E24" s="111">
        <v>3071.1</v>
      </c>
      <c r="F24" s="60" t="s">
        <v>12</v>
      </c>
    </row>
    <row r="25" spans="2:12">
      <c r="B25" s="109">
        <v>0.38474537037037038</v>
      </c>
      <c r="C25" s="110">
        <v>135</v>
      </c>
      <c r="D25" s="111">
        <v>35.26</v>
      </c>
      <c r="E25" s="111">
        <v>4760.0999999999995</v>
      </c>
      <c r="F25" s="60" t="s">
        <v>12</v>
      </c>
    </row>
    <row r="26" spans="2:12">
      <c r="B26" s="109">
        <v>0.38598379629629631</v>
      </c>
      <c r="C26" s="110">
        <v>175</v>
      </c>
      <c r="D26" s="111">
        <v>35.24</v>
      </c>
      <c r="E26" s="111">
        <v>6167</v>
      </c>
      <c r="F26" s="60" t="s">
        <v>12</v>
      </c>
    </row>
    <row r="27" spans="2:12">
      <c r="B27" s="109">
        <v>0.3862962962962963</v>
      </c>
      <c r="C27" s="110">
        <v>189</v>
      </c>
      <c r="D27" s="111">
        <v>35.24</v>
      </c>
      <c r="E27" s="111">
        <v>6660.3600000000006</v>
      </c>
      <c r="F27" s="60" t="s">
        <v>12</v>
      </c>
    </row>
    <row r="28" spans="2:12">
      <c r="B28" s="109">
        <v>0.38755787037037037</v>
      </c>
      <c r="C28" s="110">
        <v>174</v>
      </c>
      <c r="D28" s="111">
        <v>35.22</v>
      </c>
      <c r="E28" s="111">
        <v>6128.28</v>
      </c>
      <c r="F28" s="60" t="s">
        <v>12</v>
      </c>
    </row>
    <row r="29" spans="2:12">
      <c r="B29" s="109">
        <v>0.39052083333333332</v>
      </c>
      <c r="C29" s="110">
        <v>122</v>
      </c>
      <c r="D29" s="111">
        <v>35.200000000000003</v>
      </c>
      <c r="E29" s="111">
        <v>4294.4000000000005</v>
      </c>
      <c r="F29" s="60" t="s">
        <v>12</v>
      </c>
    </row>
    <row r="30" spans="2:12">
      <c r="B30" s="109">
        <v>0.39182870370370371</v>
      </c>
      <c r="C30" s="110">
        <v>297</v>
      </c>
      <c r="D30" s="111">
        <v>35.119999999999997</v>
      </c>
      <c r="E30" s="111">
        <v>10430.64</v>
      </c>
      <c r="F30" s="60" t="s">
        <v>12</v>
      </c>
    </row>
    <row r="31" spans="2:12">
      <c r="B31" s="109">
        <v>0.39435185185185184</v>
      </c>
      <c r="C31" s="110">
        <v>101</v>
      </c>
      <c r="D31" s="111">
        <v>35.18</v>
      </c>
      <c r="E31" s="111">
        <v>3553.18</v>
      </c>
      <c r="F31" s="60" t="s">
        <v>12</v>
      </c>
    </row>
    <row r="32" spans="2:12">
      <c r="B32" s="109">
        <v>0.39543981481481483</v>
      </c>
      <c r="C32" s="110">
        <v>309</v>
      </c>
      <c r="D32" s="111">
        <v>35.24</v>
      </c>
      <c r="E32" s="111">
        <v>10889.16</v>
      </c>
      <c r="F32" s="60" t="s">
        <v>12</v>
      </c>
    </row>
    <row r="33" spans="2:6">
      <c r="B33" s="109">
        <v>0.39583333333333331</v>
      </c>
      <c r="C33" s="110">
        <v>164</v>
      </c>
      <c r="D33" s="111">
        <v>35.200000000000003</v>
      </c>
      <c r="E33" s="111">
        <v>5772.8</v>
      </c>
      <c r="F33" s="60" t="s">
        <v>12</v>
      </c>
    </row>
    <row r="34" spans="2:6">
      <c r="B34" s="109">
        <v>0.39923611111111112</v>
      </c>
      <c r="C34" s="110">
        <v>160</v>
      </c>
      <c r="D34" s="111">
        <v>35.380000000000003</v>
      </c>
      <c r="E34" s="111">
        <v>5660.8</v>
      </c>
      <c r="F34" s="60" t="s">
        <v>12</v>
      </c>
    </row>
    <row r="35" spans="2:6">
      <c r="B35" s="109">
        <v>0.40079861111111109</v>
      </c>
      <c r="C35" s="110">
        <v>242</v>
      </c>
      <c r="D35" s="111">
        <v>35.340000000000003</v>
      </c>
      <c r="E35" s="111">
        <v>8552.2800000000007</v>
      </c>
      <c r="F35" s="60" t="s">
        <v>12</v>
      </c>
    </row>
    <row r="36" spans="2:6">
      <c r="B36" s="109">
        <v>0.40119212962962963</v>
      </c>
      <c r="C36" s="110">
        <v>160</v>
      </c>
      <c r="D36" s="111">
        <v>35.299999999999997</v>
      </c>
      <c r="E36" s="111">
        <v>5648</v>
      </c>
      <c r="F36" s="60" t="s">
        <v>12</v>
      </c>
    </row>
    <row r="37" spans="2:6">
      <c r="B37" s="109">
        <v>0.4027662037037037</v>
      </c>
      <c r="C37" s="110">
        <v>85</v>
      </c>
      <c r="D37" s="111">
        <v>35.22</v>
      </c>
      <c r="E37" s="111">
        <v>2993.7</v>
      </c>
      <c r="F37" s="60" t="s">
        <v>12</v>
      </c>
    </row>
    <row r="38" spans="2:6">
      <c r="B38" s="109">
        <v>0.40293981481481483</v>
      </c>
      <c r="C38" s="110">
        <v>98</v>
      </c>
      <c r="D38" s="111">
        <v>35.18</v>
      </c>
      <c r="E38" s="111">
        <v>3447.64</v>
      </c>
      <c r="F38" s="60" t="s">
        <v>12</v>
      </c>
    </row>
    <row r="39" spans="2:6">
      <c r="B39" s="109">
        <v>0.40384259259259259</v>
      </c>
      <c r="C39" s="110">
        <v>86</v>
      </c>
      <c r="D39" s="111">
        <v>35.04</v>
      </c>
      <c r="E39" s="111">
        <v>3013.44</v>
      </c>
      <c r="F39" s="60" t="s">
        <v>12</v>
      </c>
    </row>
    <row r="40" spans="2:6">
      <c r="B40" s="109">
        <v>0.40848379629629628</v>
      </c>
      <c r="C40" s="110">
        <v>398</v>
      </c>
      <c r="D40" s="111">
        <v>35.200000000000003</v>
      </c>
      <c r="E40" s="111">
        <v>14009.6</v>
      </c>
      <c r="F40" s="60" t="s">
        <v>12</v>
      </c>
    </row>
    <row r="41" spans="2:6">
      <c r="B41" s="109">
        <v>0.41075231481481483</v>
      </c>
      <c r="C41" s="110">
        <v>100</v>
      </c>
      <c r="D41" s="111">
        <v>35.14</v>
      </c>
      <c r="E41" s="111">
        <v>3514</v>
      </c>
      <c r="F41" s="60" t="s">
        <v>12</v>
      </c>
    </row>
    <row r="42" spans="2:6">
      <c r="B42" s="109">
        <v>0.41075231481481483</v>
      </c>
      <c r="C42" s="110">
        <v>92</v>
      </c>
      <c r="D42" s="111">
        <v>35.14</v>
      </c>
      <c r="E42" s="111">
        <v>3232.88</v>
      </c>
      <c r="F42" s="60" t="s">
        <v>12</v>
      </c>
    </row>
    <row r="43" spans="2:6">
      <c r="B43" s="109">
        <v>0.41388888888888886</v>
      </c>
      <c r="C43" s="110">
        <v>92</v>
      </c>
      <c r="D43" s="111">
        <v>35.119999999999997</v>
      </c>
      <c r="E43" s="111">
        <v>3231.04</v>
      </c>
      <c r="F43" s="60" t="s">
        <v>12</v>
      </c>
    </row>
    <row r="44" spans="2:6">
      <c r="B44" s="109">
        <v>0.41533564814814816</v>
      </c>
      <c r="C44" s="110">
        <v>117</v>
      </c>
      <c r="D44" s="111">
        <v>35.119999999999997</v>
      </c>
      <c r="E44" s="111">
        <v>4109.04</v>
      </c>
      <c r="F44" s="60" t="s">
        <v>12</v>
      </c>
    </row>
    <row r="45" spans="2:6">
      <c r="B45" s="109">
        <v>0.41707175925925927</v>
      </c>
      <c r="C45" s="110">
        <v>17</v>
      </c>
      <c r="D45" s="111">
        <v>35.119999999999997</v>
      </c>
      <c r="E45" s="111">
        <v>597.04</v>
      </c>
      <c r="F45" s="60" t="s">
        <v>12</v>
      </c>
    </row>
    <row r="46" spans="2:6">
      <c r="B46" s="109">
        <v>0.41707175925925927</v>
      </c>
      <c r="C46" s="110">
        <v>262</v>
      </c>
      <c r="D46" s="111">
        <v>35.119999999999997</v>
      </c>
      <c r="E46" s="111">
        <v>9201.4399999999987</v>
      </c>
      <c r="F46" s="60" t="s">
        <v>12</v>
      </c>
    </row>
    <row r="47" spans="2:6">
      <c r="B47" s="109">
        <v>0.41965277777777776</v>
      </c>
      <c r="C47" s="110">
        <v>94</v>
      </c>
      <c r="D47" s="111">
        <v>35.1</v>
      </c>
      <c r="E47" s="111">
        <v>3299.4</v>
      </c>
      <c r="F47" s="60" t="s">
        <v>12</v>
      </c>
    </row>
    <row r="48" spans="2:6">
      <c r="B48" s="109">
        <v>0.42042824074074076</v>
      </c>
      <c r="C48" s="110">
        <v>191</v>
      </c>
      <c r="D48" s="111">
        <v>35.06</v>
      </c>
      <c r="E48" s="111">
        <v>6696.46</v>
      </c>
      <c r="F48" s="60" t="s">
        <v>12</v>
      </c>
    </row>
    <row r="49" spans="2:6">
      <c r="B49" s="109">
        <v>0.42127314814814815</v>
      </c>
      <c r="C49" s="110">
        <v>95</v>
      </c>
      <c r="D49" s="111">
        <v>35.04</v>
      </c>
      <c r="E49" s="111">
        <v>3328.7999999999997</v>
      </c>
      <c r="F49" s="60" t="s">
        <v>12</v>
      </c>
    </row>
    <row r="50" spans="2:6">
      <c r="B50" s="109">
        <v>0.42547453703703703</v>
      </c>
      <c r="C50" s="110">
        <v>221</v>
      </c>
      <c r="D50" s="111">
        <v>35.1</v>
      </c>
      <c r="E50" s="111">
        <v>7757.1</v>
      </c>
      <c r="F50" s="60" t="s">
        <v>12</v>
      </c>
    </row>
    <row r="51" spans="2:6">
      <c r="B51" s="109">
        <v>0.4281712962962963</v>
      </c>
      <c r="C51" s="110">
        <v>187</v>
      </c>
      <c r="D51" s="111">
        <v>35.08</v>
      </c>
      <c r="E51" s="111">
        <v>6559.96</v>
      </c>
      <c r="F51" s="60" t="s">
        <v>12</v>
      </c>
    </row>
    <row r="52" spans="2:6">
      <c r="B52" s="109">
        <v>0.4281712962962963</v>
      </c>
      <c r="C52" s="110">
        <v>114</v>
      </c>
      <c r="D52" s="111">
        <v>35.08</v>
      </c>
      <c r="E52" s="111">
        <v>3999.12</v>
      </c>
      <c r="F52" s="60" t="s">
        <v>12</v>
      </c>
    </row>
    <row r="53" spans="2:6">
      <c r="B53" s="109">
        <v>0.4309027777777778</v>
      </c>
      <c r="C53" s="110">
        <v>87</v>
      </c>
      <c r="D53" s="111">
        <v>35.06</v>
      </c>
      <c r="E53" s="111">
        <v>3050.2200000000003</v>
      </c>
      <c r="F53" s="60" t="s">
        <v>12</v>
      </c>
    </row>
    <row r="54" spans="2:6">
      <c r="B54" s="109">
        <v>0.43288194444444444</v>
      </c>
      <c r="C54" s="110">
        <v>129</v>
      </c>
      <c r="D54" s="111">
        <v>35.04</v>
      </c>
      <c r="E54" s="111">
        <v>4520.16</v>
      </c>
      <c r="F54" s="60" t="s">
        <v>12</v>
      </c>
    </row>
    <row r="55" spans="2:6">
      <c r="B55" s="109">
        <v>0.43314814814814817</v>
      </c>
      <c r="C55" s="110">
        <v>145</v>
      </c>
      <c r="D55" s="111">
        <v>35.020000000000003</v>
      </c>
      <c r="E55" s="111">
        <v>5077.9000000000005</v>
      </c>
      <c r="F55" s="60" t="s">
        <v>12</v>
      </c>
    </row>
    <row r="56" spans="2:6">
      <c r="B56" s="109">
        <v>0.44571759259259258</v>
      </c>
      <c r="C56" s="110">
        <v>686</v>
      </c>
      <c r="D56" s="111">
        <v>35.159999999999997</v>
      </c>
      <c r="E56" s="111">
        <v>24119.759999999998</v>
      </c>
      <c r="F56" s="60" t="s">
        <v>12</v>
      </c>
    </row>
    <row r="57" spans="2:6">
      <c r="B57" s="109">
        <v>0.44800925925925927</v>
      </c>
      <c r="C57" s="110">
        <v>164</v>
      </c>
      <c r="D57" s="111">
        <v>35.159999999999997</v>
      </c>
      <c r="E57" s="111">
        <v>5766.24</v>
      </c>
      <c r="F57" s="60" t="s">
        <v>12</v>
      </c>
    </row>
    <row r="58" spans="2:6">
      <c r="B58" s="109">
        <v>0.44832175925925927</v>
      </c>
      <c r="C58" s="110">
        <v>128</v>
      </c>
      <c r="D58" s="111">
        <v>35.14</v>
      </c>
      <c r="E58" s="111">
        <v>4497.92</v>
      </c>
      <c r="F58" s="60" t="s">
        <v>12</v>
      </c>
    </row>
    <row r="59" spans="2:6">
      <c r="B59" s="109">
        <v>0.45712962962962961</v>
      </c>
      <c r="C59" s="110">
        <v>338</v>
      </c>
      <c r="D59" s="111">
        <v>35.26</v>
      </c>
      <c r="E59" s="111">
        <v>11917.88</v>
      </c>
      <c r="F59" s="60" t="s">
        <v>12</v>
      </c>
    </row>
    <row r="60" spans="2:6">
      <c r="B60" s="109">
        <v>0.45878472222222222</v>
      </c>
      <c r="C60" s="110">
        <v>173</v>
      </c>
      <c r="D60" s="111">
        <v>35.28</v>
      </c>
      <c r="E60" s="111">
        <v>6103.4400000000005</v>
      </c>
      <c r="F60" s="60" t="s">
        <v>12</v>
      </c>
    </row>
    <row r="61" spans="2:6">
      <c r="B61" s="109">
        <v>0.46090277777777777</v>
      </c>
      <c r="C61" s="110">
        <v>173</v>
      </c>
      <c r="D61" s="111">
        <v>35.26</v>
      </c>
      <c r="E61" s="111">
        <v>6099.98</v>
      </c>
      <c r="F61" s="60" t="s">
        <v>12</v>
      </c>
    </row>
    <row r="62" spans="2:6">
      <c r="B62" s="109">
        <v>0.46244212962962961</v>
      </c>
      <c r="C62" s="110">
        <v>134</v>
      </c>
      <c r="D62" s="111">
        <v>35.22</v>
      </c>
      <c r="E62" s="111">
        <v>4719.4799999999996</v>
      </c>
      <c r="F62" s="60" t="s">
        <v>12</v>
      </c>
    </row>
    <row r="63" spans="2:6">
      <c r="B63" s="109">
        <v>0.46554398148148146</v>
      </c>
      <c r="C63" s="110">
        <v>131</v>
      </c>
      <c r="D63" s="111">
        <v>35.36</v>
      </c>
      <c r="E63" s="111">
        <v>4632.16</v>
      </c>
      <c r="F63" s="60" t="s">
        <v>12</v>
      </c>
    </row>
    <row r="64" spans="2:6">
      <c r="B64" s="109">
        <v>0.47269675925925925</v>
      </c>
      <c r="C64" s="110">
        <v>126</v>
      </c>
      <c r="D64" s="111">
        <v>35.32</v>
      </c>
      <c r="E64" s="111">
        <v>4450.32</v>
      </c>
      <c r="F64" s="60" t="s">
        <v>12</v>
      </c>
    </row>
    <row r="65" spans="2:6">
      <c r="B65" s="109">
        <v>0.47269675925925925</v>
      </c>
      <c r="C65" s="110">
        <v>371</v>
      </c>
      <c r="D65" s="111">
        <v>35.32</v>
      </c>
      <c r="E65" s="111">
        <v>13103.72</v>
      </c>
      <c r="F65" s="60" t="s">
        <v>12</v>
      </c>
    </row>
    <row r="66" spans="2:6">
      <c r="B66" s="109">
        <v>0.47392361111111109</v>
      </c>
      <c r="C66" s="110">
        <v>98</v>
      </c>
      <c r="D66" s="111">
        <v>35.299999999999997</v>
      </c>
      <c r="E66" s="111">
        <v>3459.3999999999996</v>
      </c>
      <c r="F66" s="60" t="s">
        <v>12</v>
      </c>
    </row>
    <row r="67" spans="2:6">
      <c r="B67" s="109">
        <v>0.47770833333333335</v>
      </c>
      <c r="C67" s="110">
        <v>130</v>
      </c>
      <c r="D67" s="111">
        <v>35.299999999999997</v>
      </c>
      <c r="E67" s="111">
        <v>4589</v>
      </c>
      <c r="F67" s="60" t="s">
        <v>12</v>
      </c>
    </row>
    <row r="68" spans="2:6">
      <c r="B68" s="109">
        <v>0.47773148148148148</v>
      </c>
      <c r="C68" s="110">
        <v>134</v>
      </c>
      <c r="D68" s="111">
        <v>35.28</v>
      </c>
      <c r="E68" s="111">
        <v>4727.5200000000004</v>
      </c>
      <c r="F68" s="60" t="s">
        <v>12</v>
      </c>
    </row>
    <row r="69" spans="2:6">
      <c r="B69" s="109">
        <v>0.48375000000000001</v>
      </c>
      <c r="C69" s="110">
        <v>89</v>
      </c>
      <c r="D69" s="111">
        <v>35.299999999999997</v>
      </c>
      <c r="E69" s="111">
        <v>3141.7</v>
      </c>
      <c r="F69" s="60" t="s">
        <v>12</v>
      </c>
    </row>
    <row r="70" spans="2:6">
      <c r="B70" s="109">
        <v>0.48375000000000001</v>
      </c>
      <c r="C70" s="110">
        <v>15</v>
      </c>
      <c r="D70" s="111">
        <v>35.299999999999997</v>
      </c>
      <c r="E70" s="111">
        <v>529.5</v>
      </c>
      <c r="F70" s="60" t="s">
        <v>12</v>
      </c>
    </row>
    <row r="71" spans="2:6">
      <c r="B71" s="109">
        <v>0.48375000000000001</v>
      </c>
      <c r="C71" s="110">
        <v>93</v>
      </c>
      <c r="D71" s="111">
        <v>35.299999999999997</v>
      </c>
      <c r="E71" s="111">
        <v>3282.8999999999996</v>
      </c>
      <c r="F71" s="60" t="s">
        <v>12</v>
      </c>
    </row>
    <row r="72" spans="2:6">
      <c r="B72" s="109">
        <v>0.49355324074074075</v>
      </c>
      <c r="C72" s="110">
        <v>56</v>
      </c>
      <c r="D72" s="111">
        <v>35.36</v>
      </c>
      <c r="E72" s="111">
        <v>1980.1599999999999</v>
      </c>
      <c r="F72" s="60" t="s">
        <v>12</v>
      </c>
    </row>
    <row r="73" spans="2:6">
      <c r="B73" s="109">
        <v>0.49355324074074075</v>
      </c>
      <c r="C73" s="110">
        <v>285</v>
      </c>
      <c r="D73" s="111">
        <v>35.36</v>
      </c>
      <c r="E73" s="111">
        <v>10077.6</v>
      </c>
      <c r="F73" s="60" t="s">
        <v>12</v>
      </c>
    </row>
    <row r="74" spans="2:6">
      <c r="B74" s="109">
        <v>0.49355324074074075</v>
      </c>
      <c r="C74" s="110">
        <v>69</v>
      </c>
      <c r="D74" s="111">
        <v>35.36</v>
      </c>
      <c r="E74" s="111">
        <v>2439.84</v>
      </c>
      <c r="F74" s="60" t="s">
        <v>12</v>
      </c>
    </row>
    <row r="75" spans="2:6">
      <c r="B75" s="109">
        <v>0.49699074074074073</v>
      </c>
      <c r="C75" s="110">
        <v>88</v>
      </c>
      <c r="D75" s="111">
        <v>35.340000000000003</v>
      </c>
      <c r="E75" s="111">
        <v>3109.92</v>
      </c>
      <c r="F75" s="60" t="s">
        <v>12</v>
      </c>
    </row>
    <row r="76" spans="2:6">
      <c r="B76" s="109">
        <v>0.49699074074074073</v>
      </c>
      <c r="C76" s="110">
        <v>79</v>
      </c>
      <c r="D76" s="111">
        <v>35.340000000000003</v>
      </c>
      <c r="E76" s="111">
        <v>2791.86</v>
      </c>
      <c r="F76" s="60" t="s">
        <v>12</v>
      </c>
    </row>
    <row r="77" spans="2:6">
      <c r="B77" s="109">
        <v>0.50215277777777778</v>
      </c>
      <c r="C77" s="110">
        <v>259</v>
      </c>
      <c r="D77" s="111">
        <v>35.4</v>
      </c>
      <c r="E77" s="111">
        <v>9168.6</v>
      </c>
      <c r="F77" s="60" t="s">
        <v>12</v>
      </c>
    </row>
    <row r="78" spans="2:6">
      <c r="B78" s="109">
        <v>0.50280092592592596</v>
      </c>
      <c r="C78" s="110">
        <v>86</v>
      </c>
      <c r="D78" s="111">
        <v>35.42</v>
      </c>
      <c r="E78" s="111">
        <v>3046.1200000000003</v>
      </c>
      <c r="F78" s="60" t="s">
        <v>12</v>
      </c>
    </row>
    <row r="79" spans="2:6">
      <c r="B79" s="109">
        <v>0.50280092592592596</v>
      </c>
      <c r="C79" s="110">
        <v>80</v>
      </c>
      <c r="D79" s="111">
        <v>35.42</v>
      </c>
      <c r="E79" s="111">
        <v>2833.6000000000004</v>
      </c>
      <c r="F79" s="60" t="s">
        <v>12</v>
      </c>
    </row>
    <row r="80" spans="2:6">
      <c r="B80" s="109">
        <v>0.5037962962962963</v>
      </c>
      <c r="C80" s="110">
        <v>105</v>
      </c>
      <c r="D80" s="111">
        <v>35.4</v>
      </c>
      <c r="E80" s="111">
        <v>3717</v>
      </c>
      <c r="F80" s="60" t="s">
        <v>12</v>
      </c>
    </row>
    <row r="81" spans="2:6">
      <c r="B81" s="109">
        <v>0.50719907407407405</v>
      </c>
      <c r="C81" s="110">
        <v>90</v>
      </c>
      <c r="D81" s="111">
        <v>35.380000000000003</v>
      </c>
      <c r="E81" s="111">
        <v>3184.2000000000003</v>
      </c>
      <c r="F81" s="60" t="s">
        <v>12</v>
      </c>
    </row>
    <row r="82" spans="2:6">
      <c r="B82" s="109">
        <v>0.51427083333333334</v>
      </c>
      <c r="C82" s="110">
        <v>107</v>
      </c>
      <c r="D82" s="111">
        <v>35.4</v>
      </c>
      <c r="E82" s="111">
        <v>3787.7999999999997</v>
      </c>
      <c r="F82" s="60" t="s">
        <v>12</v>
      </c>
    </row>
    <row r="83" spans="2:6">
      <c r="B83" s="109">
        <v>0.51427083333333334</v>
      </c>
      <c r="C83" s="110">
        <v>149</v>
      </c>
      <c r="D83" s="111">
        <v>35.4</v>
      </c>
      <c r="E83" s="111">
        <v>5274.5999999999995</v>
      </c>
      <c r="F83" s="60" t="s">
        <v>12</v>
      </c>
    </row>
    <row r="84" spans="2:6">
      <c r="B84" s="109">
        <v>0.51666666666666672</v>
      </c>
      <c r="C84" s="110">
        <v>169</v>
      </c>
      <c r="D84" s="111">
        <v>35.42</v>
      </c>
      <c r="E84" s="111">
        <v>5985.9800000000005</v>
      </c>
      <c r="F84" s="60" t="s">
        <v>12</v>
      </c>
    </row>
    <row r="85" spans="2:6">
      <c r="B85" s="109">
        <v>0.52445601851851853</v>
      </c>
      <c r="C85" s="110">
        <v>256</v>
      </c>
      <c r="D85" s="111">
        <v>35.44</v>
      </c>
      <c r="E85" s="111">
        <v>9072.64</v>
      </c>
      <c r="F85" s="60" t="s">
        <v>12</v>
      </c>
    </row>
    <row r="86" spans="2:6">
      <c r="B86" s="109">
        <v>0.52445601851851853</v>
      </c>
      <c r="C86" s="110">
        <v>193</v>
      </c>
      <c r="D86" s="111">
        <v>35.44</v>
      </c>
      <c r="E86" s="111">
        <v>6839.9199999999992</v>
      </c>
      <c r="F86" s="60" t="s">
        <v>12</v>
      </c>
    </row>
    <row r="87" spans="2:6">
      <c r="B87" s="109">
        <v>0.52880787037037036</v>
      </c>
      <c r="C87" s="110">
        <v>14</v>
      </c>
      <c r="D87" s="111">
        <v>35.44</v>
      </c>
      <c r="E87" s="111">
        <v>496.15999999999997</v>
      </c>
      <c r="F87" s="60" t="s">
        <v>12</v>
      </c>
    </row>
    <row r="88" spans="2:6">
      <c r="B88" s="109">
        <v>0.53148148148148144</v>
      </c>
      <c r="C88" s="110">
        <v>309</v>
      </c>
      <c r="D88" s="111">
        <v>35.520000000000003</v>
      </c>
      <c r="E88" s="111">
        <v>10975.68</v>
      </c>
      <c r="F88" s="60" t="s">
        <v>12</v>
      </c>
    </row>
    <row r="89" spans="2:6">
      <c r="B89" s="109">
        <v>0.53622685185185182</v>
      </c>
      <c r="C89" s="110">
        <v>86</v>
      </c>
      <c r="D89" s="111">
        <v>35.520000000000003</v>
      </c>
      <c r="E89" s="111">
        <v>3054.7200000000003</v>
      </c>
      <c r="F89" s="60" t="s">
        <v>12</v>
      </c>
    </row>
    <row r="90" spans="2:6">
      <c r="B90" s="109">
        <v>0.54450231481481481</v>
      </c>
      <c r="C90" s="110">
        <v>84</v>
      </c>
      <c r="D90" s="111">
        <v>35.5</v>
      </c>
      <c r="E90" s="111">
        <v>2982</v>
      </c>
      <c r="F90" s="60" t="s">
        <v>12</v>
      </c>
    </row>
    <row r="91" spans="2:6">
      <c r="B91" s="109">
        <v>0.54450231481481481</v>
      </c>
      <c r="C91" s="110">
        <v>257</v>
      </c>
      <c r="D91" s="111">
        <v>35.5</v>
      </c>
      <c r="E91" s="111">
        <v>9123.5</v>
      </c>
      <c r="F91" s="60" t="s">
        <v>12</v>
      </c>
    </row>
    <row r="92" spans="2:6">
      <c r="B92" s="109">
        <v>0.54480324074074071</v>
      </c>
      <c r="C92" s="110">
        <v>90</v>
      </c>
      <c r="D92" s="111">
        <v>35.479999999999997</v>
      </c>
      <c r="E92" s="111">
        <v>3193.2</v>
      </c>
      <c r="F92" s="60" t="s">
        <v>12</v>
      </c>
    </row>
    <row r="93" spans="2:6">
      <c r="B93" s="109">
        <v>0.5506712962962963</v>
      </c>
      <c r="C93" s="110">
        <v>113</v>
      </c>
      <c r="D93" s="111">
        <v>35.46</v>
      </c>
      <c r="E93" s="111">
        <v>4006.98</v>
      </c>
      <c r="F93" s="60" t="s">
        <v>12</v>
      </c>
    </row>
    <row r="94" spans="2:6">
      <c r="B94" s="109">
        <v>0.55442129629629633</v>
      </c>
      <c r="C94" s="110">
        <v>85</v>
      </c>
      <c r="D94" s="111">
        <v>35.46</v>
      </c>
      <c r="E94" s="111">
        <v>3014.1</v>
      </c>
      <c r="F94" s="60" t="s">
        <v>12</v>
      </c>
    </row>
    <row r="95" spans="2:6">
      <c r="B95" s="109">
        <v>0.55494212962962963</v>
      </c>
      <c r="C95" s="110">
        <v>122</v>
      </c>
      <c r="D95" s="111">
        <v>35.44</v>
      </c>
      <c r="E95" s="111">
        <v>4323.6799999999994</v>
      </c>
      <c r="F95" s="60" t="s">
        <v>12</v>
      </c>
    </row>
    <row r="96" spans="2:6">
      <c r="B96" s="109">
        <v>0.56104166666666666</v>
      </c>
      <c r="C96" s="110">
        <v>143</v>
      </c>
      <c r="D96" s="111">
        <v>35.479999999999997</v>
      </c>
      <c r="E96" s="111">
        <v>5073.6399999999994</v>
      </c>
      <c r="F96" s="60" t="s">
        <v>12</v>
      </c>
    </row>
    <row r="97" spans="2:6">
      <c r="B97" s="109">
        <v>0.56342592592592589</v>
      </c>
      <c r="C97" s="110">
        <v>111</v>
      </c>
      <c r="D97" s="111">
        <v>35.479999999999997</v>
      </c>
      <c r="E97" s="111">
        <v>3938.2799999999997</v>
      </c>
      <c r="F97" s="60" t="s">
        <v>12</v>
      </c>
    </row>
    <row r="98" spans="2:6">
      <c r="B98" s="109">
        <v>0.57329861111111113</v>
      </c>
      <c r="C98" s="110">
        <v>91</v>
      </c>
      <c r="D98" s="111">
        <v>35.4</v>
      </c>
      <c r="E98" s="111">
        <v>3221.4</v>
      </c>
      <c r="F98" s="60" t="s">
        <v>12</v>
      </c>
    </row>
    <row r="99" spans="2:6">
      <c r="B99" s="109">
        <v>0.57329861111111113</v>
      </c>
      <c r="C99" s="110">
        <v>321</v>
      </c>
      <c r="D99" s="111">
        <v>35.4</v>
      </c>
      <c r="E99" s="111">
        <v>11363.4</v>
      </c>
      <c r="F99" s="60" t="s">
        <v>12</v>
      </c>
    </row>
    <row r="100" spans="2:6">
      <c r="B100" s="109">
        <v>0.57657407407407413</v>
      </c>
      <c r="C100" s="110">
        <v>101</v>
      </c>
      <c r="D100" s="111">
        <v>35.44</v>
      </c>
      <c r="E100" s="111">
        <v>3579.4399999999996</v>
      </c>
      <c r="F100" s="60" t="s">
        <v>12</v>
      </c>
    </row>
    <row r="101" spans="2:6">
      <c r="B101" s="109">
        <v>0.57946759259259262</v>
      </c>
      <c r="C101" s="110">
        <v>132</v>
      </c>
      <c r="D101" s="111">
        <v>35.479999999999997</v>
      </c>
      <c r="E101" s="111">
        <v>4683.3599999999997</v>
      </c>
      <c r="F101" s="60" t="s">
        <v>12</v>
      </c>
    </row>
    <row r="102" spans="2:6">
      <c r="B102" s="109">
        <v>0.58712962962962967</v>
      </c>
      <c r="C102" s="110">
        <v>133</v>
      </c>
      <c r="D102" s="111">
        <v>35.58</v>
      </c>
      <c r="E102" s="111">
        <v>4732.1399999999994</v>
      </c>
      <c r="F102" s="60" t="s">
        <v>12</v>
      </c>
    </row>
    <row r="103" spans="2:6">
      <c r="B103" s="109">
        <v>0.58821759259259254</v>
      </c>
      <c r="C103" s="110">
        <v>190</v>
      </c>
      <c r="D103" s="111">
        <v>35.58</v>
      </c>
      <c r="E103" s="111">
        <v>6760.2</v>
      </c>
      <c r="F103" s="60" t="s">
        <v>12</v>
      </c>
    </row>
    <row r="104" spans="2:6">
      <c r="B104" s="109">
        <v>0.59099537037037042</v>
      </c>
      <c r="C104" s="110">
        <v>114</v>
      </c>
      <c r="D104" s="111">
        <v>35.58</v>
      </c>
      <c r="E104" s="111">
        <v>4056.12</v>
      </c>
      <c r="F104" s="60" t="s">
        <v>12</v>
      </c>
    </row>
    <row r="105" spans="2:6">
      <c r="B105" s="109">
        <v>0.59540509259259256</v>
      </c>
      <c r="C105" s="110">
        <v>96</v>
      </c>
      <c r="D105" s="111">
        <v>35.56</v>
      </c>
      <c r="E105" s="111">
        <v>3413.76</v>
      </c>
      <c r="F105" s="60" t="s">
        <v>12</v>
      </c>
    </row>
    <row r="106" spans="2:6">
      <c r="B106" s="109">
        <v>0.59600694444444446</v>
      </c>
      <c r="C106" s="110">
        <v>103</v>
      </c>
      <c r="D106" s="111">
        <v>35.54</v>
      </c>
      <c r="E106" s="111">
        <v>3660.62</v>
      </c>
      <c r="F106" s="60" t="s">
        <v>12</v>
      </c>
    </row>
    <row r="107" spans="2:6">
      <c r="B107" s="109">
        <v>0.59901620370370368</v>
      </c>
      <c r="C107" s="110">
        <v>93</v>
      </c>
      <c r="D107" s="111">
        <v>35.520000000000003</v>
      </c>
      <c r="E107" s="111">
        <v>3303.36</v>
      </c>
      <c r="F107" s="60" t="s">
        <v>12</v>
      </c>
    </row>
    <row r="108" spans="2:6">
      <c r="B108" s="109">
        <v>0.6027893518518519</v>
      </c>
      <c r="C108" s="110">
        <v>98</v>
      </c>
      <c r="D108" s="111">
        <v>35.479999999999997</v>
      </c>
      <c r="E108" s="111">
        <v>3477.0399999999995</v>
      </c>
      <c r="F108" s="60" t="s">
        <v>12</v>
      </c>
    </row>
    <row r="109" spans="2:6">
      <c r="B109" s="109">
        <v>0.60818287037037033</v>
      </c>
      <c r="C109" s="110">
        <v>102</v>
      </c>
      <c r="D109" s="111">
        <v>35.46</v>
      </c>
      <c r="E109" s="111">
        <v>3616.92</v>
      </c>
      <c r="F109" s="60" t="s">
        <v>12</v>
      </c>
    </row>
    <row r="110" spans="2:6">
      <c r="B110" s="109">
        <v>0.60818287037037033</v>
      </c>
      <c r="C110" s="110">
        <v>143</v>
      </c>
      <c r="D110" s="111">
        <v>35.46</v>
      </c>
      <c r="E110" s="111">
        <v>5070.78</v>
      </c>
      <c r="F110" s="60" t="s">
        <v>12</v>
      </c>
    </row>
    <row r="111" spans="2:6">
      <c r="B111" s="109">
        <v>0.61028935185185185</v>
      </c>
      <c r="C111" s="110">
        <v>89</v>
      </c>
      <c r="D111" s="111">
        <v>35.46</v>
      </c>
      <c r="E111" s="111">
        <v>3155.94</v>
      </c>
      <c r="F111" s="60" t="s">
        <v>12</v>
      </c>
    </row>
    <row r="112" spans="2:6">
      <c r="B112" s="109">
        <v>0.61631944444444442</v>
      </c>
      <c r="C112" s="110">
        <v>243</v>
      </c>
      <c r="D112" s="111">
        <v>35.46</v>
      </c>
      <c r="E112" s="111">
        <v>8616.7800000000007</v>
      </c>
      <c r="F112" s="60" t="s">
        <v>12</v>
      </c>
    </row>
    <row r="113" spans="2:6">
      <c r="B113" s="109">
        <v>0.61631944444444442</v>
      </c>
      <c r="C113" s="110">
        <v>172</v>
      </c>
      <c r="D113" s="111">
        <v>35.46</v>
      </c>
      <c r="E113" s="111">
        <v>6099.12</v>
      </c>
      <c r="F113" s="60" t="s">
        <v>12</v>
      </c>
    </row>
    <row r="114" spans="2:6">
      <c r="B114" s="109">
        <v>0.61675925925925923</v>
      </c>
      <c r="C114" s="110">
        <v>119</v>
      </c>
      <c r="D114" s="111">
        <v>35.5</v>
      </c>
      <c r="E114" s="111">
        <v>4224.5</v>
      </c>
      <c r="F114" s="60" t="s">
        <v>12</v>
      </c>
    </row>
    <row r="115" spans="2:6">
      <c r="B115" s="109">
        <v>0.61837962962962967</v>
      </c>
      <c r="C115" s="110">
        <v>86</v>
      </c>
      <c r="D115" s="111">
        <v>35.46</v>
      </c>
      <c r="E115" s="111">
        <v>3049.56</v>
      </c>
      <c r="F115" s="60" t="s">
        <v>12</v>
      </c>
    </row>
    <row r="116" spans="2:6">
      <c r="B116" s="109">
        <v>0.62535879629629632</v>
      </c>
      <c r="C116" s="110">
        <v>424</v>
      </c>
      <c r="D116" s="111">
        <v>35.520000000000003</v>
      </c>
      <c r="E116" s="111">
        <v>15060.480000000001</v>
      </c>
      <c r="F116" s="60" t="s">
        <v>12</v>
      </c>
    </row>
    <row r="117" spans="2:6">
      <c r="B117" s="109">
        <v>0.63350694444444444</v>
      </c>
      <c r="C117" s="110">
        <v>198</v>
      </c>
      <c r="D117" s="111">
        <v>35.56</v>
      </c>
      <c r="E117" s="111">
        <v>7040.88</v>
      </c>
      <c r="F117" s="60" t="s">
        <v>12</v>
      </c>
    </row>
    <row r="118" spans="2:6">
      <c r="B118" s="109">
        <v>0.63350694444444444</v>
      </c>
      <c r="C118" s="110">
        <v>321</v>
      </c>
      <c r="D118" s="111">
        <v>35.56</v>
      </c>
      <c r="E118" s="111">
        <v>11414.76</v>
      </c>
      <c r="F118" s="60" t="s">
        <v>12</v>
      </c>
    </row>
    <row r="119" spans="2:6">
      <c r="B119" s="109">
        <v>0.63946759259259256</v>
      </c>
      <c r="C119" s="110">
        <v>329</v>
      </c>
      <c r="D119" s="111">
        <v>35.619999999999997</v>
      </c>
      <c r="E119" s="111">
        <v>11718.98</v>
      </c>
      <c r="F119" s="60" t="s">
        <v>12</v>
      </c>
    </row>
    <row r="120" spans="2:6">
      <c r="B120" s="109">
        <v>0.64089120370370367</v>
      </c>
      <c r="C120" s="110">
        <v>127</v>
      </c>
      <c r="D120" s="111">
        <v>35.6</v>
      </c>
      <c r="E120" s="111">
        <v>4521.2</v>
      </c>
      <c r="F120" s="60" t="s">
        <v>12</v>
      </c>
    </row>
    <row r="121" spans="2:6">
      <c r="B121" s="109">
        <v>0.64896990740740745</v>
      </c>
      <c r="C121" s="110">
        <v>1051</v>
      </c>
      <c r="D121" s="111">
        <v>35.76</v>
      </c>
      <c r="E121" s="111">
        <v>37583.759999999995</v>
      </c>
      <c r="F121" s="60" t="s">
        <v>12</v>
      </c>
    </row>
    <row r="122" spans="2:6">
      <c r="B122" s="109">
        <v>0.64965277777777775</v>
      </c>
      <c r="C122" s="110">
        <v>141</v>
      </c>
      <c r="D122" s="111">
        <v>35.76</v>
      </c>
      <c r="E122" s="111">
        <v>5042.16</v>
      </c>
      <c r="F122" s="60" t="s">
        <v>12</v>
      </c>
    </row>
    <row r="123" spans="2:6">
      <c r="B123" s="109">
        <v>0.64965277777777775</v>
      </c>
      <c r="C123" s="110">
        <v>315</v>
      </c>
      <c r="D123" s="111">
        <v>35.76</v>
      </c>
      <c r="E123" s="111">
        <v>11264.4</v>
      </c>
      <c r="F123" s="60" t="s">
        <v>12</v>
      </c>
    </row>
    <row r="124" spans="2:6">
      <c r="B124" s="109">
        <v>0.65278935185185183</v>
      </c>
      <c r="C124" s="110">
        <v>94</v>
      </c>
      <c r="D124" s="111">
        <v>35.82</v>
      </c>
      <c r="E124" s="111">
        <v>3367.08</v>
      </c>
      <c r="F124" s="60" t="s">
        <v>12</v>
      </c>
    </row>
    <row r="125" spans="2:6">
      <c r="B125" s="109">
        <v>0.65317129629629633</v>
      </c>
      <c r="C125" s="110">
        <v>93</v>
      </c>
      <c r="D125" s="111">
        <v>35.799999999999997</v>
      </c>
      <c r="E125" s="111">
        <v>3329.3999999999996</v>
      </c>
      <c r="F125" s="60" t="s">
        <v>12</v>
      </c>
    </row>
    <row r="126" spans="2:6">
      <c r="B126" s="109">
        <v>0.65554398148148152</v>
      </c>
      <c r="C126" s="110">
        <v>359</v>
      </c>
      <c r="D126" s="111">
        <v>35.78</v>
      </c>
      <c r="E126" s="111">
        <v>12845.02</v>
      </c>
      <c r="F126" s="60" t="s">
        <v>12</v>
      </c>
    </row>
    <row r="127" spans="2:6">
      <c r="B127" s="109">
        <v>0.65628472222222223</v>
      </c>
      <c r="C127" s="110">
        <v>118</v>
      </c>
      <c r="D127" s="111">
        <v>35.74</v>
      </c>
      <c r="E127" s="111">
        <v>4217.3200000000006</v>
      </c>
      <c r="F127" s="60" t="s">
        <v>12</v>
      </c>
    </row>
    <row r="128" spans="2:6">
      <c r="B128" s="109">
        <v>0.65965277777777775</v>
      </c>
      <c r="C128" s="110">
        <v>385</v>
      </c>
      <c r="D128" s="111">
        <v>35.74</v>
      </c>
      <c r="E128" s="111">
        <v>13759.900000000001</v>
      </c>
      <c r="F128" s="60" t="s">
        <v>12</v>
      </c>
    </row>
    <row r="129" spans="2:6">
      <c r="B129" s="109">
        <v>0.66175925925925927</v>
      </c>
      <c r="C129" s="110">
        <v>84</v>
      </c>
      <c r="D129" s="111">
        <v>35.700000000000003</v>
      </c>
      <c r="E129" s="111">
        <v>2998.8</v>
      </c>
      <c r="F129" s="60" t="s">
        <v>12</v>
      </c>
    </row>
    <row r="130" spans="2:6">
      <c r="B130" s="109">
        <v>0.66473379629629625</v>
      </c>
      <c r="C130" s="110">
        <v>177</v>
      </c>
      <c r="D130" s="111">
        <v>35.68</v>
      </c>
      <c r="E130" s="111">
        <v>6315.36</v>
      </c>
      <c r="F130" s="60" t="s">
        <v>12</v>
      </c>
    </row>
    <row r="131" spans="2:6">
      <c r="B131" s="109">
        <v>0.66473379629629625</v>
      </c>
      <c r="C131" s="110">
        <v>333</v>
      </c>
      <c r="D131" s="111">
        <v>35.68</v>
      </c>
      <c r="E131" s="111">
        <v>11881.44</v>
      </c>
      <c r="F131" s="60" t="s">
        <v>12</v>
      </c>
    </row>
    <row r="132" spans="2:6">
      <c r="B132" s="109">
        <v>0.67241898148148149</v>
      </c>
      <c r="C132" s="110">
        <v>924</v>
      </c>
      <c r="D132" s="111">
        <v>35.68</v>
      </c>
      <c r="E132" s="111">
        <v>32968.32</v>
      </c>
      <c r="F132" s="60" t="s">
        <v>12</v>
      </c>
    </row>
    <row r="133" spans="2:6">
      <c r="B133" s="109">
        <v>0.67241898148148149</v>
      </c>
      <c r="C133" s="110">
        <v>175</v>
      </c>
      <c r="D133" s="111">
        <v>35.659999999999997</v>
      </c>
      <c r="E133" s="111">
        <v>6240.4999999999991</v>
      </c>
      <c r="F133" s="60" t="s">
        <v>12</v>
      </c>
    </row>
    <row r="134" spans="2:6">
      <c r="B134" s="109">
        <v>0.67469907407407403</v>
      </c>
      <c r="C134" s="110">
        <v>135</v>
      </c>
      <c r="D134" s="111">
        <v>35.659999999999997</v>
      </c>
      <c r="E134" s="111">
        <v>4814.0999999999995</v>
      </c>
      <c r="F134" s="60" t="s">
        <v>12</v>
      </c>
    </row>
    <row r="135" spans="2:6">
      <c r="B135" s="109">
        <v>0.67962962962962958</v>
      </c>
      <c r="C135" s="110">
        <v>90</v>
      </c>
      <c r="D135" s="111">
        <v>35.619999999999997</v>
      </c>
      <c r="E135" s="111">
        <v>3205.7999999999997</v>
      </c>
      <c r="F135" s="60" t="s">
        <v>12</v>
      </c>
    </row>
    <row r="136" spans="2:6">
      <c r="B136" s="109">
        <v>0.67962962962962958</v>
      </c>
      <c r="C136" s="110">
        <v>89</v>
      </c>
      <c r="D136" s="111">
        <v>35.619999999999997</v>
      </c>
      <c r="E136" s="111">
        <v>3170.18</v>
      </c>
      <c r="F136" s="60" t="s">
        <v>12</v>
      </c>
    </row>
    <row r="137" spans="2:6">
      <c r="B137" s="109">
        <v>0.67962962962962958</v>
      </c>
      <c r="C137" s="110">
        <v>339</v>
      </c>
      <c r="D137" s="111">
        <v>35.619999999999997</v>
      </c>
      <c r="E137" s="111">
        <v>12075.179999999998</v>
      </c>
      <c r="F137" s="60" t="s">
        <v>12</v>
      </c>
    </row>
    <row r="138" spans="2:6">
      <c r="B138" s="109">
        <v>0.68574074074074076</v>
      </c>
      <c r="C138" s="110">
        <v>464</v>
      </c>
      <c r="D138" s="111">
        <v>35.76</v>
      </c>
      <c r="E138" s="111">
        <v>16592.64</v>
      </c>
      <c r="F138" s="60" t="s">
        <v>12</v>
      </c>
    </row>
    <row r="139" spans="2:6">
      <c r="B139" s="109">
        <v>0.68667824074074069</v>
      </c>
      <c r="C139" s="110">
        <v>107</v>
      </c>
      <c r="D139" s="111">
        <v>35.799999999999997</v>
      </c>
      <c r="E139" s="111">
        <v>3830.6</v>
      </c>
      <c r="F139" s="60" t="s">
        <v>12</v>
      </c>
    </row>
    <row r="140" spans="2:6">
      <c r="B140" s="109">
        <v>0.69042824074074072</v>
      </c>
      <c r="C140" s="110">
        <v>438</v>
      </c>
      <c r="D140" s="111">
        <v>35.82</v>
      </c>
      <c r="E140" s="111">
        <v>15689.16</v>
      </c>
      <c r="F140" s="60" t="s">
        <v>12</v>
      </c>
    </row>
    <row r="141" spans="2:6">
      <c r="B141" s="109">
        <v>0.69618055555555558</v>
      </c>
      <c r="C141" s="110">
        <v>361</v>
      </c>
      <c r="D141" s="111">
        <v>35.92</v>
      </c>
      <c r="E141" s="111">
        <v>12967.12</v>
      </c>
      <c r="F141" s="60" t="s">
        <v>12</v>
      </c>
    </row>
    <row r="142" spans="2:6">
      <c r="B142" s="109">
        <v>0.69965277777777779</v>
      </c>
      <c r="C142" s="110">
        <v>304</v>
      </c>
      <c r="D142" s="111">
        <v>35.96</v>
      </c>
      <c r="E142" s="111">
        <v>10931.84</v>
      </c>
      <c r="F142" s="60" t="s">
        <v>12</v>
      </c>
    </row>
    <row r="143" spans="2:6">
      <c r="B143" s="109">
        <v>0.70226851851851857</v>
      </c>
      <c r="C143" s="110">
        <v>311</v>
      </c>
      <c r="D143" s="111">
        <v>35.979999999999997</v>
      </c>
      <c r="E143" s="111">
        <v>11189.779999999999</v>
      </c>
      <c r="F143" s="60" t="s">
        <v>12</v>
      </c>
    </row>
    <row r="144" spans="2:6">
      <c r="B144" s="109">
        <v>0.70490740740740743</v>
      </c>
      <c r="C144" s="110">
        <v>279</v>
      </c>
      <c r="D144" s="111">
        <v>36.04</v>
      </c>
      <c r="E144" s="111">
        <v>10055.16</v>
      </c>
      <c r="F144" s="60" t="s">
        <v>12</v>
      </c>
    </row>
    <row r="145" spans="2:6">
      <c r="B145" s="109">
        <v>0.71116898148148144</v>
      </c>
      <c r="C145" s="110">
        <v>451</v>
      </c>
      <c r="D145" s="111">
        <v>36.08</v>
      </c>
      <c r="E145" s="111">
        <v>16272.08</v>
      </c>
      <c r="F145" s="60" t="s">
        <v>12</v>
      </c>
    </row>
    <row r="146" spans="2:6">
      <c r="B146" s="109">
        <v>0.71125000000000005</v>
      </c>
      <c r="C146" s="110">
        <v>801</v>
      </c>
      <c r="D146" s="111">
        <v>36.06</v>
      </c>
      <c r="E146" s="111">
        <v>28884.06</v>
      </c>
      <c r="F146" s="60" t="s">
        <v>12</v>
      </c>
    </row>
    <row r="147" spans="2:6">
      <c r="B147" s="109">
        <v>0.71440972222222221</v>
      </c>
      <c r="C147" s="110">
        <v>86</v>
      </c>
      <c r="D147" s="111">
        <v>36.04</v>
      </c>
      <c r="E147" s="111">
        <v>3099.44</v>
      </c>
      <c r="F147" s="60" t="s">
        <v>12</v>
      </c>
    </row>
    <row r="148" spans="2:6">
      <c r="B148" s="109">
        <v>0.71444444444444444</v>
      </c>
      <c r="C148" s="110">
        <v>88</v>
      </c>
      <c r="D148" s="111">
        <v>36.04</v>
      </c>
      <c r="E148" s="111">
        <v>3171.52</v>
      </c>
      <c r="F148" s="60" t="s">
        <v>12</v>
      </c>
    </row>
    <row r="149" spans="2:6">
      <c r="B149" s="109">
        <v>0.71721064814814817</v>
      </c>
      <c r="C149" s="110">
        <v>34</v>
      </c>
      <c r="D149" s="111">
        <v>36.06</v>
      </c>
      <c r="E149" s="111">
        <v>1226.04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8" priority="1">
      <formula>$D15&gt;#REF!</formula>
    </cfRule>
  </conditionalFormatting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FC32-7474-4F30-82B6-22C0B0DA1CD4}">
  <dimension ref="B1:L329"/>
  <sheetViews>
    <sheetView workbookViewId="0">
      <selection activeCell="E20" sqref="E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46150</v>
      </c>
      <c r="C15" s="58">
        <f>SUMIF(F21:F4985,F15,C21:C4985)</f>
        <v>25592</v>
      </c>
      <c r="D15" s="59">
        <f>E15/C15</f>
        <v>35.010322757111602</v>
      </c>
      <c r="E15" s="59">
        <f>SUMIF(F21:F4985,F15,E21:E4985)</f>
        <v>895984.18000000017</v>
      </c>
      <c r="F15" s="60" t="s">
        <v>12</v>
      </c>
    </row>
    <row r="16" spans="2:10">
      <c r="B16" s="26">
        <f>B15</f>
        <v>46150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0.38025462962962964</v>
      </c>
      <c r="C21" s="110">
        <v>3</v>
      </c>
      <c r="D21" s="111">
        <v>35.92</v>
      </c>
      <c r="E21" s="111">
        <v>107.76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0.3803009259259259</v>
      </c>
      <c r="C22" s="110">
        <v>41</v>
      </c>
      <c r="D22" s="111">
        <v>35.92</v>
      </c>
      <c r="E22" s="111">
        <v>1472.72</v>
      </c>
      <c r="F22" s="60" t="s">
        <v>12</v>
      </c>
    </row>
    <row r="23" spans="2:12">
      <c r="B23" s="109">
        <v>0.38062499999999999</v>
      </c>
      <c r="C23" s="110">
        <v>426</v>
      </c>
      <c r="D23" s="111">
        <v>35.92</v>
      </c>
      <c r="E23" s="111">
        <v>15301.92</v>
      </c>
      <c r="F23" s="60" t="s">
        <v>12</v>
      </c>
    </row>
    <row r="24" spans="2:12">
      <c r="B24" s="109">
        <v>0.38062499999999999</v>
      </c>
      <c r="C24" s="110">
        <v>126</v>
      </c>
      <c r="D24" s="111">
        <v>35.92</v>
      </c>
      <c r="E24" s="111">
        <v>4525.92</v>
      </c>
      <c r="F24" s="60" t="s">
        <v>12</v>
      </c>
    </row>
    <row r="25" spans="2:12">
      <c r="B25" s="109">
        <v>0.38207175925925924</v>
      </c>
      <c r="C25" s="110">
        <v>412</v>
      </c>
      <c r="D25" s="111">
        <v>35.96</v>
      </c>
      <c r="E25" s="111">
        <v>14815.52</v>
      </c>
      <c r="F25" s="60" t="s">
        <v>12</v>
      </c>
    </row>
    <row r="26" spans="2:12">
      <c r="B26" s="109">
        <v>0.38244212962962965</v>
      </c>
      <c r="C26" s="110">
        <v>4</v>
      </c>
      <c r="D26" s="111">
        <v>35.840000000000003</v>
      </c>
      <c r="E26" s="111">
        <v>143.36000000000001</v>
      </c>
      <c r="F26" s="60" t="s">
        <v>12</v>
      </c>
    </row>
    <row r="27" spans="2:12">
      <c r="B27" s="109">
        <v>0.38295138888888891</v>
      </c>
      <c r="C27" s="110">
        <v>92</v>
      </c>
      <c r="D27" s="111">
        <v>35.840000000000003</v>
      </c>
      <c r="E27" s="111">
        <v>3297.28</v>
      </c>
      <c r="F27" s="60" t="s">
        <v>12</v>
      </c>
    </row>
    <row r="28" spans="2:12">
      <c r="B28" s="109">
        <v>0.38327546296296294</v>
      </c>
      <c r="C28" s="110">
        <v>53</v>
      </c>
      <c r="D28" s="111">
        <v>35.78</v>
      </c>
      <c r="E28" s="111">
        <v>1896.3400000000001</v>
      </c>
      <c r="F28" s="60" t="s">
        <v>12</v>
      </c>
    </row>
    <row r="29" spans="2:12">
      <c r="B29" s="109">
        <v>0.38327546296296294</v>
      </c>
      <c r="C29" s="110">
        <v>76</v>
      </c>
      <c r="D29" s="111">
        <v>35.78</v>
      </c>
      <c r="E29" s="111">
        <v>2719.28</v>
      </c>
      <c r="F29" s="60" t="s">
        <v>12</v>
      </c>
    </row>
    <row r="30" spans="2:12">
      <c r="B30" s="109">
        <v>0.38414351851851852</v>
      </c>
      <c r="C30" s="110">
        <v>123</v>
      </c>
      <c r="D30" s="111">
        <v>35.78</v>
      </c>
      <c r="E30" s="111">
        <v>4400.9400000000005</v>
      </c>
      <c r="F30" s="60" t="s">
        <v>12</v>
      </c>
    </row>
    <row r="31" spans="2:12">
      <c r="B31" s="109">
        <v>0.38740740740740742</v>
      </c>
      <c r="C31" s="110">
        <v>409</v>
      </c>
      <c r="D31" s="111">
        <v>35.86</v>
      </c>
      <c r="E31" s="111">
        <v>14666.74</v>
      </c>
      <c r="F31" s="60" t="s">
        <v>12</v>
      </c>
    </row>
    <row r="32" spans="2:12">
      <c r="B32" s="109">
        <v>0.38821759259259259</v>
      </c>
      <c r="C32" s="110">
        <v>125</v>
      </c>
      <c r="D32" s="111">
        <v>35.799999999999997</v>
      </c>
      <c r="E32" s="111">
        <v>4475</v>
      </c>
      <c r="F32" s="60" t="s">
        <v>12</v>
      </c>
    </row>
    <row r="33" spans="2:6">
      <c r="B33" s="109">
        <v>0.38849537037037035</v>
      </c>
      <c r="C33" s="110">
        <v>50</v>
      </c>
      <c r="D33" s="111">
        <v>35.799999999999997</v>
      </c>
      <c r="E33" s="111">
        <v>1789.9999999999998</v>
      </c>
      <c r="F33" s="60" t="s">
        <v>12</v>
      </c>
    </row>
    <row r="34" spans="2:6">
      <c r="B34" s="109">
        <v>0.38849537037037035</v>
      </c>
      <c r="C34" s="110">
        <v>38</v>
      </c>
      <c r="D34" s="111">
        <v>35.799999999999997</v>
      </c>
      <c r="E34" s="111">
        <v>1360.3999999999999</v>
      </c>
      <c r="F34" s="60" t="s">
        <v>12</v>
      </c>
    </row>
    <row r="35" spans="2:6">
      <c r="B35" s="109">
        <v>0.38950231481481479</v>
      </c>
      <c r="C35" s="110">
        <v>118</v>
      </c>
      <c r="D35" s="111">
        <v>35.78</v>
      </c>
      <c r="E35" s="111">
        <v>4222.04</v>
      </c>
      <c r="F35" s="60" t="s">
        <v>12</v>
      </c>
    </row>
    <row r="36" spans="2:6">
      <c r="B36" s="109">
        <v>0.39012731481481483</v>
      </c>
      <c r="C36" s="110">
        <v>122</v>
      </c>
      <c r="D36" s="111">
        <v>35.78</v>
      </c>
      <c r="E36" s="111">
        <v>4365.16</v>
      </c>
      <c r="F36" s="60" t="s">
        <v>12</v>
      </c>
    </row>
    <row r="37" spans="2:6">
      <c r="B37" s="109">
        <v>0.39222222222222225</v>
      </c>
      <c r="C37" s="110">
        <v>122</v>
      </c>
      <c r="D37" s="111">
        <v>35.64</v>
      </c>
      <c r="E37" s="111">
        <v>4348.08</v>
      </c>
      <c r="F37" s="60" t="s">
        <v>12</v>
      </c>
    </row>
    <row r="38" spans="2:6">
      <c r="B38" s="109">
        <v>0.39291666666666669</v>
      </c>
      <c r="C38" s="110">
        <v>113</v>
      </c>
      <c r="D38" s="111">
        <v>35.619999999999997</v>
      </c>
      <c r="E38" s="111">
        <v>4025.0599999999995</v>
      </c>
      <c r="F38" s="60" t="s">
        <v>12</v>
      </c>
    </row>
    <row r="39" spans="2:6">
      <c r="B39" s="109">
        <v>0.39402777777777775</v>
      </c>
      <c r="C39" s="110">
        <v>171</v>
      </c>
      <c r="D39" s="111">
        <v>35.64</v>
      </c>
      <c r="E39" s="111">
        <v>6094.4400000000005</v>
      </c>
      <c r="F39" s="60" t="s">
        <v>12</v>
      </c>
    </row>
    <row r="40" spans="2:6">
      <c r="B40" s="109">
        <v>0.39596064814814813</v>
      </c>
      <c r="C40" s="110">
        <v>253</v>
      </c>
      <c r="D40" s="111">
        <v>35.6</v>
      </c>
      <c r="E40" s="111">
        <v>9006.8000000000011</v>
      </c>
      <c r="F40" s="60" t="s">
        <v>12</v>
      </c>
    </row>
    <row r="41" spans="2:6">
      <c r="B41" s="109">
        <v>0.39819444444444446</v>
      </c>
      <c r="C41" s="110">
        <v>94</v>
      </c>
      <c r="D41" s="111">
        <v>35.54</v>
      </c>
      <c r="E41" s="111">
        <v>3340.7599999999998</v>
      </c>
      <c r="F41" s="60" t="s">
        <v>12</v>
      </c>
    </row>
    <row r="42" spans="2:6">
      <c r="B42" s="109">
        <v>0.39979166666666666</v>
      </c>
      <c r="C42" s="110">
        <v>272</v>
      </c>
      <c r="D42" s="111">
        <v>35.46</v>
      </c>
      <c r="E42" s="111">
        <v>9645.1200000000008</v>
      </c>
      <c r="F42" s="60" t="s">
        <v>12</v>
      </c>
    </row>
    <row r="43" spans="2:6">
      <c r="B43" s="109">
        <v>0.40193287037037034</v>
      </c>
      <c r="C43" s="110">
        <v>132</v>
      </c>
      <c r="D43" s="111">
        <v>35.44</v>
      </c>
      <c r="E43" s="111">
        <v>4678.08</v>
      </c>
      <c r="F43" s="60" t="s">
        <v>12</v>
      </c>
    </row>
    <row r="44" spans="2:6">
      <c r="B44" s="109">
        <v>0.40342592592592591</v>
      </c>
      <c r="C44" s="110">
        <v>147</v>
      </c>
      <c r="D44" s="111">
        <v>35.4</v>
      </c>
      <c r="E44" s="111">
        <v>5203.8</v>
      </c>
      <c r="F44" s="60" t="s">
        <v>12</v>
      </c>
    </row>
    <row r="45" spans="2:6">
      <c r="B45" s="109">
        <v>0.40840277777777778</v>
      </c>
      <c r="C45" s="110">
        <v>377</v>
      </c>
      <c r="D45" s="111">
        <v>35.44</v>
      </c>
      <c r="E45" s="111">
        <v>13360.88</v>
      </c>
      <c r="F45" s="60" t="s">
        <v>12</v>
      </c>
    </row>
    <row r="46" spans="2:6">
      <c r="B46" s="109">
        <v>0.40840277777777778</v>
      </c>
      <c r="C46" s="110">
        <v>59</v>
      </c>
      <c r="D46" s="111">
        <v>35.380000000000003</v>
      </c>
      <c r="E46" s="111">
        <v>2087.42</v>
      </c>
      <c r="F46" s="60" t="s">
        <v>12</v>
      </c>
    </row>
    <row r="47" spans="2:6">
      <c r="B47" s="109">
        <v>0.40840277777777778</v>
      </c>
      <c r="C47" s="110">
        <v>121</v>
      </c>
      <c r="D47" s="111">
        <v>35.380000000000003</v>
      </c>
      <c r="E47" s="111">
        <v>4280.9800000000005</v>
      </c>
      <c r="F47" s="60" t="s">
        <v>12</v>
      </c>
    </row>
    <row r="48" spans="2:6">
      <c r="B48" s="109">
        <v>0.41195601851851854</v>
      </c>
      <c r="C48" s="110">
        <v>172</v>
      </c>
      <c r="D48" s="111">
        <v>35.32</v>
      </c>
      <c r="E48" s="111">
        <v>6075.04</v>
      </c>
      <c r="F48" s="60" t="s">
        <v>12</v>
      </c>
    </row>
    <row r="49" spans="2:6">
      <c r="B49" s="109">
        <v>0.4152777777777778</v>
      </c>
      <c r="C49" s="110">
        <v>134</v>
      </c>
      <c r="D49" s="111">
        <v>35.380000000000003</v>
      </c>
      <c r="E49" s="111">
        <v>4740.92</v>
      </c>
      <c r="F49" s="60" t="s">
        <v>12</v>
      </c>
    </row>
    <row r="50" spans="2:6">
      <c r="B50" s="109">
        <v>0.41731481481481481</v>
      </c>
      <c r="C50" s="110">
        <v>199</v>
      </c>
      <c r="D50" s="111">
        <v>35.340000000000003</v>
      </c>
      <c r="E50" s="111">
        <v>7032.6600000000008</v>
      </c>
      <c r="F50" s="60" t="s">
        <v>12</v>
      </c>
    </row>
    <row r="51" spans="2:6">
      <c r="B51" s="109">
        <v>0.41824074074074075</v>
      </c>
      <c r="C51" s="110">
        <v>176</v>
      </c>
      <c r="D51" s="111">
        <v>35.340000000000003</v>
      </c>
      <c r="E51" s="111">
        <v>6219.84</v>
      </c>
      <c r="F51" s="60" t="s">
        <v>12</v>
      </c>
    </row>
    <row r="52" spans="2:6">
      <c r="B52" s="109">
        <v>0.42587962962962961</v>
      </c>
      <c r="C52" s="110">
        <v>425</v>
      </c>
      <c r="D52" s="111">
        <v>35.32</v>
      </c>
      <c r="E52" s="111">
        <v>15011</v>
      </c>
      <c r="F52" s="60" t="s">
        <v>12</v>
      </c>
    </row>
    <row r="53" spans="2:6">
      <c r="B53" s="109">
        <v>0.42587962962962961</v>
      </c>
      <c r="C53" s="110">
        <v>220</v>
      </c>
      <c r="D53" s="111">
        <v>35.32</v>
      </c>
      <c r="E53" s="111">
        <v>7770.4</v>
      </c>
      <c r="F53" s="60" t="s">
        <v>12</v>
      </c>
    </row>
    <row r="54" spans="2:6">
      <c r="B54" s="109">
        <v>0.42969907407407409</v>
      </c>
      <c r="C54" s="110">
        <v>149</v>
      </c>
      <c r="D54" s="111">
        <v>35.32</v>
      </c>
      <c r="E54" s="111">
        <v>5262.68</v>
      </c>
      <c r="F54" s="60" t="s">
        <v>12</v>
      </c>
    </row>
    <row r="55" spans="2:6">
      <c r="B55" s="109">
        <v>0.43048611111111112</v>
      </c>
      <c r="C55" s="110">
        <v>182</v>
      </c>
      <c r="D55" s="111">
        <v>35.299999999999997</v>
      </c>
      <c r="E55" s="111">
        <v>6424.5999999999995</v>
      </c>
      <c r="F55" s="60" t="s">
        <v>12</v>
      </c>
    </row>
    <row r="56" spans="2:6">
      <c r="B56" s="109">
        <v>0.43329861111111112</v>
      </c>
      <c r="C56" s="110">
        <v>87</v>
      </c>
      <c r="D56" s="111">
        <v>35.14</v>
      </c>
      <c r="E56" s="111">
        <v>3057.18</v>
      </c>
      <c r="F56" s="60" t="s">
        <v>12</v>
      </c>
    </row>
    <row r="57" spans="2:6">
      <c r="B57" s="109">
        <v>0.43432870370370369</v>
      </c>
      <c r="C57" s="110">
        <v>141</v>
      </c>
      <c r="D57" s="111">
        <v>35.119999999999997</v>
      </c>
      <c r="E57" s="111">
        <v>4951.92</v>
      </c>
      <c r="F57" s="60" t="s">
        <v>12</v>
      </c>
    </row>
    <row r="58" spans="2:6">
      <c r="B58" s="109">
        <v>0.43707175925925928</v>
      </c>
      <c r="C58" s="110">
        <v>167</v>
      </c>
      <c r="D58" s="111">
        <v>35.1</v>
      </c>
      <c r="E58" s="111">
        <v>5861.7</v>
      </c>
      <c r="F58" s="60" t="s">
        <v>12</v>
      </c>
    </row>
    <row r="59" spans="2:6">
      <c r="B59" s="109">
        <v>0.43744212962962964</v>
      </c>
      <c r="C59" s="110">
        <v>90</v>
      </c>
      <c r="D59" s="111">
        <v>35.020000000000003</v>
      </c>
      <c r="E59" s="111">
        <v>3151.8</v>
      </c>
      <c r="F59" s="60" t="s">
        <v>12</v>
      </c>
    </row>
    <row r="60" spans="2:6">
      <c r="B60" s="109">
        <v>0.43937500000000002</v>
      </c>
      <c r="C60" s="110">
        <v>135</v>
      </c>
      <c r="D60" s="111">
        <v>34.92</v>
      </c>
      <c r="E60" s="111">
        <v>4714.2</v>
      </c>
      <c r="F60" s="60" t="s">
        <v>12</v>
      </c>
    </row>
    <row r="61" spans="2:6">
      <c r="B61" s="109">
        <v>0.44124999999999998</v>
      </c>
      <c r="C61" s="110">
        <v>130</v>
      </c>
      <c r="D61" s="111">
        <v>34.94</v>
      </c>
      <c r="E61" s="111">
        <v>4542.2</v>
      </c>
      <c r="F61" s="60" t="s">
        <v>12</v>
      </c>
    </row>
    <row r="62" spans="2:6">
      <c r="B62" s="109">
        <v>0.44434027777777779</v>
      </c>
      <c r="C62" s="110">
        <v>130</v>
      </c>
      <c r="D62" s="111">
        <v>34.840000000000003</v>
      </c>
      <c r="E62" s="111">
        <v>4529.2000000000007</v>
      </c>
      <c r="F62" s="60" t="s">
        <v>12</v>
      </c>
    </row>
    <row r="63" spans="2:6">
      <c r="B63" s="109">
        <v>0.44563657407407409</v>
      </c>
      <c r="C63" s="110">
        <v>119</v>
      </c>
      <c r="D63" s="111">
        <v>34.96</v>
      </c>
      <c r="E63" s="111">
        <v>4160.24</v>
      </c>
      <c r="F63" s="60" t="s">
        <v>12</v>
      </c>
    </row>
    <row r="64" spans="2:6">
      <c r="B64" s="109">
        <v>0.44898148148148148</v>
      </c>
      <c r="C64" s="110">
        <v>89</v>
      </c>
      <c r="D64" s="111">
        <v>34.86</v>
      </c>
      <c r="E64" s="111">
        <v>3102.54</v>
      </c>
      <c r="F64" s="60" t="s">
        <v>12</v>
      </c>
    </row>
    <row r="65" spans="2:6">
      <c r="B65" s="109">
        <v>0.45351851851851854</v>
      </c>
      <c r="C65" s="110">
        <v>352</v>
      </c>
      <c r="D65" s="111">
        <v>34.92</v>
      </c>
      <c r="E65" s="111">
        <v>12291.84</v>
      </c>
      <c r="F65" s="60" t="s">
        <v>12</v>
      </c>
    </row>
    <row r="66" spans="2:6">
      <c r="B66" s="109">
        <v>0.45541666666666669</v>
      </c>
      <c r="C66" s="110">
        <v>68</v>
      </c>
      <c r="D66" s="111">
        <v>34.82</v>
      </c>
      <c r="E66" s="111">
        <v>2367.7600000000002</v>
      </c>
      <c r="F66" s="60" t="s">
        <v>12</v>
      </c>
    </row>
    <row r="67" spans="2:6">
      <c r="B67" s="109">
        <v>0.45565972222222223</v>
      </c>
      <c r="C67" s="110">
        <v>21</v>
      </c>
      <c r="D67" s="111">
        <v>34.82</v>
      </c>
      <c r="E67" s="111">
        <v>731.22</v>
      </c>
      <c r="F67" s="60" t="s">
        <v>12</v>
      </c>
    </row>
    <row r="68" spans="2:6">
      <c r="B68" s="109">
        <v>0.45746527777777779</v>
      </c>
      <c r="C68" s="110">
        <v>152</v>
      </c>
      <c r="D68" s="111">
        <v>34.94</v>
      </c>
      <c r="E68" s="111">
        <v>5310.8799999999992</v>
      </c>
      <c r="F68" s="60" t="s">
        <v>12</v>
      </c>
    </row>
    <row r="69" spans="2:6">
      <c r="B69" s="109">
        <v>0.46137731481481481</v>
      </c>
      <c r="C69" s="110">
        <v>97</v>
      </c>
      <c r="D69" s="111">
        <v>34.9</v>
      </c>
      <c r="E69" s="111">
        <v>3385.2999999999997</v>
      </c>
      <c r="F69" s="60" t="s">
        <v>12</v>
      </c>
    </row>
    <row r="70" spans="2:6">
      <c r="B70" s="109">
        <v>0.46229166666666666</v>
      </c>
      <c r="C70" s="110">
        <v>191</v>
      </c>
      <c r="D70" s="111">
        <v>34.92</v>
      </c>
      <c r="E70" s="111">
        <v>6669.72</v>
      </c>
      <c r="F70" s="60" t="s">
        <v>12</v>
      </c>
    </row>
    <row r="71" spans="2:6">
      <c r="B71" s="109">
        <v>0.46371527777777777</v>
      </c>
      <c r="C71" s="110">
        <v>98</v>
      </c>
      <c r="D71" s="111">
        <v>34.880000000000003</v>
      </c>
      <c r="E71" s="111">
        <v>3418.2400000000002</v>
      </c>
      <c r="F71" s="60" t="s">
        <v>12</v>
      </c>
    </row>
    <row r="72" spans="2:6">
      <c r="B72" s="109">
        <v>0.46628472222222223</v>
      </c>
      <c r="C72" s="110">
        <v>87</v>
      </c>
      <c r="D72" s="111">
        <v>34.92</v>
      </c>
      <c r="E72" s="111">
        <v>3038.04</v>
      </c>
      <c r="F72" s="60" t="s">
        <v>12</v>
      </c>
    </row>
    <row r="73" spans="2:6">
      <c r="B73" s="109">
        <v>0.46759259259259262</v>
      </c>
      <c r="C73" s="110">
        <v>110</v>
      </c>
      <c r="D73" s="111">
        <v>34.840000000000003</v>
      </c>
      <c r="E73" s="111">
        <v>3832.4000000000005</v>
      </c>
      <c r="F73" s="60" t="s">
        <v>12</v>
      </c>
    </row>
    <row r="74" spans="2:6">
      <c r="B74" s="109">
        <v>0.47055555555555556</v>
      </c>
      <c r="C74" s="110">
        <v>210</v>
      </c>
      <c r="D74" s="111">
        <v>34.94</v>
      </c>
      <c r="E74" s="111">
        <v>7337.4</v>
      </c>
      <c r="F74" s="60" t="s">
        <v>12</v>
      </c>
    </row>
    <row r="75" spans="2:6">
      <c r="B75" s="109">
        <v>0.47637731481481482</v>
      </c>
      <c r="C75" s="110">
        <v>258</v>
      </c>
      <c r="D75" s="111">
        <v>34.96</v>
      </c>
      <c r="E75" s="111">
        <v>9019.68</v>
      </c>
      <c r="F75" s="60" t="s">
        <v>12</v>
      </c>
    </row>
    <row r="76" spans="2:6">
      <c r="B76" s="109">
        <v>0.47923611111111108</v>
      </c>
      <c r="C76" s="110">
        <v>83</v>
      </c>
      <c r="D76" s="111">
        <v>34.94</v>
      </c>
      <c r="E76" s="111">
        <v>2900.02</v>
      </c>
      <c r="F76" s="60" t="s">
        <v>12</v>
      </c>
    </row>
    <row r="77" spans="2:6">
      <c r="B77" s="109">
        <v>0.47988425925925926</v>
      </c>
      <c r="C77" s="110">
        <v>126</v>
      </c>
      <c r="D77" s="111">
        <v>34.92</v>
      </c>
      <c r="E77" s="111">
        <v>4399.92</v>
      </c>
      <c r="F77" s="60" t="s">
        <v>12</v>
      </c>
    </row>
    <row r="78" spans="2:6">
      <c r="B78" s="109">
        <v>0.48453703703703704</v>
      </c>
      <c r="C78" s="110">
        <v>118</v>
      </c>
      <c r="D78" s="111">
        <v>34.92</v>
      </c>
      <c r="E78" s="111">
        <v>4120.5600000000004</v>
      </c>
      <c r="F78" s="60" t="s">
        <v>12</v>
      </c>
    </row>
    <row r="79" spans="2:6">
      <c r="B79" s="109">
        <v>0.48571759259259262</v>
      </c>
      <c r="C79" s="110">
        <v>134</v>
      </c>
      <c r="D79" s="111">
        <v>34.92</v>
      </c>
      <c r="E79" s="111">
        <v>4679.2800000000007</v>
      </c>
      <c r="F79" s="60" t="s">
        <v>12</v>
      </c>
    </row>
    <row r="80" spans="2:6">
      <c r="B80" s="109">
        <v>0.48857638888888888</v>
      </c>
      <c r="C80" s="110">
        <v>86</v>
      </c>
      <c r="D80" s="111">
        <v>34.94</v>
      </c>
      <c r="E80" s="111">
        <v>3004.8399999999997</v>
      </c>
      <c r="F80" s="60" t="s">
        <v>12</v>
      </c>
    </row>
    <row r="81" spans="2:6">
      <c r="B81" s="109">
        <v>0.48993055555555554</v>
      </c>
      <c r="C81" s="110">
        <v>7</v>
      </c>
      <c r="D81" s="111">
        <v>34.92</v>
      </c>
      <c r="E81" s="111">
        <v>244.44</v>
      </c>
      <c r="F81" s="60" t="s">
        <v>12</v>
      </c>
    </row>
    <row r="82" spans="2:6">
      <c r="B82" s="109">
        <v>0.49465277777777777</v>
      </c>
      <c r="C82" s="110">
        <v>234</v>
      </c>
      <c r="D82" s="111">
        <v>34.94</v>
      </c>
      <c r="E82" s="111">
        <v>8175.9599999999991</v>
      </c>
      <c r="F82" s="60" t="s">
        <v>12</v>
      </c>
    </row>
    <row r="83" spans="2:6">
      <c r="B83" s="109">
        <v>0.49991898148148151</v>
      </c>
      <c r="C83" s="110">
        <v>139</v>
      </c>
      <c r="D83" s="111">
        <v>34.92</v>
      </c>
      <c r="E83" s="111">
        <v>4853.88</v>
      </c>
      <c r="F83" s="60" t="s">
        <v>12</v>
      </c>
    </row>
    <row r="84" spans="2:6">
      <c r="B84" s="109">
        <v>0.49991898148148151</v>
      </c>
      <c r="C84" s="110">
        <v>169</v>
      </c>
      <c r="D84" s="111">
        <v>34.92</v>
      </c>
      <c r="E84" s="111">
        <v>5901.4800000000005</v>
      </c>
      <c r="F84" s="60" t="s">
        <v>12</v>
      </c>
    </row>
    <row r="85" spans="2:6">
      <c r="B85" s="109">
        <v>0.50388888888888894</v>
      </c>
      <c r="C85" s="110">
        <v>131</v>
      </c>
      <c r="D85" s="111">
        <v>34.94</v>
      </c>
      <c r="E85" s="111">
        <v>4577.1399999999994</v>
      </c>
      <c r="F85" s="60" t="s">
        <v>12</v>
      </c>
    </row>
    <row r="86" spans="2:6">
      <c r="B86" s="109">
        <v>0.50388888888888894</v>
      </c>
      <c r="C86" s="110">
        <v>122</v>
      </c>
      <c r="D86" s="111">
        <v>34.94</v>
      </c>
      <c r="E86" s="111">
        <v>4262.6799999999994</v>
      </c>
      <c r="F86" s="60" t="s">
        <v>12</v>
      </c>
    </row>
    <row r="87" spans="2:6">
      <c r="B87" s="109">
        <v>0.50400462962962966</v>
      </c>
      <c r="C87" s="110">
        <v>22</v>
      </c>
      <c r="D87" s="111">
        <v>34.94</v>
      </c>
      <c r="E87" s="111">
        <v>768.68</v>
      </c>
      <c r="F87" s="60" t="s">
        <v>12</v>
      </c>
    </row>
    <row r="88" spans="2:6">
      <c r="B88" s="109">
        <v>0.50677083333333328</v>
      </c>
      <c r="C88" s="110">
        <v>87</v>
      </c>
      <c r="D88" s="111">
        <v>34.92</v>
      </c>
      <c r="E88" s="111">
        <v>3038.04</v>
      </c>
      <c r="F88" s="60" t="s">
        <v>12</v>
      </c>
    </row>
    <row r="89" spans="2:6">
      <c r="B89" s="109">
        <v>0.5092592592592593</v>
      </c>
      <c r="C89" s="110">
        <v>178</v>
      </c>
      <c r="D89" s="111">
        <v>34.92</v>
      </c>
      <c r="E89" s="111">
        <v>6215.76</v>
      </c>
      <c r="F89" s="60" t="s">
        <v>12</v>
      </c>
    </row>
    <row r="90" spans="2:6">
      <c r="B90" s="109">
        <v>0.51023148148148145</v>
      </c>
      <c r="C90" s="110">
        <v>84</v>
      </c>
      <c r="D90" s="111">
        <v>34.880000000000003</v>
      </c>
      <c r="E90" s="111">
        <v>2929.92</v>
      </c>
      <c r="F90" s="60" t="s">
        <v>12</v>
      </c>
    </row>
    <row r="91" spans="2:6">
      <c r="B91" s="109">
        <v>0.51317129629629632</v>
      </c>
      <c r="C91" s="110">
        <v>94</v>
      </c>
      <c r="D91" s="111">
        <v>34.86</v>
      </c>
      <c r="E91" s="111">
        <v>3276.84</v>
      </c>
      <c r="F91" s="60" t="s">
        <v>12</v>
      </c>
    </row>
    <row r="92" spans="2:6">
      <c r="B92" s="109">
        <v>0.51621527777777776</v>
      </c>
      <c r="C92" s="110">
        <v>101</v>
      </c>
      <c r="D92" s="111">
        <v>34.880000000000003</v>
      </c>
      <c r="E92" s="111">
        <v>3522.88</v>
      </c>
      <c r="F92" s="60" t="s">
        <v>12</v>
      </c>
    </row>
    <row r="93" spans="2:6">
      <c r="B93" s="109">
        <v>0.5209259259259259</v>
      </c>
      <c r="C93" s="110">
        <v>142</v>
      </c>
      <c r="D93" s="111">
        <v>34.9</v>
      </c>
      <c r="E93" s="111">
        <v>4955.8</v>
      </c>
      <c r="F93" s="60" t="s">
        <v>12</v>
      </c>
    </row>
    <row r="94" spans="2:6">
      <c r="B94" s="109">
        <v>0.52344907407407404</v>
      </c>
      <c r="C94" s="110">
        <v>197</v>
      </c>
      <c r="D94" s="111">
        <v>34.9</v>
      </c>
      <c r="E94" s="111">
        <v>6875.2999999999993</v>
      </c>
      <c r="F94" s="60" t="s">
        <v>12</v>
      </c>
    </row>
    <row r="95" spans="2:6">
      <c r="B95" s="109">
        <v>0.52354166666666668</v>
      </c>
      <c r="C95" s="110">
        <v>126</v>
      </c>
      <c r="D95" s="111">
        <v>34.880000000000003</v>
      </c>
      <c r="E95" s="111">
        <v>4394.88</v>
      </c>
      <c r="F95" s="60" t="s">
        <v>12</v>
      </c>
    </row>
    <row r="96" spans="2:6">
      <c r="B96" s="109">
        <v>0.5292824074074074</v>
      </c>
      <c r="C96" s="110">
        <v>84</v>
      </c>
      <c r="D96" s="111">
        <v>34.82</v>
      </c>
      <c r="E96" s="111">
        <v>2924.88</v>
      </c>
      <c r="F96" s="60" t="s">
        <v>12</v>
      </c>
    </row>
    <row r="97" spans="2:6">
      <c r="B97" s="109">
        <v>0.52942129629629631</v>
      </c>
      <c r="C97" s="110">
        <v>119</v>
      </c>
      <c r="D97" s="111">
        <v>34.799999999999997</v>
      </c>
      <c r="E97" s="111">
        <v>4141.2</v>
      </c>
      <c r="F97" s="60" t="s">
        <v>12</v>
      </c>
    </row>
    <row r="98" spans="2:6">
      <c r="B98" s="109">
        <v>0.53587962962962965</v>
      </c>
      <c r="C98" s="110">
        <v>138</v>
      </c>
      <c r="D98" s="111">
        <v>34.86</v>
      </c>
      <c r="E98" s="111">
        <v>4810.68</v>
      </c>
      <c r="F98" s="60" t="s">
        <v>12</v>
      </c>
    </row>
    <row r="99" spans="2:6">
      <c r="B99" s="109">
        <v>0.53784722222222225</v>
      </c>
      <c r="C99" s="110">
        <v>106</v>
      </c>
      <c r="D99" s="111">
        <v>34.92</v>
      </c>
      <c r="E99" s="111">
        <v>3701.52</v>
      </c>
      <c r="F99" s="60" t="s">
        <v>12</v>
      </c>
    </row>
    <row r="100" spans="2:6">
      <c r="B100" s="109">
        <v>0.54040509259259262</v>
      </c>
      <c r="C100" s="110">
        <v>74</v>
      </c>
      <c r="D100" s="111">
        <v>34.74</v>
      </c>
      <c r="E100" s="111">
        <v>2570.7600000000002</v>
      </c>
      <c r="F100" s="60" t="s">
        <v>12</v>
      </c>
    </row>
    <row r="101" spans="2:6">
      <c r="B101" s="109">
        <v>0.54040509259259262</v>
      </c>
      <c r="C101" s="110">
        <v>20</v>
      </c>
      <c r="D101" s="111">
        <v>34.74</v>
      </c>
      <c r="E101" s="111">
        <v>694.80000000000007</v>
      </c>
      <c r="F101" s="60" t="s">
        <v>12</v>
      </c>
    </row>
    <row r="102" spans="2:6">
      <c r="B102" s="109">
        <v>0.54217592592592589</v>
      </c>
      <c r="C102" s="110">
        <v>128</v>
      </c>
      <c r="D102" s="111">
        <v>34.68</v>
      </c>
      <c r="E102" s="111">
        <v>4439.04</v>
      </c>
      <c r="F102" s="60" t="s">
        <v>12</v>
      </c>
    </row>
    <row r="103" spans="2:6">
      <c r="B103" s="109">
        <v>0.54562500000000003</v>
      </c>
      <c r="C103" s="110">
        <v>12</v>
      </c>
      <c r="D103" s="111">
        <v>34.659999999999997</v>
      </c>
      <c r="E103" s="111">
        <v>415.91999999999996</v>
      </c>
      <c r="F103" s="60" t="s">
        <v>12</v>
      </c>
    </row>
    <row r="104" spans="2:6">
      <c r="B104" s="109">
        <v>0.54562500000000003</v>
      </c>
      <c r="C104" s="110">
        <v>84</v>
      </c>
      <c r="D104" s="111">
        <v>34.659999999999997</v>
      </c>
      <c r="E104" s="111">
        <v>2911.4399999999996</v>
      </c>
      <c r="F104" s="60" t="s">
        <v>12</v>
      </c>
    </row>
    <row r="105" spans="2:6">
      <c r="B105" s="109">
        <v>0.55092592592592593</v>
      </c>
      <c r="C105" s="110">
        <v>111</v>
      </c>
      <c r="D105" s="111">
        <v>34.700000000000003</v>
      </c>
      <c r="E105" s="111">
        <v>3851.7000000000003</v>
      </c>
      <c r="F105" s="60" t="s">
        <v>12</v>
      </c>
    </row>
    <row r="106" spans="2:6">
      <c r="B106" s="109">
        <v>0.55172453703703705</v>
      </c>
      <c r="C106" s="110">
        <v>87</v>
      </c>
      <c r="D106" s="111">
        <v>34.659999999999997</v>
      </c>
      <c r="E106" s="111">
        <v>3015.4199999999996</v>
      </c>
      <c r="F106" s="60" t="s">
        <v>12</v>
      </c>
    </row>
    <row r="107" spans="2:6">
      <c r="B107" s="109">
        <v>0.55539351851851848</v>
      </c>
      <c r="C107" s="110">
        <v>89</v>
      </c>
      <c r="D107" s="111">
        <v>34.619999999999997</v>
      </c>
      <c r="E107" s="111">
        <v>3081.18</v>
      </c>
      <c r="F107" s="60" t="s">
        <v>12</v>
      </c>
    </row>
    <row r="108" spans="2:6">
      <c r="B108" s="109">
        <v>0.56126157407407407</v>
      </c>
      <c r="C108" s="110">
        <v>92</v>
      </c>
      <c r="D108" s="111">
        <v>34.56</v>
      </c>
      <c r="E108" s="111">
        <v>3179.5200000000004</v>
      </c>
      <c r="F108" s="60" t="s">
        <v>12</v>
      </c>
    </row>
    <row r="109" spans="2:6">
      <c r="B109" s="109">
        <v>0.57021990740740736</v>
      </c>
      <c r="C109" s="110">
        <v>150</v>
      </c>
      <c r="D109" s="111">
        <v>34.64</v>
      </c>
      <c r="E109" s="111">
        <v>5196</v>
      </c>
      <c r="F109" s="60" t="s">
        <v>12</v>
      </c>
    </row>
    <row r="110" spans="2:6">
      <c r="B110" s="109">
        <v>0.57021990740740736</v>
      </c>
      <c r="C110" s="110">
        <v>188</v>
      </c>
      <c r="D110" s="111">
        <v>34.64</v>
      </c>
      <c r="E110" s="111">
        <v>6512.32</v>
      </c>
      <c r="F110" s="60" t="s">
        <v>12</v>
      </c>
    </row>
    <row r="111" spans="2:6">
      <c r="B111" s="109">
        <v>0.57303240740740746</v>
      </c>
      <c r="C111" s="110">
        <v>173</v>
      </c>
      <c r="D111" s="111">
        <v>34.619999999999997</v>
      </c>
      <c r="E111" s="111">
        <v>5989.2599999999993</v>
      </c>
      <c r="F111" s="60" t="s">
        <v>12</v>
      </c>
    </row>
    <row r="112" spans="2:6">
      <c r="B112" s="109">
        <v>0.57526620370370374</v>
      </c>
      <c r="C112" s="110">
        <v>98</v>
      </c>
      <c r="D112" s="111">
        <v>34.619999999999997</v>
      </c>
      <c r="E112" s="111">
        <v>3392.7599999999998</v>
      </c>
      <c r="F112" s="60" t="s">
        <v>12</v>
      </c>
    </row>
    <row r="113" spans="2:6">
      <c r="B113" s="109">
        <v>0.58277777777777773</v>
      </c>
      <c r="C113" s="110">
        <v>211</v>
      </c>
      <c r="D113" s="111">
        <v>34.6</v>
      </c>
      <c r="E113" s="111">
        <v>7300.6</v>
      </c>
      <c r="F113" s="60" t="s">
        <v>12</v>
      </c>
    </row>
    <row r="114" spans="2:6">
      <c r="B114" s="109">
        <v>0.58472222222222225</v>
      </c>
      <c r="C114" s="110">
        <v>108</v>
      </c>
      <c r="D114" s="111">
        <v>34.54</v>
      </c>
      <c r="E114" s="111">
        <v>3730.3199999999997</v>
      </c>
      <c r="F114" s="60" t="s">
        <v>12</v>
      </c>
    </row>
    <row r="115" spans="2:6">
      <c r="B115" s="109">
        <v>0.58960648148148154</v>
      </c>
      <c r="C115" s="110">
        <v>108</v>
      </c>
      <c r="D115" s="111">
        <v>34.54</v>
      </c>
      <c r="E115" s="111">
        <v>3730.3199999999997</v>
      </c>
      <c r="F115" s="60" t="s">
        <v>12</v>
      </c>
    </row>
    <row r="116" spans="2:6">
      <c r="B116" s="109">
        <v>0.58960648148148154</v>
      </c>
      <c r="C116" s="110">
        <v>96</v>
      </c>
      <c r="D116" s="111">
        <v>34.54</v>
      </c>
      <c r="E116" s="111">
        <v>3315.84</v>
      </c>
      <c r="F116" s="60" t="s">
        <v>12</v>
      </c>
    </row>
    <row r="117" spans="2:6">
      <c r="B117" s="109">
        <v>0.59415509259259258</v>
      </c>
      <c r="C117" s="110">
        <v>90</v>
      </c>
      <c r="D117" s="111">
        <v>34.5</v>
      </c>
      <c r="E117" s="111">
        <v>3105</v>
      </c>
      <c r="F117" s="60" t="s">
        <v>12</v>
      </c>
    </row>
    <row r="118" spans="2:6">
      <c r="B118" s="109">
        <v>0.5955555555555555</v>
      </c>
      <c r="C118" s="110">
        <v>132</v>
      </c>
      <c r="D118" s="111">
        <v>34.46</v>
      </c>
      <c r="E118" s="111">
        <v>4548.72</v>
      </c>
      <c r="F118" s="60" t="s">
        <v>12</v>
      </c>
    </row>
    <row r="119" spans="2:6">
      <c r="B119" s="109">
        <v>0.59663194444444445</v>
      </c>
      <c r="C119" s="110">
        <v>93</v>
      </c>
      <c r="D119" s="111">
        <v>34.4</v>
      </c>
      <c r="E119" s="111">
        <v>3199.2</v>
      </c>
      <c r="F119" s="60" t="s">
        <v>12</v>
      </c>
    </row>
    <row r="120" spans="2:6">
      <c r="B120" s="109">
        <v>0.60067129629629634</v>
      </c>
      <c r="C120" s="110">
        <v>114</v>
      </c>
      <c r="D120" s="111">
        <v>34.380000000000003</v>
      </c>
      <c r="E120" s="111">
        <v>3919.32</v>
      </c>
      <c r="F120" s="60" t="s">
        <v>12</v>
      </c>
    </row>
    <row r="121" spans="2:6">
      <c r="B121" s="109">
        <v>0.60276620370370371</v>
      </c>
      <c r="C121" s="110">
        <v>86</v>
      </c>
      <c r="D121" s="111">
        <v>34.380000000000003</v>
      </c>
      <c r="E121" s="111">
        <v>2956.6800000000003</v>
      </c>
      <c r="F121" s="60" t="s">
        <v>12</v>
      </c>
    </row>
    <row r="122" spans="2:6">
      <c r="B122" s="109">
        <v>0.60528935185185184</v>
      </c>
      <c r="C122" s="110">
        <v>94</v>
      </c>
      <c r="D122" s="111">
        <v>34.36</v>
      </c>
      <c r="E122" s="111">
        <v>3229.84</v>
      </c>
      <c r="F122" s="60" t="s">
        <v>12</v>
      </c>
    </row>
    <row r="123" spans="2:6">
      <c r="B123" s="109">
        <v>0.60730324074074071</v>
      </c>
      <c r="C123" s="110">
        <v>141</v>
      </c>
      <c r="D123" s="111">
        <v>34.380000000000003</v>
      </c>
      <c r="E123" s="111">
        <v>4847.58</v>
      </c>
      <c r="F123" s="60" t="s">
        <v>12</v>
      </c>
    </row>
    <row r="124" spans="2:6">
      <c r="B124" s="109">
        <v>0.61111111111111116</v>
      </c>
      <c r="C124" s="110">
        <v>86</v>
      </c>
      <c r="D124" s="111">
        <v>34.380000000000003</v>
      </c>
      <c r="E124" s="111">
        <v>2956.6800000000003</v>
      </c>
      <c r="F124" s="60" t="s">
        <v>12</v>
      </c>
    </row>
    <row r="125" spans="2:6">
      <c r="B125" s="109">
        <v>0.61288194444444444</v>
      </c>
      <c r="C125" s="110">
        <v>152</v>
      </c>
      <c r="D125" s="111">
        <v>34.44</v>
      </c>
      <c r="E125" s="111">
        <v>5234.8799999999992</v>
      </c>
      <c r="F125" s="60" t="s">
        <v>12</v>
      </c>
    </row>
    <row r="126" spans="2:6">
      <c r="B126" s="109">
        <v>0.6154398148148148</v>
      </c>
      <c r="C126" s="110">
        <v>111</v>
      </c>
      <c r="D126" s="111">
        <v>34.42</v>
      </c>
      <c r="E126" s="111">
        <v>3820.6200000000003</v>
      </c>
      <c r="F126" s="60" t="s">
        <v>12</v>
      </c>
    </row>
    <row r="127" spans="2:6">
      <c r="B127" s="109">
        <v>0.61655092592592597</v>
      </c>
      <c r="C127" s="110">
        <v>117</v>
      </c>
      <c r="D127" s="111">
        <v>34.4</v>
      </c>
      <c r="E127" s="111">
        <v>4024.7999999999997</v>
      </c>
      <c r="F127" s="60" t="s">
        <v>12</v>
      </c>
    </row>
    <row r="128" spans="2:6">
      <c r="B128" s="109">
        <v>0.61810185185185185</v>
      </c>
      <c r="C128" s="110">
        <v>107</v>
      </c>
      <c r="D128" s="111">
        <v>34.299999999999997</v>
      </c>
      <c r="E128" s="111">
        <v>3670.1</v>
      </c>
      <c r="F128" s="60" t="s">
        <v>12</v>
      </c>
    </row>
    <row r="129" spans="2:6">
      <c r="B129" s="109">
        <v>0.62056712962962968</v>
      </c>
      <c r="C129" s="110">
        <v>93</v>
      </c>
      <c r="D129" s="111">
        <v>34.24</v>
      </c>
      <c r="E129" s="111">
        <v>3184.32</v>
      </c>
      <c r="F129" s="60" t="s">
        <v>12</v>
      </c>
    </row>
    <row r="130" spans="2:6">
      <c r="B130" s="109">
        <v>0.62162037037037032</v>
      </c>
      <c r="C130" s="110">
        <v>109</v>
      </c>
      <c r="D130" s="111">
        <v>34.22</v>
      </c>
      <c r="E130" s="111">
        <v>3729.98</v>
      </c>
      <c r="F130" s="60" t="s">
        <v>12</v>
      </c>
    </row>
    <row r="131" spans="2:6">
      <c r="B131" s="109">
        <v>0.62509259259259264</v>
      </c>
      <c r="C131" s="110">
        <v>282</v>
      </c>
      <c r="D131" s="111">
        <v>34.380000000000003</v>
      </c>
      <c r="E131" s="111">
        <v>9695.16</v>
      </c>
      <c r="F131" s="60" t="s">
        <v>12</v>
      </c>
    </row>
    <row r="132" spans="2:6">
      <c r="B132" s="109">
        <v>0.63185185185185189</v>
      </c>
      <c r="C132" s="110">
        <v>365</v>
      </c>
      <c r="D132" s="111">
        <v>34.520000000000003</v>
      </c>
      <c r="E132" s="111">
        <v>12599.800000000001</v>
      </c>
      <c r="F132" s="60" t="s">
        <v>12</v>
      </c>
    </row>
    <row r="133" spans="2:6">
      <c r="B133" s="109">
        <v>0.63190972222222219</v>
      </c>
      <c r="C133" s="110">
        <v>92</v>
      </c>
      <c r="D133" s="111">
        <v>34.479999999999997</v>
      </c>
      <c r="E133" s="111">
        <v>3172.16</v>
      </c>
      <c r="F133" s="60" t="s">
        <v>12</v>
      </c>
    </row>
    <row r="134" spans="2:6">
      <c r="B134" s="109">
        <v>0.63655092592592588</v>
      </c>
      <c r="C134" s="110">
        <v>90</v>
      </c>
      <c r="D134" s="111">
        <v>34.5</v>
      </c>
      <c r="E134" s="111">
        <v>3105</v>
      </c>
      <c r="F134" s="60" t="s">
        <v>12</v>
      </c>
    </row>
    <row r="135" spans="2:6">
      <c r="B135" s="109">
        <v>0.63749999999999996</v>
      </c>
      <c r="C135" s="110">
        <v>182</v>
      </c>
      <c r="D135" s="111">
        <v>34.54</v>
      </c>
      <c r="E135" s="111">
        <v>6286.28</v>
      </c>
      <c r="F135" s="60" t="s">
        <v>12</v>
      </c>
    </row>
    <row r="136" spans="2:6">
      <c r="B136" s="109">
        <v>0.63906249999999998</v>
      </c>
      <c r="C136" s="110">
        <v>100</v>
      </c>
      <c r="D136" s="111">
        <v>34.56</v>
      </c>
      <c r="E136" s="111">
        <v>3456</v>
      </c>
      <c r="F136" s="60" t="s">
        <v>12</v>
      </c>
    </row>
    <row r="137" spans="2:6">
      <c r="B137" s="109">
        <v>0.64255787037037038</v>
      </c>
      <c r="C137" s="110">
        <v>255</v>
      </c>
      <c r="D137" s="111">
        <v>34.56</v>
      </c>
      <c r="E137" s="111">
        <v>8812.8000000000011</v>
      </c>
      <c r="F137" s="60" t="s">
        <v>12</v>
      </c>
    </row>
    <row r="138" spans="2:6">
      <c r="B138" s="109">
        <v>0.64541666666666664</v>
      </c>
      <c r="C138" s="110">
        <v>331</v>
      </c>
      <c r="D138" s="111">
        <v>34.54</v>
      </c>
      <c r="E138" s="111">
        <v>11432.74</v>
      </c>
      <c r="F138" s="60" t="s">
        <v>12</v>
      </c>
    </row>
    <row r="139" spans="2:6">
      <c r="B139" s="109">
        <v>0.64611111111111108</v>
      </c>
      <c r="C139" s="110">
        <v>381</v>
      </c>
      <c r="D139" s="111">
        <v>34.520000000000003</v>
      </c>
      <c r="E139" s="111">
        <v>13152.12</v>
      </c>
      <c r="F139" s="60" t="s">
        <v>12</v>
      </c>
    </row>
    <row r="140" spans="2:6">
      <c r="B140" s="109">
        <v>0.64722222222222225</v>
      </c>
      <c r="C140" s="110">
        <v>173</v>
      </c>
      <c r="D140" s="111">
        <v>34.5</v>
      </c>
      <c r="E140" s="111">
        <v>5968.5</v>
      </c>
      <c r="F140" s="60" t="s">
        <v>12</v>
      </c>
    </row>
    <row r="141" spans="2:6">
      <c r="B141" s="109">
        <v>0.64856481481481476</v>
      </c>
      <c r="C141" s="110">
        <v>177</v>
      </c>
      <c r="D141" s="111">
        <v>34.520000000000003</v>
      </c>
      <c r="E141" s="111">
        <v>6110.0400000000009</v>
      </c>
      <c r="F141" s="60" t="s">
        <v>12</v>
      </c>
    </row>
    <row r="142" spans="2:6">
      <c r="B142" s="109">
        <v>0.64880787037037035</v>
      </c>
      <c r="C142" s="110">
        <v>92</v>
      </c>
      <c r="D142" s="111">
        <v>34.46</v>
      </c>
      <c r="E142" s="111">
        <v>3170.32</v>
      </c>
      <c r="F142" s="60" t="s">
        <v>12</v>
      </c>
    </row>
    <row r="143" spans="2:6">
      <c r="B143" s="109">
        <v>0.65133101851851849</v>
      </c>
      <c r="C143" s="110">
        <v>242</v>
      </c>
      <c r="D143" s="111">
        <v>34.520000000000003</v>
      </c>
      <c r="E143" s="111">
        <v>8353.84</v>
      </c>
      <c r="F143" s="60" t="s">
        <v>12</v>
      </c>
    </row>
    <row r="144" spans="2:6">
      <c r="B144" s="109">
        <v>0.65328703703703705</v>
      </c>
      <c r="C144" s="110">
        <v>16</v>
      </c>
      <c r="D144" s="111">
        <v>34.58</v>
      </c>
      <c r="E144" s="111">
        <v>553.28</v>
      </c>
      <c r="F144" s="60" t="s">
        <v>12</v>
      </c>
    </row>
    <row r="145" spans="2:6">
      <c r="B145" s="109">
        <v>0.65328703703703705</v>
      </c>
      <c r="C145" s="110">
        <v>86</v>
      </c>
      <c r="D145" s="111">
        <v>34.58</v>
      </c>
      <c r="E145" s="111">
        <v>2973.8799999999997</v>
      </c>
      <c r="F145" s="60" t="s">
        <v>12</v>
      </c>
    </row>
    <row r="146" spans="2:6">
      <c r="B146" s="109">
        <v>0.65535879629629634</v>
      </c>
      <c r="C146" s="110">
        <v>231</v>
      </c>
      <c r="D146" s="111">
        <v>34.659999999999997</v>
      </c>
      <c r="E146" s="111">
        <v>8006.4599999999991</v>
      </c>
      <c r="F146" s="60" t="s">
        <v>12</v>
      </c>
    </row>
    <row r="147" spans="2:6">
      <c r="B147" s="109">
        <v>0.65618055555555554</v>
      </c>
      <c r="C147" s="110">
        <v>92</v>
      </c>
      <c r="D147" s="111">
        <v>34.64</v>
      </c>
      <c r="E147" s="111">
        <v>3186.88</v>
      </c>
      <c r="F147" s="60" t="s">
        <v>12</v>
      </c>
    </row>
    <row r="148" spans="2:6">
      <c r="B148" s="109">
        <v>0.65700231481481486</v>
      </c>
      <c r="C148" s="110">
        <v>157</v>
      </c>
      <c r="D148" s="111">
        <v>34.619999999999997</v>
      </c>
      <c r="E148" s="111">
        <v>5435.3399999999992</v>
      </c>
      <c r="F148" s="60" t="s">
        <v>12</v>
      </c>
    </row>
    <row r="149" spans="2:6">
      <c r="B149" s="109">
        <v>0.65844907407407405</v>
      </c>
      <c r="C149" s="110">
        <v>151</v>
      </c>
      <c r="D149" s="111">
        <v>34.619999999999997</v>
      </c>
      <c r="E149" s="111">
        <v>5227.62</v>
      </c>
      <c r="F149" s="60" t="s">
        <v>12</v>
      </c>
    </row>
    <row r="150" spans="2:6">
      <c r="B150" s="109">
        <v>0.66136574074074073</v>
      </c>
      <c r="C150" s="110">
        <v>6</v>
      </c>
      <c r="D150" s="111">
        <v>34.76</v>
      </c>
      <c r="E150" s="111">
        <v>208.56</v>
      </c>
      <c r="F150" s="60" t="s">
        <v>12</v>
      </c>
    </row>
    <row r="151" spans="2:6">
      <c r="B151" s="109">
        <v>0.66284722222222225</v>
      </c>
      <c r="C151" s="110">
        <v>422</v>
      </c>
      <c r="D151" s="111">
        <v>34.9</v>
      </c>
      <c r="E151" s="111">
        <v>14727.8</v>
      </c>
      <c r="F151" s="60" t="s">
        <v>12</v>
      </c>
    </row>
    <row r="152" spans="2:6">
      <c r="B152" s="109">
        <v>0.66527777777777775</v>
      </c>
      <c r="C152" s="110">
        <v>148</v>
      </c>
      <c r="D152" s="111">
        <v>34.880000000000003</v>
      </c>
      <c r="E152" s="111">
        <v>5162.2400000000007</v>
      </c>
      <c r="F152" s="60" t="s">
        <v>12</v>
      </c>
    </row>
    <row r="153" spans="2:6">
      <c r="B153" s="109">
        <v>0.66527777777777775</v>
      </c>
      <c r="C153" s="110">
        <v>148</v>
      </c>
      <c r="D153" s="111">
        <v>34.880000000000003</v>
      </c>
      <c r="E153" s="111">
        <v>5162.2400000000007</v>
      </c>
      <c r="F153" s="60" t="s">
        <v>12</v>
      </c>
    </row>
    <row r="154" spans="2:6">
      <c r="B154" s="109">
        <v>0.67015046296296299</v>
      </c>
      <c r="C154" s="110">
        <v>185</v>
      </c>
      <c r="D154" s="111">
        <v>34.96</v>
      </c>
      <c r="E154" s="111">
        <v>6467.6</v>
      </c>
      <c r="F154" s="60" t="s">
        <v>12</v>
      </c>
    </row>
    <row r="155" spans="2:6">
      <c r="B155" s="109">
        <v>0.67075231481481479</v>
      </c>
      <c r="C155" s="110">
        <v>580</v>
      </c>
      <c r="D155" s="111">
        <v>34.979999999999997</v>
      </c>
      <c r="E155" s="111">
        <v>20288.399999999998</v>
      </c>
      <c r="F155" s="60" t="s">
        <v>12</v>
      </c>
    </row>
    <row r="156" spans="2:6">
      <c r="B156" s="109">
        <v>0.67185185185185181</v>
      </c>
      <c r="C156" s="110">
        <v>137</v>
      </c>
      <c r="D156" s="111">
        <v>35.14</v>
      </c>
      <c r="E156" s="111">
        <v>4814.18</v>
      </c>
      <c r="F156" s="60" t="s">
        <v>12</v>
      </c>
    </row>
    <row r="157" spans="2:6">
      <c r="B157" s="109">
        <v>0.67225694444444439</v>
      </c>
      <c r="C157" s="110">
        <v>287</v>
      </c>
      <c r="D157" s="111">
        <v>35.1</v>
      </c>
      <c r="E157" s="111">
        <v>10073.700000000001</v>
      </c>
      <c r="F157" s="60" t="s">
        <v>12</v>
      </c>
    </row>
    <row r="158" spans="2:6">
      <c r="B158" s="109">
        <v>0.67440972222222217</v>
      </c>
      <c r="C158" s="110">
        <v>304</v>
      </c>
      <c r="D158" s="111">
        <v>35.24</v>
      </c>
      <c r="E158" s="111">
        <v>10712.960000000001</v>
      </c>
      <c r="F158" s="60" t="s">
        <v>12</v>
      </c>
    </row>
    <row r="159" spans="2:6">
      <c r="B159" s="109">
        <v>0.6758912037037037</v>
      </c>
      <c r="C159" s="110">
        <v>215</v>
      </c>
      <c r="D159" s="111">
        <v>35.340000000000003</v>
      </c>
      <c r="E159" s="111">
        <v>7598.1</v>
      </c>
      <c r="F159" s="60" t="s">
        <v>12</v>
      </c>
    </row>
    <row r="160" spans="2:6">
      <c r="B160" s="109">
        <v>0.67907407407407405</v>
      </c>
      <c r="C160" s="110">
        <v>290</v>
      </c>
      <c r="D160" s="111">
        <v>35.32</v>
      </c>
      <c r="E160" s="111">
        <v>10242.799999999999</v>
      </c>
      <c r="F160" s="60" t="s">
        <v>12</v>
      </c>
    </row>
    <row r="161" spans="2:6">
      <c r="B161" s="109">
        <v>0.68240740740740746</v>
      </c>
      <c r="C161" s="110">
        <v>179</v>
      </c>
      <c r="D161" s="111">
        <v>35.32</v>
      </c>
      <c r="E161" s="111">
        <v>6322.28</v>
      </c>
      <c r="F161" s="60" t="s">
        <v>12</v>
      </c>
    </row>
    <row r="162" spans="2:6">
      <c r="B162" s="109">
        <v>0.68259259259259264</v>
      </c>
      <c r="C162" s="110">
        <v>186</v>
      </c>
      <c r="D162" s="111">
        <v>35.28</v>
      </c>
      <c r="E162" s="111">
        <v>6562.08</v>
      </c>
      <c r="F162" s="60" t="s">
        <v>12</v>
      </c>
    </row>
    <row r="163" spans="2:6">
      <c r="B163" s="109">
        <v>0.6834837962962963</v>
      </c>
      <c r="C163" s="110">
        <v>84</v>
      </c>
      <c r="D163" s="111">
        <v>35.32</v>
      </c>
      <c r="E163" s="111">
        <v>2966.88</v>
      </c>
      <c r="F163" s="60" t="s">
        <v>12</v>
      </c>
    </row>
    <row r="164" spans="2:6">
      <c r="B164" s="109">
        <v>0.68726851851851856</v>
      </c>
      <c r="C164" s="110">
        <v>94</v>
      </c>
      <c r="D164" s="111">
        <v>35.28</v>
      </c>
      <c r="E164" s="111">
        <v>3316.32</v>
      </c>
      <c r="F164" s="60" t="s">
        <v>12</v>
      </c>
    </row>
    <row r="165" spans="2:6">
      <c r="B165" s="109">
        <v>0.6875</v>
      </c>
      <c r="C165" s="110">
        <v>238</v>
      </c>
      <c r="D165" s="111">
        <v>35.22</v>
      </c>
      <c r="E165" s="111">
        <v>8382.36</v>
      </c>
      <c r="F165" s="60" t="s">
        <v>12</v>
      </c>
    </row>
    <row r="166" spans="2:6">
      <c r="B166" s="109">
        <v>0.69158564814814816</v>
      </c>
      <c r="C166" s="110">
        <v>155</v>
      </c>
      <c r="D166" s="111">
        <v>35.28</v>
      </c>
      <c r="E166" s="111">
        <v>5468.4000000000005</v>
      </c>
      <c r="F166" s="60" t="s">
        <v>12</v>
      </c>
    </row>
    <row r="167" spans="2:6">
      <c r="B167" s="109">
        <v>0.6935648148148148</v>
      </c>
      <c r="C167" s="110">
        <v>265</v>
      </c>
      <c r="D167" s="111">
        <v>35.24</v>
      </c>
      <c r="E167" s="111">
        <v>9338.6</v>
      </c>
      <c r="F167" s="60" t="s">
        <v>12</v>
      </c>
    </row>
    <row r="168" spans="2:6">
      <c r="B168" s="109">
        <v>0.69434027777777774</v>
      </c>
      <c r="C168" s="110">
        <v>199</v>
      </c>
      <c r="D168" s="111">
        <v>35.200000000000003</v>
      </c>
      <c r="E168" s="111">
        <v>7004.8</v>
      </c>
      <c r="F168" s="60" t="s">
        <v>12</v>
      </c>
    </row>
    <row r="169" spans="2:6">
      <c r="B169" s="109">
        <v>0.69571759259259258</v>
      </c>
      <c r="C169" s="110">
        <v>84</v>
      </c>
      <c r="D169" s="111">
        <v>35.119999999999997</v>
      </c>
      <c r="E169" s="111">
        <v>2950.08</v>
      </c>
      <c r="F169" s="60" t="s">
        <v>12</v>
      </c>
    </row>
    <row r="170" spans="2:6">
      <c r="B170" s="109">
        <v>0.69922453703703702</v>
      </c>
      <c r="C170" s="110">
        <v>89</v>
      </c>
      <c r="D170" s="111">
        <v>35.06</v>
      </c>
      <c r="E170" s="111">
        <v>3120.34</v>
      </c>
      <c r="F170" s="60" t="s">
        <v>12</v>
      </c>
    </row>
    <row r="171" spans="2:6">
      <c r="B171" s="109">
        <v>0.69947916666666665</v>
      </c>
      <c r="C171" s="110">
        <v>251</v>
      </c>
      <c r="D171" s="111">
        <v>35.020000000000003</v>
      </c>
      <c r="E171" s="111">
        <v>8790.02</v>
      </c>
      <c r="F171" s="60" t="s">
        <v>12</v>
      </c>
    </row>
    <row r="172" spans="2:6">
      <c r="B172" s="109">
        <v>0.70313657407407404</v>
      </c>
      <c r="C172" s="110">
        <v>32</v>
      </c>
      <c r="D172" s="111">
        <v>35.06</v>
      </c>
      <c r="E172" s="111">
        <v>1121.92</v>
      </c>
      <c r="F172" s="60" t="s">
        <v>12</v>
      </c>
    </row>
    <row r="173" spans="2:6">
      <c r="B173" s="109">
        <v>0.70313657407407404</v>
      </c>
      <c r="C173" s="110">
        <v>59</v>
      </c>
      <c r="D173" s="111">
        <v>35.06</v>
      </c>
      <c r="E173" s="111">
        <v>2068.54</v>
      </c>
      <c r="F173" s="60" t="s">
        <v>12</v>
      </c>
    </row>
    <row r="174" spans="2:6">
      <c r="B174" s="109">
        <v>0.7068402777777778</v>
      </c>
      <c r="C174" s="110">
        <v>717</v>
      </c>
      <c r="D174" s="111">
        <v>35.06</v>
      </c>
      <c r="E174" s="111">
        <v>25138.02</v>
      </c>
      <c r="F174" s="60" t="s">
        <v>12</v>
      </c>
    </row>
    <row r="175" spans="2:6">
      <c r="B175" s="109">
        <v>0.7084259259259259</v>
      </c>
      <c r="C175" s="110">
        <v>200</v>
      </c>
      <c r="D175" s="111">
        <v>35.04</v>
      </c>
      <c r="E175" s="111">
        <v>7008</v>
      </c>
      <c r="F175" s="60" t="s">
        <v>12</v>
      </c>
    </row>
    <row r="176" spans="2:6">
      <c r="B176" s="109">
        <v>0.70880787037037041</v>
      </c>
      <c r="C176" s="110">
        <v>179</v>
      </c>
      <c r="D176" s="111">
        <v>35</v>
      </c>
      <c r="E176" s="111">
        <v>6265</v>
      </c>
      <c r="F176" s="60" t="s">
        <v>12</v>
      </c>
    </row>
    <row r="177" spans="2:6">
      <c r="B177" s="109">
        <v>0.70991898148148147</v>
      </c>
      <c r="C177" s="110">
        <v>87</v>
      </c>
      <c r="D177" s="111">
        <v>34.96</v>
      </c>
      <c r="E177" s="111">
        <v>3041.52</v>
      </c>
      <c r="F177" s="60" t="s">
        <v>12</v>
      </c>
    </row>
    <row r="178" spans="2:6">
      <c r="B178" s="109">
        <v>0.71131944444444439</v>
      </c>
      <c r="C178" s="110">
        <v>114</v>
      </c>
      <c r="D178" s="111">
        <v>34.92</v>
      </c>
      <c r="E178" s="111">
        <v>3980.88</v>
      </c>
      <c r="F178" s="60" t="s">
        <v>12</v>
      </c>
    </row>
    <row r="179" spans="2:6">
      <c r="B179" s="109">
        <v>0.71468750000000003</v>
      </c>
      <c r="C179" s="110">
        <v>1100</v>
      </c>
      <c r="D179" s="111">
        <v>34.94</v>
      </c>
      <c r="E179" s="111">
        <v>38434</v>
      </c>
      <c r="F179" s="60" t="s">
        <v>12</v>
      </c>
    </row>
    <row r="180" spans="2:6">
      <c r="B180" s="109">
        <v>0.71502314814814816</v>
      </c>
      <c r="C180" s="110">
        <v>26</v>
      </c>
      <c r="D180" s="111">
        <v>34.96</v>
      </c>
      <c r="E180" s="111">
        <v>908.96</v>
      </c>
      <c r="F180" s="60" t="s">
        <v>12</v>
      </c>
    </row>
    <row r="181" spans="2:6">
      <c r="B181" s="109">
        <v>0.71502314814814816</v>
      </c>
      <c r="C181" s="110">
        <v>219</v>
      </c>
      <c r="D181" s="111">
        <v>34.96</v>
      </c>
      <c r="E181" s="111">
        <v>7656.24</v>
      </c>
      <c r="F181" s="60" t="s">
        <v>12</v>
      </c>
    </row>
    <row r="182" spans="2:6">
      <c r="B182" s="109">
        <v>0.71502314814814816</v>
      </c>
      <c r="C182" s="110">
        <v>155</v>
      </c>
      <c r="D182" s="111">
        <v>34.96</v>
      </c>
      <c r="E182" s="111">
        <v>5418.8</v>
      </c>
      <c r="F182" s="60" t="s">
        <v>12</v>
      </c>
    </row>
    <row r="183" spans="2:6">
      <c r="B183" s="109">
        <v>0.71537037037037032</v>
      </c>
      <c r="C183" s="110">
        <v>10</v>
      </c>
      <c r="D183" s="111">
        <v>34.96</v>
      </c>
      <c r="E183" s="111">
        <v>349.6</v>
      </c>
      <c r="F183" s="60" t="s">
        <v>12</v>
      </c>
    </row>
    <row r="184" spans="2:6">
      <c r="B184" s="109">
        <v>0.71553240740740742</v>
      </c>
      <c r="C184" s="110">
        <v>4</v>
      </c>
      <c r="D184" s="111">
        <v>34.96</v>
      </c>
      <c r="E184" s="111">
        <v>139.84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7" priority="1">
      <formula>$D15&gt;#REF!</formula>
    </cfRule>
  </conditionalFormatting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60C6-1CF7-4CAF-B271-F2C616CDD742}">
  <dimension ref="B1:L345"/>
  <sheetViews>
    <sheetView workbookViewId="0">
      <selection activeCell="C18" sqref="C1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46149</v>
      </c>
      <c r="C15" s="58">
        <f>SUMIF(F21:F5001,F15,C21:C5001)</f>
        <v>24951</v>
      </c>
      <c r="D15" s="59">
        <f>E15/C15</f>
        <v>35.910274538094647</v>
      </c>
      <c r="E15" s="59">
        <f>SUMIF(F21:F5001,F15,E21:E5001)</f>
        <v>895997.25999999954</v>
      </c>
      <c r="F15" s="60" t="s">
        <v>12</v>
      </c>
    </row>
    <row r="16" spans="2:10">
      <c r="B16" s="26">
        <f>B15</f>
        <v>46149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0.37891203703703702</v>
      </c>
      <c r="C21" s="110">
        <v>582</v>
      </c>
      <c r="D21" s="111">
        <v>35.6</v>
      </c>
      <c r="E21" s="111">
        <v>20719.2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0.38118055555555558</v>
      </c>
      <c r="C22" s="110">
        <v>306</v>
      </c>
      <c r="D22" s="111">
        <v>35.700000000000003</v>
      </c>
      <c r="E22" s="111">
        <v>10924.2</v>
      </c>
      <c r="F22" s="60" t="s">
        <v>12</v>
      </c>
    </row>
    <row r="23" spans="2:12">
      <c r="B23" s="109">
        <v>0.38155092592592593</v>
      </c>
      <c r="C23" s="110">
        <v>112</v>
      </c>
      <c r="D23" s="111">
        <v>35.659999999999997</v>
      </c>
      <c r="E23" s="111">
        <v>3993.9199999999996</v>
      </c>
      <c r="F23" s="60" t="s">
        <v>12</v>
      </c>
    </row>
    <row r="24" spans="2:12">
      <c r="B24" s="109">
        <v>0.38224537037037037</v>
      </c>
      <c r="C24" s="110">
        <v>118</v>
      </c>
      <c r="D24" s="111">
        <v>35.58</v>
      </c>
      <c r="E24" s="111">
        <v>4198.4399999999996</v>
      </c>
      <c r="F24" s="60" t="s">
        <v>12</v>
      </c>
    </row>
    <row r="25" spans="2:12">
      <c r="B25" s="109">
        <v>0.38289351851851849</v>
      </c>
      <c r="C25" s="110">
        <v>105</v>
      </c>
      <c r="D25" s="111">
        <v>35.44</v>
      </c>
      <c r="E25" s="111">
        <v>3721.2</v>
      </c>
      <c r="F25" s="60" t="s">
        <v>12</v>
      </c>
    </row>
    <row r="26" spans="2:12">
      <c r="B26" s="109">
        <v>0.38480324074074074</v>
      </c>
      <c r="C26" s="110">
        <v>369</v>
      </c>
      <c r="D26" s="111">
        <v>35.58</v>
      </c>
      <c r="E26" s="111">
        <v>13129.019999999999</v>
      </c>
      <c r="F26" s="60" t="s">
        <v>12</v>
      </c>
    </row>
    <row r="27" spans="2:12">
      <c r="B27" s="109">
        <v>0.38574074074074072</v>
      </c>
      <c r="C27" s="110">
        <v>116</v>
      </c>
      <c r="D27" s="111">
        <v>35.520000000000003</v>
      </c>
      <c r="E27" s="111">
        <v>4120.3200000000006</v>
      </c>
      <c r="F27" s="60" t="s">
        <v>12</v>
      </c>
    </row>
    <row r="28" spans="2:12">
      <c r="B28" s="109">
        <v>0.38608796296296294</v>
      </c>
      <c r="C28" s="110">
        <v>86</v>
      </c>
      <c r="D28" s="111">
        <v>35.479999999999997</v>
      </c>
      <c r="E28" s="111">
        <v>3051.2799999999997</v>
      </c>
      <c r="F28" s="60" t="s">
        <v>12</v>
      </c>
    </row>
    <row r="29" spans="2:12">
      <c r="B29" s="109">
        <v>0.38688657407407406</v>
      </c>
      <c r="C29" s="110">
        <v>114</v>
      </c>
      <c r="D29" s="111">
        <v>35.46</v>
      </c>
      <c r="E29" s="111">
        <v>4042.44</v>
      </c>
      <c r="F29" s="60" t="s">
        <v>12</v>
      </c>
    </row>
    <row r="30" spans="2:12">
      <c r="B30" s="109">
        <v>0.38826388888888891</v>
      </c>
      <c r="C30" s="110">
        <v>86</v>
      </c>
      <c r="D30" s="111">
        <v>35.44</v>
      </c>
      <c r="E30" s="111">
        <v>3047.8399999999997</v>
      </c>
      <c r="F30" s="60" t="s">
        <v>12</v>
      </c>
    </row>
    <row r="31" spans="2:12">
      <c r="B31" s="109">
        <v>0.38982638888888888</v>
      </c>
      <c r="C31" s="110">
        <v>208</v>
      </c>
      <c r="D31" s="111">
        <v>35.46</v>
      </c>
      <c r="E31" s="111">
        <v>7375.68</v>
      </c>
      <c r="F31" s="60" t="s">
        <v>12</v>
      </c>
    </row>
    <row r="32" spans="2:12">
      <c r="B32" s="109">
        <v>0.38993055555555556</v>
      </c>
      <c r="C32" s="110">
        <v>101</v>
      </c>
      <c r="D32" s="111">
        <v>35.340000000000003</v>
      </c>
      <c r="E32" s="111">
        <v>3569.34</v>
      </c>
      <c r="F32" s="60" t="s">
        <v>12</v>
      </c>
    </row>
    <row r="33" spans="2:6">
      <c r="B33" s="109">
        <v>0.39109953703703704</v>
      </c>
      <c r="C33" s="110">
        <v>91</v>
      </c>
      <c r="D33" s="111">
        <v>35.28</v>
      </c>
      <c r="E33" s="111">
        <v>3210.48</v>
      </c>
      <c r="F33" s="60" t="s">
        <v>12</v>
      </c>
    </row>
    <row r="34" spans="2:6">
      <c r="B34" s="109">
        <v>0.39283564814814814</v>
      </c>
      <c r="C34" s="110">
        <v>124</v>
      </c>
      <c r="D34" s="111">
        <v>35.299999999999997</v>
      </c>
      <c r="E34" s="111">
        <v>4377.2</v>
      </c>
      <c r="F34" s="60" t="s">
        <v>12</v>
      </c>
    </row>
    <row r="35" spans="2:6">
      <c r="B35" s="109">
        <v>0.39450231481481479</v>
      </c>
      <c r="C35" s="110">
        <v>255</v>
      </c>
      <c r="D35" s="111">
        <v>35.340000000000003</v>
      </c>
      <c r="E35" s="111">
        <v>9011.7000000000007</v>
      </c>
      <c r="F35" s="60" t="s">
        <v>12</v>
      </c>
    </row>
    <row r="36" spans="2:6">
      <c r="B36" s="109">
        <v>0.39550925925925928</v>
      </c>
      <c r="C36" s="110">
        <v>88</v>
      </c>
      <c r="D36" s="111">
        <v>35.28</v>
      </c>
      <c r="E36" s="111">
        <v>3104.6400000000003</v>
      </c>
      <c r="F36" s="60" t="s">
        <v>12</v>
      </c>
    </row>
    <row r="37" spans="2:6">
      <c r="B37" s="109">
        <v>0.40010416666666665</v>
      </c>
      <c r="C37" s="110">
        <v>499</v>
      </c>
      <c r="D37" s="111">
        <v>35.5</v>
      </c>
      <c r="E37" s="111">
        <v>17714.5</v>
      </c>
      <c r="F37" s="60" t="s">
        <v>12</v>
      </c>
    </row>
    <row r="38" spans="2:6">
      <c r="B38" s="109">
        <v>0.40160879629629631</v>
      </c>
      <c r="C38" s="110">
        <v>114</v>
      </c>
      <c r="D38" s="111">
        <v>35.46</v>
      </c>
      <c r="E38" s="111">
        <v>4042.44</v>
      </c>
      <c r="F38" s="60" t="s">
        <v>12</v>
      </c>
    </row>
    <row r="39" spans="2:6">
      <c r="B39" s="109">
        <v>0.40334490740740742</v>
      </c>
      <c r="C39" s="110">
        <v>189</v>
      </c>
      <c r="D39" s="111">
        <v>35.64</v>
      </c>
      <c r="E39" s="111">
        <v>6735.96</v>
      </c>
      <c r="F39" s="60" t="s">
        <v>12</v>
      </c>
    </row>
    <row r="40" spans="2:6">
      <c r="B40" s="109">
        <v>0.40502314814814816</v>
      </c>
      <c r="C40" s="110">
        <v>126</v>
      </c>
      <c r="D40" s="111">
        <v>35.74</v>
      </c>
      <c r="E40" s="111">
        <v>4503.2400000000007</v>
      </c>
      <c r="F40" s="60" t="s">
        <v>12</v>
      </c>
    </row>
    <row r="41" spans="2:6">
      <c r="B41" s="109">
        <v>0.40635416666666668</v>
      </c>
      <c r="C41" s="110">
        <v>92</v>
      </c>
      <c r="D41" s="111">
        <v>35.700000000000003</v>
      </c>
      <c r="E41" s="111">
        <v>3284.4</v>
      </c>
      <c r="F41" s="60" t="s">
        <v>12</v>
      </c>
    </row>
    <row r="42" spans="2:6">
      <c r="B42" s="109">
        <v>0.40782407407407406</v>
      </c>
      <c r="C42" s="110">
        <v>134</v>
      </c>
      <c r="D42" s="111">
        <v>35.68</v>
      </c>
      <c r="E42" s="111">
        <v>4781.12</v>
      </c>
      <c r="F42" s="60" t="s">
        <v>12</v>
      </c>
    </row>
    <row r="43" spans="2:6">
      <c r="B43" s="109">
        <v>0.40857638888888886</v>
      </c>
      <c r="C43" s="110">
        <v>91</v>
      </c>
      <c r="D43" s="111">
        <v>35.64</v>
      </c>
      <c r="E43" s="111">
        <v>3243.2400000000002</v>
      </c>
      <c r="F43" s="60" t="s">
        <v>12</v>
      </c>
    </row>
    <row r="44" spans="2:6">
      <c r="B44" s="109">
        <v>0.41116898148148145</v>
      </c>
      <c r="C44" s="110">
        <v>126</v>
      </c>
      <c r="D44" s="111">
        <v>35.64</v>
      </c>
      <c r="E44" s="111">
        <v>4490.6400000000003</v>
      </c>
      <c r="F44" s="60" t="s">
        <v>12</v>
      </c>
    </row>
    <row r="45" spans="2:6">
      <c r="B45" s="109">
        <v>0.41515046296296299</v>
      </c>
      <c r="C45" s="110">
        <v>216</v>
      </c>
      <c r="D45" s="111">
        <v>35.64</v>
      </c>
      <c r="E45" s="111">
        <v>7698.24</v>
      </c>
      <c r="F45" s="60" t="s">
        <v>12</v>
      </c>
    </row>
    <row r="46" spans="2:6">
      <c r="B46" s="109">
        <v>0.41540509259259262</v>
      </c>
      <c r="C46" s="110">
        <v>146</v>
      </c>
      <c r="D46" s="111">
        <v>35.619999999999997</v>
      </c>
      <c r="E46" s="111">
        <v>5200.5199999999995</v>
      </c>
      <c r="F46" s="60" t="s">
        <v>12</v>
      </c>
    </row>
    <row r="47" spans="2:6">
      <c r="B47" s="109">
        <v>0.4180787037037037</v>
      </c>
      <c r="C47" s="110">
        <v>179</v>
      </c>
      <c r="D47" s="111">
        <v>35.56</v>
      </c>
      <c r="E47" s="111">
        <v>6365.2400000000007</v>
      </c>
      <c r="F47" s="60" t="s">
        <v>12</v>
      </c>
    </row>
    <row r="48" spans="2:6">
      <c r="B48" s="109">
        <v>0.41840277777777779</v>
      </c>
      <c r="C48" s="110">
        <v>107</v>
      </c>
      <c r="D48" s="111">
        <v>35.520000000000003</v>
      </c>
      <c r="E48" s="111">
        <v>3800.6400000000003</v>
      </c>
      <c r="F48" s="60" t="s">
        <v>12</v>
      </c>
    </row>
    <row r="49" spans="2:6">
      <c r="B49" s="109">
        <v>0.42001157407407408</v>
      </c>
      <c r="C49" s="110">
        <v>102</v>
      </c>
      <c r="D49" s="111">
        <v>35.5</v>
      </c>
      <c r="E49" s="111">
        <v>3621</v>
      </c>
      <c r="F49" s="60" t="s">
        <v>12</v>
      </c>
    </row>
    <row r="50" spans="2:6">
      <c r="B50" s="109">
        <v>0.42148148148148146</v>
      </c>
      <c r="C50" s="110">
        <v>102</v>
      </c>
      <c r="D50" s="111">
        <v>35.5</v>
      </c>
      <c r="E50" s="111">
        <v>3621</v>
      </c>
      <c r="F50" s="60" t="s">
        <v>12</v>
      </c>
    </row>
    <row r="51" spans="2:6">
      <c r="B51" s="109">
        <v>0.42236111111111113</v>
      </c>
      <c r="C51" s="110">
        <v>105</v>
      </c>
      <c r="D51" s="111">
        <v>35.44</v>
      </c>
      <c r="E51" s="111">
        <v>3721.2</v>
      </c>
      <c r="F51" s="60" t="s">
        <v>12</v>
      </c>
    </row>
    <row r="52" spans="2:6">
      <c r="B52" s="109">
        <v>0.42545138888888889</v>
      </c>
      <c r="C52" s="110">
        <v>190</v>
      </c>
      <c r="D52" s="111">
        <v>35.619999999999997</v>
      </c>
      <c r="E52" s="111">
        <v>6767.7999999999993</v>
      </c>
      <c r="F52" s="60" t="s">
        <v>12</v>
      </c>
    </row>
    <row r="53" spans="2:6">
      <c r="B53" s="109">
        <v>0.42546296296296299</v>
      </c>
      <c r="C53" s="110">
        <v>53</v>
      </c>
      <c r="D53" s="111">
        <v>35.619999999999997</v>
      </c>
      <c r="E53" s="111">
        <v>1887.86</v>
      </c>
      <c r="F53" s="60" t="s">
        <v>12</v>
      </c>
    </row>
    <row r="54" spans="2:6">
      <c r="B54" s="109">
        <v>0.4289236111111111</v>
      </c>
      <c r="C54" s="110">
        <v>166</v>
      </c>
      <c r="D54" s="111">
        <v>35.68</v>
      </c>
      <c r="E54" s="111">
        <v>5922.88</v>
      </c>
      <c r="F54" s="60" t="s">
        <v>12</v>
      </c>
    </row>
    <row r="55" spans="2:6">
      <c r="B55" s="109">
        <v>0.43101851851851852</v>
      </c>
      <c r="C55" s="110">
        <v>95</v>
      </c>
      <c r="D55" s="111">
        <v>35.700000000000003</v>
      </c>
      <c r="E55" s="111">
        <v>3391.5000000000005</v>
      </c>
      <c r="F55" s="60" t="s">
        <v>12</v>
      </c>
    </row>
    <row r="56" spans="2:6">
      <c r="B56" s="109">
        <v>0.43427083333333333</v>
      </c>
      <c r="C56" s="110">
        <v>259</v>
      </c>
      <c r="D56" s="111">
        <v>35.72</v>
      </c>
      <c r="E56" s="111">
        <v>9251.48</v>
      </c>
      <c r="F56" s="60" t="s">
        <v>12</v>
      </c>
    </row>
    <row r="57" spans="2:6">
      <c r="B57" s="109">
        <v>0.43484953703703705</v>
      </c>
      <c r="C57" s="110">
        <v>186</v>
      </c>
      <c r="D57" s="111">
        <v>35.78</v>
      </c>
      <c r="E57" s="111">
        <v>6655.08</v>
      </c>
      <c r="F57" s="60" t="s">
        <v>12</v>
      </c>
    </row>
    <row r="58" spans="2:6">
      <c r="B58" s="109">
        <v>0.43752314814814813</v>
      </c>
      <c r="C58" s="110">
        <v>132</v>
      </c>
      <c r="D58" s="111">
        <v>35.78</v>
      </c>
      <c r="E58" s="111">
        <v>4722.96</v>
      </c>
      <c r="F58" s="60" t="s">
        <v>12</v>
      </c>
    </row>
    <row r="59" spans="2:6">
      <c r="B59" s="109">
        <v>0.44006944444444446</v>
      </c>
      <c r="C59" s="110">
        <v>94</v>
      </c>
      <c r="D59" s="111">
        <v>35.72</v>
      </c>
      <c r="E59" s="111">
        <v>3357.68</v>
      </c>
      <c r="F59" s="60" t="s">
        <v>12</v>
      </c>
    </row>
    <row r="60" spans="2:6">
      <c r="B60" s="109">
        <v>0.44252314814814814</v>
      </c>
      <c r="C60" s="110">
        <v>126</v>
      </c>
      <c r="D60" s="111">
        <v>35.68</v>
      </c>
      <c r="E60" s="111">
        <v>4495.68</v>
      </c>
      <c r="F60" s="60" t="s">
        <v>12</v>
      </c>
    </row>
    <row r="61" spans="2:6">
      <c r="B61" s="109">
        <v>0.44269675925925928</v>
      </c>
      <c r="C61" s="110">
        <v>150</v>
      </c>
      <c r="D61" s="111">
        <v>35.72</v>
      </c>
      <c r="E61" s="111">
        <v>5358</v>
      </c>
      <c r="F61" s="60" t="s">
        <v>12</v>
      </c>
    </row>
    <row r="62" spans="2:6">
      <c r="B62" s="109">
        <v>0.44465277777777779</v>
      </c>
      <c r="C62" s="110">
        <v>90</v>
      </c>
      <c r="D62" s="111">
        <v>35.700000000000003</v>
      </c>
      <c r="E62" s="111">
        <v>3213.0000000000005</v>
      </c>
      <c r="F62" s="60" t="s">
        <v>12</v>
      </c>
    </row>
    <row r="63" spans="2:6">
      <c r="B63" s="109">
        <v>0.44802083333333331</v>
      </c>
      <c r="C63" s="110">
        <v>169</v>
      </c>
      <c r="D63" s="111">
        <v>35.799999999999997</v>
      </c>
      <c r="E63" s="111">
        <v>6050.2</v>
      </c>
      <c r="F63" s="60" t="s">
        <v>12</v>
      </c>
    </row>
    <row r="64" spans="2:6">
      <c r="B64" s="109">
        <v>0.45180555555555557</v>
      </c>
      <c r="C64" s="110">
        <v>128</v>
      </c>
      <c r="D64" s="111">
        <v>36</v>
      </c>
      <c r="E64" s="111">
        <v>4608</v>
      </c>
      <c r="F64" s="60" t="s">
        <v>12</v>
      </c>
    </row>
    <row r="65" spans="2:6">
      <c r="B65" s="109">
        <v>0.45233796296296297</v>
      </c>
      <c r="C65" s="110">
        <v>139</v>
      </c>
      <c r="D65" s="111">
        <v>35.979999999999997</v>
      </c>
      <c r="E65" s="111">
        <v>5001.2199999999993</v>
      </c>
      <c r="F65" s="60" t="s">
        <v>12</v>
      </c>
    </row>
    <row r="66" spans="2:6">
      <c r="B66" s="109">
        <v>0.45372685185185185</v>
      </c>
      <c r="C66" s="110">
        <v>96</v>
      </c>
      <c r="D66" s="111">
        <v>36.020000000000003</v>
      </c>
      <c r="E66" s="111">
        <v>3457.92</v>
      </c>
      <c r="F66" s="60" t="s">
        <v>12</v>
      </c>
    </row>
    <row r="67" spans="2:6">
      <c r="B67" s="109">
        <v>0.45738425925925924</v>
      </c>
      <c r="C67" s="110">
        <v>193</v>
      </c>
      <c r="D67" s="111">
        <v>36.06</v>
      </c>
      <c r="E67" s="111">
        <v>6959.5800000000008</v>
      </c>
      <c r="F67" s="60" t="s">
        <v>12</v>
      </c>
    </row>
    <row r="68" spans="2:6">
      <c r="B68" s="109">
        <v>0.45849537037037036</v>
      </c>
      <c r="C68" s="110">
        <v>87</v>
      </c>
      <c r="D68" s="111">
        <v>36.04</v>
      </c>
      <c r="E68" s="111">
        <v>3135.48</v>
      </c>
      <c r="F68" s="60" t="s">
        <v>12</v>
      </c>
    </row>
    <row r="69" spans="2:6">
      <c r="B69" s="109">
        <v>0.46002314814814815</v>
      </c>
      <c r="C69" s="110">
        <v>111</v>
      </c>
      <c r="D69" s="111">
        <v>36.020000000000003</v>
      </c>
      <c r="E69" s="111">
        <v>3998.2200000000003</v>
      </c>
      <c r="F69" s="60" t="s">
        <v>12</v>
      </c>
    </row>
    <row r="70" spans="2:6">
      <c r="B70" s="109">
        <v>0.4642013888888889</v>
      </c>
      <c r="C70" s="110">
        <v>247</v>
      </c>
      <c r="D70" s="111">
        <v>36.020000000000003</v>
      </c>
      <c r="E70" s="111">
        <v>8896.94</v>
      </c>
      <c r="F70" s="60" t="s">
        <v>12</v>
      </c>
    </row>
    <row r="71" spans="2:6">
      <c r="B71" s="109">
        <v>0.46599537037037037</v>
      </c>
      <c r="C71" s="110">
        <v>93</v>
      </c>
      <c r="D71" s="111">
        <v>36.020000000000003</v>
      </c>
      <c r="E71" s="111">
        <v>3349.86</v>
      </c>
      <c r="F71" s="60" t="s">
        <v>12</v>
      </c>
    </row>
    <row r="72" spans="2:6">
      <c r="B72" s="109">
        <v>0.47054398148148147</v>
      </c>
      <c r="C72" s="110">
        <v>165</v>
      </c>
      <c r="D72" s="111">
        <v>36.020000000000003</v>
      </c>
      <c r="E72" s="111">
        <v>5943.3</v>
      </c>
      <c r="F72" s="60" t="s">
        <v>12</v>
      </c>
    </row>
    <row r="73" spans="2:6">
      <c r="B73" s="109">
        <v>0.4727777777777778</v>
      </c>
      <c r="C73" s="110">
        <v>134</v>
      </c>
      <c r="D73" s="111">
        <v>36.020000000000003</v>
      </c>
      <c r="E73" s="111">
        <v>4826.68</v>
      </c>
      <c r="F73" s="60" t="s">
        <v>12</v>
      </c>
    </row>
    <row r="74" spans="2:6">
      <c r="B74" s="109">
        <v>0.47349537037037037</v>
      </c>
      <c r="C74" s="110">
        <v>134</v>
      </c>
      <c r="D74" s="111">
        <v>36</v>
      </c>
      <c r="E74" s="111">
        <v>4824</v>
      </c>
      <c r="F74" s="60" t="s">
        <v>12</v>
      </c>
    </row>
    <row r="75" spans="2:6">
      <c r="B75" s="109">
        <v>0.4765625</v>
      </c>
      <c r="C75" s="110">
        <v>94</v>
      </c>
      <c r="D75" s="111">
        <v>35.979999999999997</v>
      </c>
      <c r="E75" s="111">
        <v>3382.12</v>
      </c>
      <c r="F75" s="60" t="s">
        <v>12</v>
      </c>
    </row>
    <row r="76" spans="2:6">
      <c r="B76" s="109">
        <v>0.4770138888888889</v>
      </c>
      <c r="C76" s="110">
        <v>90</v>
      </c>
      <c r="D76" s="111">
        <v>35.979999999999997</v>
      </c>
      <c r="E76" s="111">
        <v>3238.2</v>
      </c>
      <c r="F76" s="60" t="s">
        <v>12</v>
      </c>
    </row>
    <row r="77" spans="2:6">
      <c r="B77" s="109">
        <v>0.47846064814814815</v>
      </c>
      <c r="C77" s="110">
        <v>90</v>
      </c>
      <c r="D77" s="111">
        <v>35.96</v>
      </c>
      <c r="E77" s="111">
        <v>3236.4</v>
      </c>
      <c r="F77" s="60" t="s">
        <v>12</v>
      </c>
    </row>
    <row r="78" spans="2:6">
      <c r="B78" s="109">
        <v>0.4817939814814815</v>
      </c>
      <c r="C78" s="110">
        <v>175</v>
      </c>
      <c r="D78" s="111">
        <v>35.92</v>
      </c>
      <c r="E78" s="111">
        <v>6286</v>
      </c>
      <c r="F78" s="60" t="s">
        <v>12</v>
      </c>
    </row>
    <row r="79" spans="2:6">
      <c r="B79" s="109">
        <v>0.48475694444444445</v>
      </c>
      <c r="C79" s="110">
        <v>93</v>
      </c>
      <c r="D79" s="111">
        <v>35.94</v>
      </c>
      <c r="E79" s="111">
        <v>3342.4199999999996</v>
      </c>
      <c r="F79" s="60" t="s">
        <v>12</v>
      </c>
    </row>
    <row r="80" spans="2:6">
      <c r="B80" s="109">
        <v>0.48626157407407405</v>
      </c>
      <c r="C80" s="110">
        <v>102</v>
      </c>
      <c r="D80" s="111">
        <v>35.94</v>
      </c>
      <c r="E80" s="111">
        <v>3665.8799999999997</v>
      </c>
      <c r="F80" s="60" t="s">
        <v>12</v>
      </c>
    </row>
    <row r="81" spans="2:6">
      <c r="B81" s="109">
        <v>0.48905092592592592</v>
      </c>
      <c r="C81" s="110">
        <v>29</v>
      </c>
      <c r="D81" s="111">
        <v>35.979999999999997</v>
      </c>
      <c r="E81" s="111">
        <v>1043.4199999999998</v>
      </c>
      <c r="F81" s="60" t="s">
        <v>12</v>
      </c>
    </row>
    <row r="82" spans="2:6">
      <c r="B82" s="109">
        <v>0.48905092592592592</v>
      </c>
      <c r="C82" s="110">
        <v>106</v>
      </c>
      <c r="D82" s="111">
        <v>35.979999999999997</v>
      </c>
      <c r="E82" s="111">
        <v>3813.8799999999997</v>
      </c>
      <c r="F82" s="60" t="s">
        <v>12</v>
      </c>
    </row>
    <row r="83" spans="2:6">
      <c r="B83" s="109">
        <v>0.49133101851851851</v>
      </c>
      <c r="C83" s="110">
        <v>101</v>
      </c>
      <c r="D83" s="111">
        <v>36.06</v>
      </c>
      <c r="E83" s="111">
        <v>3642.0600000000004</v>
      </c>
      <c r="F83" s="60" t="s">
        <v>12</v>
      </c>
    </row>
    <row r="84" spans="2:6">
      <c r="B84" s="109">
        <v>0.49414351851851851</v>
      </c>
      <c r="C84" s="110">
        <v>87</v>
      </c>
      <c r="D84" s="111">
        <v>36.119999999999997</v>
      </c>
      <c r="E84" s="111">
        <v>3142.4399999999996</v>
      </c>
      <c r="F84" s="60" t="s">
        <v>12</v>
      </c>
    </row>
    <row r="85" spans="2:6">
      <c r="B85" s="109">
        <v>0.49655092592592592</v>
      </c>
      <c r="C85" s="110">
        <v>138</v>
      </c>
      <c r="D85" s="111">
        <v>36.14</v>
      </c>
      <c r="E85" s="111">
        <v>4987.32</v>
      </c>
      <c r="F85" s="60" t="s">
        <v>12</v>
      </c>
    </row>
    <row r="86" spans="2:6">
      <c r="B86" s="109">
        <v>0.50018518518518518</v>
      </c>
      <c r="C86" s="110">
        <v>174</v>
      </c>
      <c r="D86" s="111">
        <v>36.119999999999997</v>
      </c>
      <c r="E86" s="111">
        <v>6284.8799999999992</v>
      </c>
      <c r="F86" s="60" t="s">
        <v>12</v>
      </c>
    </row>
    <row r="87" spans="2:6">
      <c r="B87" s="109">
        <v>0.50186342592592592</v>
      </c>
      <c r="C87" s="110">
        <v>87</v>
      </c>
      <c r="D87" s="111">
        <v>36.1</v>
      </c>
      <c r="E87" s="111">
        <v>3140.7000000000003</v>
      </c>
      <c r="F87" s="60" t="s">
        <v>12</v>
      </c>
    </row>
    <row r="88" spans="2:6">
      <c r="B88" s="109">
        <v>0.50305555555555559</v>
      </c>
      <c r="C88" s="110">
        <v>112</v>
      </c>
      <c r="D88" s="111">
        <v>36.1</v>
      </c>
      <c r="E88" s="111">
        <v>4043.2000000000003</v>
      </c>
      <c r="F88" s="60" t="s">
        <v>12</v>
      </c>
    </row>
    <row r="89" spans="2:6">
      <c r="B89" s="109">
        <v>0.50542824074074078</v>
      </c>
      <c r="C89" s="110">
        <v>103</v>
      </c>
      <c r="D89" s="111">
        <v>36.14</v>
      </c>
      <c r="E89" s="111">
        <v>3722.42</v>
      </c>
      <c r="F89" s="60" t="s">
        <v>12</v>
      </c>
    </row>
    <row r="90" spans="2:6">
      <c r="B90" s="109">
        <v>0.50542824074074078</v>
      </c>
      <c r="C90" s="110">
        <v>7</v>
      </c>
      <c r="D90" s="111">
        <v>36.14</v>
      </c>
      <c r="E90" s="111">
        <v>252.98000000000002</v>
      </c>
      <c r="F90" s="60" t="s">
        <v>12</v>
      </c>
    </row>
    <row r="91" spans="2:6">
      <c r="B91" s="109">
        <v>0.5096180555555555</v>
      </c>
      <c r="C91" s="110">
        <v>175</v>
      </c>
      <c r="D91" s="111">
        <v>36.14</v>
      </c>
      <c r="E91" s="111">
        <v>6324.5</v>
      </c>
      <c r="F91" s="60" t="s">
        <v>12</v>
      </c>
    </row>
    <row r="92" spans="2:6">
      <c r="B92" s="109">
        <v>0.51554398148148151</v>
      </c>
      <c r="C92" s="110">
        <v>85</v>
      </c>
      <c r="D92" s="111">
        <v>36.200000000000003</v>
      </c>
      <c r="E92" s="111">
        <v>3077.0000000000005</v>
      </c>
      <c r="F92" s="60" t="s">
        <v>12</v>
      </c>
    </row>
    <row r="93" spans="2:6">
      <c r="B93" s="109">
        <v>0.51583333333333337</v>
      </c>
      <c r="C93" s="110">
        <v>119</v>
      </c>
      <c r="D93" s="111">
        <v>36.200000000000003</v>
      </c>
      <c r="E93" s="111">
        <v>4307.8</v>
      </c>
      <c r="F93" s="60" t="s">
        <v>12</v>
      </c>
    </row>
    <row r="94" spans="2:6">
      <c r="B94" s="109">
        <v>0.51583333333333337</v>
      </c>
      <c r="C94" s="110">
        <v>18</v>
      </c>
      <c r="D94" s="111">
        <v>36.200000000000003</v>
      </c>
      <c r="E94" s="111">
        <v>651.6</v>
      </c>
      <c r="F94" s="60" t="s">
        <v>12</v>
      </c>
    </row>
    <row r="95" spans="2:6">
      <c r="B95" s="109">
        <v>0.51710648148148153</v>
      </c>
      <c r="C95" s="110">
        <v>91</v>
      </c>
      <c r="D95" s="111">
        <v>36.159999999999997</v>
      </c>
      <c r="E95" s="111">
        <v>3290.5599999999995</v>
      </c>
      <c r="F95" s="60" t="s">
        <v>12</v>
      </c>
    </row>
    <row r="96" spans="2:6">
      <c r="B96" s="109">
        <v>0.52098379629629632</v>
      </c>
      <c r="C96" s="110">
        <v>90</v>
      </c>
      <c r="D96" s="111">
        <v>36.18</v>
      </c>
      <c r="E96" s="111">
        <v>3256.2</v>
      </c>
      <c r="F96" s="60" t="s">
        <v>12</v>
      </c>
    </row>
    <row r="97" spans="2:6">
      <c r="B97" s="109">
        <v>0.52124999999999999</v>
      </c>
      <c r="C97" s="110">
        <v>169</v>
      </c>
      <c r="D97" s="111">
        <v>36.14</v>
      </c>
      <c r="E97" s="111">
        <v>6107.66</v>
      </c>
      <c r="F97" s="60" t="s">
        <v>12</v>
      </c>
    </row>
    <row r="98" spans="2:6">
      <c r="B98" s="109">
        <v>0.52393518518518523</v>
      </c>
      <c r="C98" s="110">
        <v>120</v>
      </c>
      <c r="D98" s="111">
        <v>36.14</v>
      </c>
      <c r="E98" s="111">
        <v>4336.8</v>
      </c>
      <c r="F98" s="60" t="s">
        <v>12</v>
      </c>
    </row>
    <row r="99" spans="2:6">
      <c r="B99" s="109">
        <v>0.52633101851851849</v>
      </c>
      <c r="C99" s="110">
        <v>88</v>
      </c>
      <c r="D99" s="111">
        <v>36.119999999999997</v>
      </c>
      <c r="E99" s="111">
        <v>3178.56</v>
      </c>
      <c r="F99" s="60" t="s">
        <v>12</v>
      </c>
    </row>
    <row r="100" spans="2:6">
      <c r="B100" s="109">
        <v>0.53100694444444441</v>
      </c>
      <c r="C100" s="110">
        <v>167</v>
      </c>
      <c r="D100" s="111">
        <v>36.14</v>
      </c>
      <c r="E100" s="111">
        <v>6035.38</v>
      </c>
      <c r="F100" s="60" t="s">
        <v>12</v>
      </c>
    </row>
    <row r="101" spans="2:6">
      <c r="B101" s="109">
        <v>0.54052083333333334</v>
      </c>
      <c r="C101" s="110">
        <v>229</v>
      </c>
      <c r="D101" s="111">
        <v>36.24</v>
      </c>
      <c r="E101" s="111">
        <v>8298.9600000000009</v>
      </c>
      <c r="F101" s="60" t="s">
        <v>12</v>
      </c>
    </row>
    <row r="102" spans="2:6">
      <c r="B102" s="109">
        <v>0.54170138888888886</v>
      </c>
      <c r="C102" s="110">
        <v>29</v>
      </c>
      <c r="D102" s="111">
        <v>36.24</v>
      </c>
      <c r="E102" s="111">
        <v>1050.96</v>
      </c>
      <c r="F102" s="60" t="s">
        <v>12</v>
      </c>
    </row>
    <row r="103" spans="2:6">
      <c r="B103" s="109">
        <v>0.54170138888888886</v>
      </c>
      <c r="C103" s="110">
        <v>130</v>
      </c>
      <c r="D103" s="111">
        <v>36.24</v>
      </c>
      <c r="E103" s="111">
        <v>4711.2</v>
      </c>
      <c r="F103" s="60" t="s">
        <v>12</v>
      </c>
    </row>
    <row r="104" spans="2:6">
      <c r="B104" s="109">
        <v>0.54328703703703707</v>
      </c>
      <c r="C104" s="110">
        <v>86</v>
      </c>
      <c r="D104" s="111">
        <v>36.22</v>
      </c>
      <c r="E104" s="111">
        <v>3114.92</v>
      </c>
      <c r="F104" s="60" t="s">
        <v>12</v>
      </c>
    </row>
    <row r="105" spans="2:6">
      <c r="B105" s="109">
        <v>0.54986111111111113</v>
      </c>
      <c r="C105" s="110">
        <v>122</v>
      </c>
      <c r="D105" s="111">
        <v>36.18</v>
      </c>
      <c r="E105" s="111">
        <v>4413.96</v>
      </c>
      <c r="F105" s="60" t="s">
        <v>12</v>
      </c>
    </row>
    <row r="106" spans="2:6">
      <c r="B106" s="109">
        <v>0.55622685185185183</v>
      </c>
      <c r="C106" s="110">
        <v>136</v>
      </c>
      <c r="D106" s="111">
        <v>36.22</v>
      </c>
      <c r="E106" s="111">
        <v>4925.92</v>
      </c>
      <c r="F106" s="60" t="s">
        <v>12</v>
      </c>
    </row>
    <row r="107" spans="2:6">
      <c r="B107" s="109">
        <v>0.55839120370370365</v>
      </c>
      <c r="C107" s="110">
        <v>92</v>
      </c>
      <c r="D107" s="111">
        <v>36.200000000000003</v>
      </c>
      <c r="E107" s="111">
        <v>3330.4</v>
      </c>
      <c r="F107" s="60" t="s">
        <v>12</v>
      </c>
    </row>
    <row r="108" spans="2:6">
      <c r="B108" s="109">
        <v>0.55873842592592593</v>
      </c>
      <c r="C108" s="110">
        <v>106</v>
      </c>
      <c r="D108" s="111">
        <v>36.159999999999997</v>
      </c>
      <c r="E108" s="111">
        <v>3832.9599999999996</v>
      </c>
      <c r="F108" s="60" t="s">
        <v>12</v>
      </c>
    </row>
    <row r="109" spans="2:6">
      <c r="B109" s="109">
        <v>0.56504629629629632</v>
      </c>
      <c r="C109" s="110">
        <v>213</v>
      </c>
      <c r="D109" s="111">
        <v>36.22</v>
      </c>
      <c r="E109" s="111">
        <v>7714.86</v>
      </c>
      <c r="F109" s="60" t="s">
        <v>12</v>
      </c>
    </row>
    <row r="110" spans="2:6">
      <c r="B110" s="109">
        <v>0.56504629629629632</v>
      </c>
      <c r="C110" s="110">
        <v>14</v>
      </c>
      <c r="D110" s="111">
        <v>36.22</v>
      </c>
      <c r="E110" s="111">
        <v>507.08</v>
      </c>
      <c r="F110" s="60" t="s">
        <v>12</v>
      </c>
    </row>
    <row r="111" spans="2:6">
      <c r="B111" s="109">
        <v>0.57155092592592593</v>
      </c>
      <c r="C111" s="110">
        <v>133</v>
      </c>
      <c r="D111" s="111">
        <v>36.340000000000003</v>
      </c>
      <c r="E111" s="111">
        <v>4833.22</v>
      </c>
      <c r="F111" s="60" t="s">
        <v>12</v>
      </c>
    </row>
    <row r="112" spans="2:6">
      <c r="B112" s="109">
        <v>0.57155092592592593</v>
      </c>
      <c r="C112" s="110">
        <v>124</v>
      </c>
      <c r="D112" s="111">
        <v>36.340000000000003</v>
      </c>
      <c r="E112" s="111">
        <v>4506.1600000000008</v>
      </c>
      <c r="F112" s="60" t="s">
        <v>12</v>
      </c>
    </row>
    <row r="113" spans="2:6">
      <c r="B113" s="109">
        <v>0.57376157407407402</v>
      </c>
      <c r="C113" s="110">
        <v>87</v>
      </c>
      <c r="D113" s="111">
        <v>36.36</v>
      </c>
      <c r="E113" s="111">
        <v>3163.32</v>
      </c>
      <c r="F113" s="60" t="s">
        <v>12</v>
      </c>
    </row>
    <row r="114" spans="2:6">
      <c r="B114" s="109">
        <v>0.57673611111111112</v>
      </c>
      <c r="C114" s="110">
        <v>95</v>
      </c>
      <c r="D114" s="111">
        <v>36.46</v>
      </c>
      <c r="E114" s="111">
        <v>3463.7000000000003</v>
      </c>
      <c r="F114" s="60" t="s">
        <v>12</v>
      </c>
    </row>
    <row r="115" spans="2:6">
      <c r="B115" s="109">
        <v>0.5791898148148148</v>
      </c>
      <c r="C115" s="110">
        <v>87</v>
      </c>
      <c r="D115" s="111">
        <v>36.46</v>
      </c>
      <c r="E115" s="111">
        <v>3172.02</v>
      </c>
      <c r="F115" s="60" t="s">
        <v>12</v>
      </c>
    </row>
    <row r="116" spans="2:6">
      <c r="B116" s="109">
        <v>0.5838888888888889</v>
      </c>
      <c r="C116" s="110">
        <v>188</v>
      </c>
      <c r="D116" s="111">
        <v>36.46</v>
      </c>
      <c r="E116" s="111">
        <v>6854.4800000000005</v>
      </c>
      <c r="F116" s="60" t="s">
        <v>12</v>
      </c>
    </row>
    <row r="117" spans="2:6">
      <c r="B117" s="109">
        <v>0.58646990740740745</v>
      </c>
      <c r="C117" s="110">
        <v>86</v>
      </c>
      <c r="D117" s="111">
        <v>36.380000000000003</v>
      </c>
      <c r="E117" s="111">
        <v>3128.6800000000003</v>
      </c>
      <c r="F117" s="60" t="s">
        <v>12</v>
      </c>
    </row>
    <row r="118" spans="2:6">
      <c r="B118" s="109">
        <v>0.59152777777777776</v>
      </c>
      <c r="C118" s="110">
        <v>85</v>
      </c>
      <c r="D118" s="111">
        <v>36.36</v>
      </c>
      <c r="E118" s="111">
        <v>3090.6</v>
      </c>
      <c r="F118" s="60" t="s">
        <v>12</v>
      </c>
    </row>
    <row r="119" spans="2:6">
      <c r="B119" s="109">
        <v>0.59418981481481481</v>
      </c>
      <c r="C119" s="110">
        <v>100</v>
      </c>
      <c r="D119" s="111">
        <v>36.340000000000003</v>
      </c>
      <c r="E119" s="111">
        <v>3634.0000000000005</v>
      </c>
      <c r="F119" s="60" t="s">
        <v>12</v>
      </c>
    </row>
    <row r="120" spans="2:6">
      <c r="B120" s="109">
        <v>0.59461805555555558</v>
      </c>
      <c r="C120" s="110">
        <v>111</v>
      </c>
      <c r="D120" s="111">
        <v>36.32</v>
      </c>
      <c r="E120" s="111">
        <v>4031.52</v>
      </c>
      <c r="F120" s="60" t="s">
        <v>12</v>
      </c>
    </row>
    <row r="121" spans="2:6">
      <c r="B121" s="109">
        <v>0.59675925925925921</v>
      </c>
      <c r="C121" s="110">
        <v>41</v>
      </c>
      <c r="D121" s="111">
        <v>36.28</v>
      </c>
      <c r="E121" s="111">
        <v>1487.48</v>
      </c>
      <c r="F121" s="60" t="s">
        <v>12</v>
      </c>
    </row>
    <row r="122" spans="2:6">
      <c r="B122" s="109">
        <v>0.59675925925925921</v>
      </c>
      <c r="C122" s="110">
        <v>54</v>
      </c>
      <c r="D122" s="111">
        <v>36.28</v>
      </c>
      <c r="E122" s="111">
        <v>1959.1200000000001</v>
      </c>
      <c r="F122" s="60" t="s">
        <v>12</v>
      </c>
    </row>
    <row r="123" spans="2:6">
      <c r="B123" s="109">
        <v>0.60092592592592597</v>
      </c>
      <c r="C123" s="110">
        <v>141</v>
      </c>
      <c r="D123" s="111">
        <v>36.340000000000003</v>
      </c>
      <c r="E123" s="111">
        <v>5123.9400000000005</v>
      </c>
      <c r="F123" s="60" t="s">
        <v>12</v>
      </c>
    </row>
    <row r="124" spans="2:6">
      <c r="B124" s="109">
        <v>0.60626157407407411</v>
      </c>
      <c r="C124" s="110">
        <v>245</v>
      </c>
      <c r="D124" s="111">
        <v>36.380000000000003</v>
      </c>
      <c r="E124" s="111">
        <v>8913.1</v>
      </c>
      <c r="F124" s="60" t="s">
        <v>12</v>
      </c>
    </row>
    <row r="125" spans="2:6">
      <c r="B125" s="109">
        <v>0.60908564814814814</v>
      </c>
      <c r="C125" s="110">
        <v>91</v>
      </c>
      <c r="D125" s="111">
        <v>36.299999999999997</v>
      </c>
      <c r="E125" s="111">
        <v>3303.2999999999997</v>
      </c>
      <c r="F125" s="60" t="s">
        <v>12</v>
      </c>
    </row>
    <row r="126" spans="2:6">
      <c r="B126" s="109">
        <v>0.61075231481481485</v>
      </c>
      <c r="C126" s="110">
        <v>156</v>
      </c>
      <c r="D126" s="111">
        <v>36.380000000000003</v>
      </c>
      <c r="E126" s="111">
        <v>5675.2800000000007</v>
      </c>
      <c r="F126" s="60" t="s">
        <v>12</v>
      </c>
    </row>
    <row r="127" spans="2:6">
      <c r="B127" s="109">
        <v>0.61075231481481485</v>
      </c>
      <c r="C127" s="110">
        <v>33</v>
      </c>
      <c r="D127" s="111">
        <v>36.380000000000003</v>
      </c>
      <c r="E127" s="111">
        <v>1200.5400000000002</v>
      </c>
      <c r="F127" s="60" t="s">
        <v>12</v>
      </c>
    </row>
    <row r="128" spans="2:6">
      <c r="B128" s="109">
        <v>0.61321759259259256</v>
      </c>
      <c r="C128" s="110">
        <v>86</v>
      </c>
      <c r="D128" s="111">
        <v>36.26</v>
      </c>
      <c r="E128" s="111">
        <v>3118.3599999999997</v>
      </c>
      <c r="F128" s="60" t="s">
        <v>12</v>
      </c>
    </row>
    <row r="129" spans="2:6">
      <c r="B129" s="109">
        <v>0.61430555555555555</v>
      </c>
      <c r="C129" s="110">
        <v>88</v>
      </c>
      <c r="D129" s="111">
        <v>36.22</v>
      </c>
      <c r="E129" s="111">
        <v>3187.3599999999997</v>
      </c>
      <c r="F129" s="60" t="s">
        <v>12</v>
      </c>
    </row>
    <row r="130" spans="2:6">
      <c r="B130" s="109">
        <v>0.61637731481481484</v>
      </c>
      <c r="C130" s="110">
        <v>92</v>
      </c>
      <c r="D130" s="111">
        <v>36.159999999999997</v>
      </c>
      <c r="E130" s="111">
        <v>3326.72</v>
      </c>
      <c r="F130" s="60" t="s">
        <v>12</v>
      </c>
    </row>
    <row r="131" spans="2:6">
      <c r="B131" s="109">
        <v>0.61790509259259263</v>
      </c>
      <c r="C131" s="110">
        <v>86</v>
      </c>
      <c r="D131" s="111">
        <v>36.119999999999997</v>
      </c>
      <c r="E131" s="111">
        <v>3106.3199999999997</v>
      </c>
      <c r="F131" s="60" t="s">
        <v>12</v>
      </c>
    </row>
    <row r="132" spans="2:6">
      <c r="B132" s="109">
        <v>0.61981481481481482</v>
      </c>
      <c r="C132" s="110">
        <v>85</v>
      </c>
      <c r="D132" s="111">
        <v>36.119999999999997</v>
      </c>
      <c r="E132" s="111">
        <v>3070.2</v>
      </c>
      <c r="F132" s="60" t="s">
        <v>12</v>
      </c>
    </row>
    <row r="133" spans="2:6">
      <c r="B133" s="109">
        <v>0.62201388888888887</v>
      </c>
      <c r="C133" s="110">
        <v>209</v>
      </c>
      <c r="D133" s="111">
        <v>36.14</v>
      </c>
      <c r="E133" s="111">
        <v>7553.26</v>
      </c>
      <c r="F133" s="60" t="s">
        <v>12</v>
      </c>
    </row>
    <row r="134" spans="2:6">
      <c r="B134" s="109">
        <v>0.62444444444444447</v>
      </c>
      <c r="C134" s="110">
        <v>97</v>
      </c>
      <c r="D134" s="111">
        <v>36.1</v>
      </c>
      <c r="E134" s="111">
        <v>3501.7000000000003</v>
      </c>
      <c r="F134" s="60" t="s">
        <v>12</v>
      </c>
    </row>
    <row r="135" spans="2:6">
      <c r="B135" s="109">
        <v>0.6264467592592593</v>
      </c>
      <c r="C135" s="110">
        <v>182</v>
      </c>
      <c r="D135" s="111">
        <v>36.119999999999997</v>
      </c>
      <c r="E135" s="111">
        <v>6573.8399999999992</v>
      </c>
      <c r="F135" s="60" t="s">
        <v>12</v>
      </c>
    </row>
    <row r="136" spans="2:6">
      <c r="B136" s="109">
        <v>0.6338773148148148</v>
      </c>
      <c r="C136" s="110">
        <v>196</v>
      </c>
      <c r="D136" s="111">
        <v>36.06</v>
      </c>
      <c r="E136" s="111">
        <v>7067.76</v>
      </c>
      <c r="F136" s="60" t="s">
        <v>12</v>
      </c>
    </row>
    <row r="137" spans="2:6">
      <c r="B137" s="109">
        <v>0.6338773148148148</v>
      </c>
      <c r="C137" s="110">
        <v>144</v>
      </c>
      <c r="D137" s="111">
        <v>36.06</v>
      </c>
      <c r="E137" s="111">
        <v>5192.6400000000003</v>
      </c>
      <c r="F137" s="60" t="s">
        <v>12</v>
      </c>
    </row>
    <row r="138" spans="2:6">
      <c r="B138" s="109">
        <v>0.6338773148148148</v>
      </c>
      <c r="C138" s="110">
        <v>139</v>
      </c>
      <c r="D138" s="111">
        <v>36.06</v>
      </c>
      <c r="E138" s="111">
        <v>5012.34</v>
      </c>
      <c r="F138" s="60" t="s">
        <v>12</v>
      </c>
    </row>
    <row r="139" spans="2:6">
      <c r="B139" s="109">
        <v>0.63981481481481484</v>
      </c>
      <c r="C139" s="110">
        <v>210</v>
      </c>
      <c r="D139" s="111">
        <v>35.96</v>
      </c>
      <c r="E139" s="111">
        <v>7551.6</v>
      </c>
      <c r="F139" s="60" t="s">
        <v>12</v>
      </c>
    </row>
    <row r="140" spans="2:6">
      <c r="B140" s="109">
        <v>0.64001157407407405</v>
      </c>
      <c r="C140" s="110">
        <v>134</v>
      </c>
      <c r="D140" s="111">
        <v>35.94</v>
      </c>
      <c r="E140" s="111">
        <v>4815.96</v>
      </c>
      <c r="F140" s="60" t="s">
        <v>12</v>
      </c>
    </row>
    <row r="141" spans="2:6">
      <c r="B141" s="109">
        <v>0.64009259259259255</v>
      </c>
      <c r="C141" s="110">
        <v>9</v>
      </c>
      <c r="D141" s="111">
        <v>35.94</v>
      </c>
      <c r="E141" s="111">
        <v>323.45999999999998</v>
      </c>
      <c r="F141" s="60" t="s">
        <v>12</v>
      </c>
    </row>
    <row r="142" spans="2:6">
      <c r="B142" s="109">
        <v>0.64581018518518518</v>
      </c>
      <c r="C142" s="110">
        <v>715</v>
      </c>
      <c r="D142" s="111">
        <v>36.06</v>
      </c>
      <c r="E142" s="111">
        <v>25782.9</v>
      </c>
      <c r="F142" s="60" t="s">
        <v>12</v>
      </c>
    </row>
    <row r="143" spans="2:6">
      <c r="B143" s="109">
        <v>0.64598379629629632</v>
      </c>
      <c r="C143" s="110">
        <v>196</v>
      </c>
      <c r="D143" s="111">
        <v>36.119999999999997</v>
      </c>
      <c r="E143" s="111">
        <v>7079.5199999999995</v>
      </c>
      <c r="F143" s="60" t="s">
        <v>12</v>
      </c>
    </row>
    <row r="144" spans="2:6">
      <c r="B144" s="109">
        <v>0.64635416666666667</v>
      </c>
      <c r="C144" s="110">
        <v>94</v>
      </c>
      <c r="D144" s="111">
        <v>36.1</v>
      </c>
      <c r="E144" s="111">
        <v>3393.4</v>
      </c>
      <c r="F144" s="60" t="s">
        <v>12</v>
      </c>
    </row>
    <row r="145" spans="2:6">
      <c r="B145" s="109">
        <v>0.64778935185185182</v>
      </c>
      <c r="C145" s="110">
        <v>220</v>
      </c>
      <c r="D145" s="111">
        <v>36.1</v>
      </c>
      <c r="E145" s="111">
        <v>7942</v>
      </c>
      <c r="F145" s="60" t="s">
        <v>12</v>
      </c>
    </row>
    <row r="146" spans="2:6">
      <c r="B146" s="109">
        <v>0.64991898148148153</v>
      </c>
      <c r="C146" s="110">
        <v>119</v>
      </c>
      <c r="D146" s="111">
        <v>35.96</v>
      </c>
      <c r="E146" s="111">
        <v>4279.24</v>
      </c>
      <c r="F146" s="60" t="s">
        <v>12</v>
      </c>
    </row>
    <row r="147" spans="2:6">
      <c r="B147" s="109">
        <v>0.64991898148148153</v>
      </c>
      <c r="C147" s="110">
        <v>7</v>
      </c>
      <c r="D147" s="111">
        <v>35.96</v>
      </c>
      <c r="E147" s="111">
        <v>251.72</v>
      </c>
      <c r="F147" s="60" t="s">
        <v>12</v>
      </c>
    </row>
    <row r="148" spans="2:6">
      <c r="B148" s="109">
        <v>0.65159722222222227</v>
      </c>
      <c r="C148" s="110">
        <v>50</v>
      </c>
      <c r="D148" s="111">
        <v>35.96</v>
      </c>
      <c r="E148" s="111">
        <v>1798</v>
      </c>
      <c r="F148" s="60" t="s">
        <v>12</v>
      </c>
    </row>
    <row r="149" spans="2:6">
      <c r="B149" s="109">
        <v>0.65159722222222227</v>
      </c>
      <c r="C149" s="110">
        <v>53</v>
      </c>
      <c r="D149" s="111">
        <v>35.96</v>
      </c>
      <c r="E149" s="111">
        <v>1905.88</v>
      </c>
      <c r="F149" s="60" t="s">
        <v>12</v>
      </c>
    </row>
    <row r="150" spans="2:6">
      <c r="B150" s="109">
        <v>0.65222222222222226</v>
      </c>
      <c r="C150" s="110">
        <v>85</v>
      </c>
      <c r="D150" s="111">
        <v>35.96</v>
      </c>
      <c r="E150" s="111">
        <v>3056.6</v>
      </c>
      <c r="F150" s="60" t="s">
        <v>12</v>
      </c>
    </row>
    <row r="151" spans="2:6">
      <c r="B151" s="109">
        <v>0.65310185185185188</v>
      </c>
      <c r="C151" s="110">
        <v>93</v>
      </c>
      <c r="D151" s="111">
        <v>35.92</v>
      </c>
      <c r="E151" s="111">
        <v>3340.56</v>
      </c>
      <c r="F151" s="60" t="s">
        <v>12</v>
      </c>
    </row>
    <row r="152" spans="2:6">
      <c r="B152" s="109">
        <v>0.65484953703703708</v>
      </c>
      <c r="C152" s="110">
        <v>518</v>
      </c>
      <c r="D152" s="111">
        <v>35.96</v>
      </c>
      <c r="E152" s="111">
        <v>18627.28</v>
      </c>
      <c r="F152" s="60" t="s">
        <v>12</v>
      </c>
    </row>
    <row r="153" spans="2:6">
      <c r="B153" s="109">
        <v>0.65552083333333333</v>
      </c>
      <c r="C153" s="110">
        <v>90</v>
      </c>
      <c r="D153" s="111">
        <v>35.94</v>
      </c>
      <c r="E153" s="111">
        <v>3234.6</v>
      </c>
      <c r="F153" s="60" t="s">
        <v>12</v>
      </c>
    </row>
    <row r="154" spans="2:6">
      <c r="B154" s="109">
        <v>0.65831018518518514</v>
      </c>
      <c r="C154" s="110">
        <v>291</v>
      </c>
      <c r="D154" s="111">
        <v>36</v>
      </c>
      <c r="E154" s="111">
        <v>10476</v>
      </c>
      <c r="F154" s="60" t="s">
        <v>12</v>
      </c>
    </row>
    <row r="155" spans="2:6">
      <c r="B155" s="109">
        <v>0.65938657407407408</v>
      </c>
      <c r="C155" s="110">
        <v>94</v>
      </c>
      <c r="D155" s="111">
        <v>35.94</v>
      </c>
      <c r="E155" s="111">
        <v>3378.3599999999997</v>
      </c>
      <c r="F155" s="60" t="s">
        <v>12</v>
      </c>
    </row>
    <row r="156" spans="2:6">
      <c r="B156" s="109">
        <v>0.66146990740740741</v>
      </c>
      <c r="C156" s="110">
        <v>166</v>
      </c>
      <c r="D156" s="111">
        <v>35.9</v>
      </c>
      <c r="E156" s="111">
        <v>5959.4</v>
      </c>
      <c r="F156" s="60" t="s">
        <v>12</v>
      </c>
    </row>
    <row r="157" spans="2:6">
      <c r="B157" s="109">
        <v>0.66146990740740741</v>
      </c>
      <c r="C157" s="110">
        <v>47</v>
      </c>
      <c r="D157" s="111">
        <v>35.9</v>
      </c>
      <c r="E157" s="111">
        <v>1687.3</v>
      </c>
      <c r="F157" s="60" t="s">
        <v>12</v>
      </c>
    </row>
    <row r="158" spans="2:6">
      <c r="B158" s="109">
        <v>0.66423611111111114</v>
      </c>
      <c r="C158" s="110">
        <v>341</v>
      </c>
      <c r="D158" s="111">
        <v>35.92</v>
      </c>
      <c r="E158" s="111">
        <v>12248.720000000001</v>
      </c>
      <c r="F158" s="60" t="s">
        <v>12</v>
      </c>
    </row>
    <row r="159" spans="2:6">
      <c r="B159" s="109">
        <v>0.66591435185185188</v>
      </c>
      <c r="C159" s="110">
        <v>171</v>
      </c>
      <c r="D159" s="111">
        <v>35.92</v>
      </c>
      <c r="E159" s="111">
        <v>6142.3200000000006</v>
      </c>
      <c r="F159" s="60" t="s">
        <v>12</v>
      </c>
    </row>
    <row r="160" spans="2:6">
      <c r="B160" s="109">
        <v>0.66811342592592593</v>
      </c>
      <c r="C160" s="110">
        <v>241</v>
      </c>
      <c r="D160" s="111">
        <v>35.880000000000003</v>
      </c>
      <c r="E160" s="111">
        <v>8647.08</v>
      </c>
      <c r="F160" s="60" t="s">
        <v>12</v>
      </c>
    </row>
    <row r="161" spans="2:6">
      <c r="B161" s="109">
        <v>0.66934027777777783</v>
      </c>
      <c r="C161" s="110">
        <v>120</v>
      </c>
      <c r="D161" s="111">
        <v>35.86</v>
      </c>
      <c r="E161" s="111">
        <v>4303.2</v>
      </c>
      <c r="F161" s="60" t="s">
        <v>12</v>
      </c>
    </row>
    <row r="162" spans="2:6">
      <c r="B162" s="109">
        <v>0.66934027777777783</v>
      </c>
      <c r="C162" s="110">
        <v>83</v>
      </c>
      <c r="D162" s="111">
        <v>35.86</v>
      </c>
      <c r="E162" s="111">
        <v>2976.38</v>
      </c>
      <c r="F162" s="60" t="s">
        <v>12</v>
      </c>
    </row>
    <row r="163" spans="2:6">
      <c r="B163" s="109">
        <v>0.66967592592592595</v>
      </c>
      <c r="C163" s="110">
        <v>133</v>
      </c>
      <c r="D163" s="111">
        <v>35.840000000000003</v>
      </c>
      <c r="E163" s="111">
        <v>4766.72</v>
      </c>
      <c r="F163" s="60" t="s">
        <v>12</v>
      </c>
    </row>
    <row r="164" spans="2:6">
      <c r="B164" s="109">
        <v>0.67174768518518524</v>
      </c>
      <c r="C164" s="110">
        <v>101</v>
      </c>
      <c r="D164" s="111">
        <v>35.82</v>
      </c>
      <c r="E164" s="111">
        <v>3617.82</v>
      </c>
      <c r="F164" s="60" t="s">
        <v>12</v>
      </c>
    </row>
    <row r="165" spans="2:6">
      <c r="B165" s="109">
        <v>0.67251157407407403</v>
      </c>
      <c r="C165" s="110">
        <v>250</v>
      </c>
      <c r="D165" s="111">
        <v>35.799999999999997</v>
      </c>
      <c r="E165" s="111">
        <v>8950</v>
      </c>
      <c r="F165" s="60" t="s">
        <v>12</v>
      </c>
    </row>
    <row r="166" spans="2:6">
      <c r="B166" s="109">
        <v>0.67568287037037034</v>
      </c>
      <c r="C166" s="110">
        <v>361</v>
      </c>
      <c r="D166" s="111">
        <v>35.82</v>
      </c>
      <c r="E166" s="111">
        <v>12931.02</v>
      </c>
      <c r="F166" s="60" t="s">
        <v>12</v>
      </c>
    </row>
    <row r="167" spans="2:6">
      <c r="B167" s="109">
        <v>0.67568287037037034</v>
      </c>
      <c r="C167" s="110">
        <v>65</v>
      </c>
      <c r="D167" s="111">
        <v>35.82</v>
      </c>
      <c r="E167" s="111">
        <v>2328.3000000000002</v>
      </c>
      <c r="F167" s="60" t="s">
        <v>12</v>
      </c>
    </row>
    <row r="168" spans="2:6">
      <c r="B168" s="109">
        <v>0.67903935185185182</v>
      </c>
      <c r="C168" s="110">
        <v>196</v>
      </c>
      <c r="D168" s="111">
        <v>35.9</v>
      </c>
      <c r="E168" s="111">
        <v>7036.4</v>
      </c>
      <c r="F168" s="60" t="s">
        <v>12</v>
      </c>
    </row>
    <row r="169" spans="2:6">
      <c r="B169" s="109">
        <v>0.68055555555555558</v>
      </c>
      <c r="C169" s="110">
        <v>243</v>
      </c>
      <c r="D169" s="111">
        <v>35.86</v>
      </c>
      <c r="E169" s="111">
        <v>8713.98</v>
      </c>
      <c r="F169" s="60" t="s">
        <v>12</v>
      </c>
    </row>
    <row r="170" spans="2:6">
      <c r="B170" s="109">
        <v>0.68180555555555555</v>
      </c>
      <c r="C170" s="110">
        <v>143</v>
      </c>
      <c r="D170" s="111">
        <v>35.82</v>
      </c>
      <c r="E170" s="111">
        <v>5122.26</v>
      </c>
      <c r="F170" s="60" t="s">
        <v>12</v>
      </c>
    </row>
    <row r="171" spans="2:6">
      <c r="B171" s="109">
        <v>0.68320601851851848</v>
      </c>
      <c r="C171" s="110">
        <v>107</v>
      </c>
      <c r="D171" s="111">
        <v>35.78</v>
      </c>
      <c r="E171" s="111">
        <v>3828.46</v>
      </c>
      <c r="F171" s="60" t="s">
        <v>12</v>
      </c>
    </row>
    <row r="172" spans="2:6">
      <c r="B172" s="109">
        <v>0.68596064814814817</v>
      </c>
      <c r="C172" s="110">
        <v>117</v>
      </c>
      <c r="D172" s="111">
        <v>35.82</v>
      </c>
      <c r="E172" s="111">
        <v>4190.9399999999996</v>
      </c>
      <c r="F172" s="60" t="s">
        <v>12</v>
      </c>
    </row>
    <row r="173" spans="2:6">
      <c r="B173" s="109">
        <v>0.6868171296296296</v>
      </c>
      <c r="C173" s="110">
        <v>252</v>
      </c>
      <c r="D173" s="111">
        <v>35.82</v>
      </c>
      <c r="E173" s="111">
        <v>9026.64</v>
      </c>
      <c r="F173" s="60" t="s">
        <v>12</v>
      </c>
    </row>
    <row r="174" spans="2:6">
      <c r="B174" s="109">
        <v>0.6925810185185185</v>
      </c>
      <c r="C174" s="110">
        <v>366</v>
      </c>
      <c r="D174" s="111">
        <v>35.96</v>
      </c>
      <c r="E174" s="111">
        <v>13161.36</v>
      </c>
      <c r="F174" s="60" t="s">
        <v>12</v>
      </c>
    </row>
    <row r="175" spans="2:6">
      <c r="B175" s="109">
        <v>0.69403935185185184</v>
      </c>
      <c r="C175" s="110">
        <v>108</v>
      </c>
      <c r="D175" s="111">
        <v>35.96</v>
      </c>
      <c r="E175" s="111">
        <v>3883.6800000000003</v>
      </c>
      <c r="F175" s="60" t="s">
        <v>12</v>
      </c>
    </row>
    <row r="176" spans="2:6">
      <c r="B176" s="109">
        <v>0.69465277777777779</v>
      </c>
      <c r="C176" s="110">
        <v>119</v>
      </c>
      <c r="D176" s="111">
        <v>35.96</v>
      </c>
      <c r="E176" s="111">
        <v>4279.24</v>
      </c>
      <c r="F176" s="60" t="s">
        <v>12</v>
      </c>
    </row>
    <row r="177" spans="2:6">
      <c r="B177" s="109">
        <v>0.69645833333333329</v>
      </c>
      <c r="C177" s="110">
        <v>119</v>
      </c>
      <c r="D177" s="111">
        <v>35.979999999999997</v>
      </c>
      <c r="E177" s="111">
        <v>4281.62</v>
      </c>
      <c r="F177" s="60" t="s">
        <v>12</v>
      </c>
    </row>
    <row r="178" spans="2:6">
      <c r="B178" s="109">
        <v>0.69655092592592593</v>
      </c>
      <c r="C178" s="110">
        <v>173</v>
      </c>
      <c r="D178" s="111">
        <v>35.96</v>
      </c>
      <c r="E178" s="111">
        <v>6221.08</v>
      </c>
      <c r="F178" s="60" t="s">
        <v>12</v>
      </c>
    </row>
    <row r="179" spans="2:6">
      <c r="B179" s="109">
        <v>0.69811342592592596</v>
      </c>
      <c r="C179" s="110">
        <v>112</v>
      </c>
      <c r="D179" s="111">
        <v>35.96</v>
      </c>
      <c r="E179" s="111">
        <v>4027.52</v>
      </c>
      <c r="F179" s="60" t="s">
        <v>12</v>
      </c>
    </row>
    <row r="180" spans="2:6">
      <c r="B180" s="109">
        <v>0.69995370370370369</v>
      </c>
      <c r="C180" s="110">
        <v>157</v>
      </c>
      <c r="D180" s="111">
        <v>35.979999999999997</v>
      </c>
      <c r="E180" s="111">
        <v>5648.86</v>
      </c>
      <c r="F180" s="60" t="s">
        <v>12</v>
      </c>
    </row>
    <row r="181" spans="2:6">
      <c r="B181" s="109">
        <v>0.70103009259259264</v>
      </c>
      <c r="C181" s="110">
        <v>92</v>
      </c>
      <c r="D181" s="111">
        <v>35.92</v>
      </c>
      <c r="E181" s="111">
        <v>3304.6400000000003</v>
      </c>
      <c r="F181" s="60" t="s">
        <v>12</v>
      </c>
    </row>
    <row r="182" spans="2:6">
      <c r="B182" s="109">
        <v>0.70241898148148152</v>
      </c>
      <c r="C182" s="110">
        <v>96</v>
      </c>
      <c r="D182" s="111">
        <v>35.880000000000003</v>
      </c>
      <c r="E182" s="111">
        <v>3444.4800000000005</v>
      </c>
      <c r="F182" s="60" t="s">
        <v>12</v>
      </c>
    </row>
    <row r="183" spans="2:6">
      <c r="B183" s="109">
        <v>0.70319444444444446</v>
      </c>
      <c r="C183" s="110">
        <v>155</v>
      </c>
      <c r="D183" s="111">
        <v>35.86</v>
      </c>
      <c r="E183" s="111">
        <v>5558.3</v>
      </c>
      <c r="F183" s="60" t="s">
        <v>12</v>
      </c>
    </row>
    <row r="184" spans="2:6">
      <c r="B184" s="109">
        <v>0.70339120370370367</v>
      </c>
      <c r="C184" s="110">
        <v>107</v>
      </c>
      <c r="D184" s="111">
        <v>35.86</v>
      </c>
      <c r="E184" s="111">
        <v>3837.02</v>
      </c>
      <c r="F184" s="60" t="s">
        <v>12</v>
      </c>
    </row>
    <row r="185" spans="2:6">
      <c r="B185" s="109">
        <v>0.70824074074074073</v>
      </c>
      <c r="C185" s="110">
        <v>151</v>
      </c>
      <c r="D185" s="111">
        <v>35.82</v>
      </c>
      <c r="E185" s="111">
        <v>5408.82</v>
      </c>
      <c r="F185" s="60" t="s">
        <v>12</v>
      </c>
    </row>
    <row r="186" spans="2:6">
      <c r="B186" s="109">
        <v>0.70846064814814813</v>
      </c>
      <c r="C186" s="110">
        <v>403</v>
      </c>
      <c r="D186" s="111">
        <v>35.799999999999997</v>
      </c>
      <c r="E186" s="111">
        <v>14427.4</v>
      </c>
      <c r="F186" s="60" t="s">
        <v>12</v>
      </c>
    </row>
    <row r="187" spans="2:6">
      <c r="B187" s="109">
        <v>0.71097222222222223</v>
      </c>
      <c r="C187" s="110">
        <v>49</v>
      </c>
      <c r="D187" s="111">
        <v>35.86</v>
      </c>
      <c r="E187" s="111">
        <v>1757.1399999999999</v>
      </c>
      <c r="F187" s="60" t="s">
        <v>12</v>
      </c>
    </row>
    <row r="188" spans="2:6">
      <c r="B188" s="109">
        <v>0.71097222222222223</v>
      </c>
      <c r="C188" s="110">
        <v>363</v>
      </c>
      <c r="D188" s="111">
        <v>35.86</v>
      </c>
      <c r="E188" s="111">
        <v>13017.18</v>
      </c>
      <c r="F188" s="60" t="s">
        <v>12</v>
      </c>
    </row>
    <row r="189" spans="2:6">
      <c r="B189" s="109">
        <v>0.71415509259259258</v>
      </c>
      <c r="C189" s="110">
        <v>215</v>
      </c>
      <c r="D189" s="111">
        <v>35.9</v>
      </c>
      <c r="E189" s="111">
        <v>7718.5</v>
      </c>
      <c r="F189" s="60" t="s">
        <v>12</v>
      </c>
    </row>
    <row r="190" spans="2:6">
      <c r="B190" s="109">
        <v>0.7144907407407407</v>
      </c>
      <c r="C190" s="110">
        <v>203</v>
      </c>
      <c r="D190" s="111">
        <v>35.880000000000003</v>
      </c>
      <c r="E190" s="111">
        <v>7283.64</v>
      </c>
      <c r="F190" s="60" t="s">
        <v>12</v>
      </c>
    </row>
    <row r="191" spans="2:6">
      <c r="B191" s="109">
        <v>0.7182291666666667</v>
      </c>
      <c r="C191" s="110">
        <v>1</v>
      </c>
      <c r="D191" s="111">
        <v>35.96</v>
      </c>
      <c r="E191" s="111">
        <v>35.96</v>
      </c>
      <c r="F191" s="60" t="s">
        <v>12</v>
      </c>
    </row>
    <row r="192" spans="2:6">
      <c r="B192" s="109">
        <v>0.71847222222222218</v>
      </c>
      <c r="C192" s="110">
        <v>2</v>
      </c>
      <c r="D192" s="111">
        <v>36</v>
      </c>
      <c r="E192" s="111">
        <v>72</v>
      </c>
      <c r="F192" s="60" t="s">
        <v>12</v>
      </c>
    </row>
    <row r="193" spans="2:6">
      <c r="B193" s="109">
        <v>0.71847222222222218</v>
      </c>
      <c r="C193" s="110">
        <v>239</v>
      </c>
      <c r="D193" s="111">
        <v>36.020000000000003</v>
      </c>
      <c r="E193" s="111">
        <v>8608.7800000000007</v>
      </c>
      <c r="F193" s="60" t="s">
        <v>12</v>
      </c>
    </row>
    <row r="194" spans="2:6">
      <c r="B194" s="109">
        <v>0.7230092592592593</v>
      </c>
      <c r="C194" s="110">
        <v>50</v>
      </c>
      <c r="D194" s="111">
        <v>35.92</v>
      </c>
      <c r="E194" s="111">
        <v>1796</v>
      </c>
      <c r="F194" s="60" t="s">
        <v>12</v>
      </c>
    </row>
    <row r="195" spans="2:6">
      <c r="B195" s="109">
        <v>0.72479166666666661</v>
      </c>
      <c r="C195" s="110">
        <v>1</v>
      </c>
      <c r="D195" s="111">
        <v>35.94</v>
      </c>
      <c r="E195" s="111">
        <v>35.94</v>
      </c>
      <c r="F195" s="60" t="s">
        <v>12</v>
      </c>
    </row>
    <row r="196" spans="2:6">
      <c r="B196" s="109">
        <v>0.72569444444444442</v>
      </c>
      <c r="C196" s="110">
        <v>1</v>
      </c>
      <c r="D196" s="111">
        <v>35.92</v>
      </c>
      <c r="E196" s="111">
        <v>35.92</v>
      </c>
      <c r="F196" s="60" t="s">
        <v>12</v>
      </c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6" priority="1">
      <formula>$D15&gt;#REF!</formula>
    </cfRule>
  </conditionalFormatting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54C0-7212-456C-B05D-F01DE4375E07}">
  <dimension ref="B1:L345"/>
  <sheetViews>
    <sheetView workbookViewId="0">
      <selection activeCell="H26" sqref="H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46148</v>
      </c>
      <c r="C15" s="58">
        <f>SUMIF(F21:F5001,F15,C21:C5001)</f>
        <v>24750</v>
      </c>
      <c r="D15" s="59">
        <f>E15/C15</f>
        <v>36.201059393939396</v>
      </c>
      <c r="E15" s="59">
        <f>SUMIF(F21:F5001,F15,E21:E5001)</f>
        <v>895976.22000000009</v>
      </c>
      <c r="F15" s="60" t="s">
        <v>12</v>
      </c>
    </row>
    <row r="16" spans="2:10">
      <c r="B16" s="26">
        <f>B15</f>
        <v>46148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0.37923611111111111</v>
      </c>
      <c r="C21" s="110">
        <v>587</v>
      </c>
      <c r="D21" s="111">
        <v>36.6</v>
      </c>
      <c r="E21" s="111">
        <v>21484.2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123</v>
      </c>
      <c r="D22" s="111">
        <v>36.619999999999997</v>
      </c>
      <c r="E22" s="111">
        <v>4504.2599999999993</v>
      </c>
      <c r="F22" s="60" t="s">
        <v>12</v>
      </c>
    </row>
    <row r="23" spans="2:12">
      <c r="B23" s="109">
        <v>0.38185185185185183</v>
      </c>
      <c r="C23" s="110">
        <v>280</v>
      </c>
      <c r="D23" s="111">
        <v>36.619999999999997</v>
      </c>
      <c r="E23" s="111">
        <v>10253.599999999999</v>
      </c>
      <c r="F23" s="60" t="s">
        <v>12</v>
      </c>
    </row>
    <row r="24" spans="2:12">
      <c r="B24" s="109">
        <v>0.38307870370370373</v>
      </c>
      <c r="C24" s="110">
        <v>248</v>
      </c>
      <c r="D24" s="111">
        <v>36.64</v>
      </c>
      <c r="E24" s="111">
        <v>9086.7199999999993</v>
      </c>
      <c r="F24" s="60" t="s">
        <v>12</v>
      </c>
    </row>
    <row r="25" spans="2:12">
      <c r="B25" s="109">
        <v>0.38384259259259257</v>
      </c>
      <c r="C25" s="110">
        <v>120</v>
      </c>
      <c r="D25" s="111">
        <v>36.58</v>
      </c>
      <c r="E25" s="111">
        <v>4389.5999999999995</v>
      </c>
      <c r="F25" s="60" t="s">
        <v>12</v>
      </c>
    </row>
    <row r="26" spans="2:12">
      <c r="B26" s="109">
        <v>0.38427083333333334</v>
      </c>
      <c r="C26" s="110">
        <v>95</v>
      </c>
      <c r="D26" s="111">
        <v>36.54</v>
      </c>
      <c r="E26" s="111">
        <v>3471.2999999999997</v>
      </c>
      <c r="F26" s="60" t="s">
        <v>12</v>
      </c>
    </row>
    <row r="27" spans="2:12">
      <c r="B27" s="109">
        <v>0.38427083333333334</v>
      </c>
      <c r="C27" s="110">
        <v>41</v>
      </c>
      <c r="D27" s="111">
        <v>36.54</v>
      </c>
      <c r="E27" s="111">
        <v>1498.1399999999999</v>
      </c>
      <c r="F27" s="60" t="s">
        <v>12</v>
      </c>
    </row>
    <row r="28" spans="2:12">
      <c r="B28" s="109">
        <v>0.38516203703703705</v>
      </c>
      <c r="C28" s="110">
        <v>186</v>
      </c>
      <c r="D28" s="111">
        <v>36.56</v>
      </c>
      <c r="E28" s="111">
        <v>6800.1600000000008</v>
      </c>
      <c r="F28" s="60" t="s">
        <v>12</v>
      </c>
    </row>
    <row r="29" spans="2:12">
      <c r="B29" s="109">
        <v>0.38516203703703705</v>
      </c>
      <c r="C29" s="110">
        <v>16</v>
      </c>
      <c r="D29" s="111">
        <v>36.56</v>
      </c>
      <c r="E29" s="111">
        <v>584.96</v>
      </c>
      <c r="F29" s="60" t="s">
        <v>12</v>
      </c>
    </row>
    <row r="30" spans="2:12">
      <c r="B30" s="109">
        <v>0.38616898148148149</v>
      </c>
      <c r="C30" s="110">
        <v>95</v>
      </c>
      <c r="D30" s="111">
        <v>36.56</v>
      </c>
      <c r="E30" s="111">
        <v>3473.2000000000003</v>
      </c>
      <c r="F30" s="60" t="s">
        <v>12</v>
      </c>
    </row>
    <row r="31" spans="2:12">
      <c r="B31" s="109">
        <v>0.38734953703703706</v>
      </c>
      <c r="C31" s="110">
        <v>176</v>
      </c>
      <c r="D31" s="111">
        <v>36.520000000000003</v>
      </c>
      <c r="E31" s="111">
        <v>6427.52</v>
      </c>
      <c r="F31" s="60" t="s">
        <v>12</v>
      </c>
    </row>
    <row r="32" spans="2:12">
      <c r="B32" s="109">
        <v>0.39089120370370373</v>
      </c>
      <c r="C32" s="110">
        <v>425</v>
      </c>
      <c r="D32" s="111">
        <v>36.54</v>
      </c>
      <c r="E32" s="111">
        <v>15529.5</v>
      </c>
      <c r="F32" s="60" t="s">
        <v>12</v>
      </c>
    </row>
    <row r="33" spans="2:6">
      <c r="B33" s="109">
        <v>0.39177083333333335</v>
      </c>
      <c r="C33" s="110">
        <v>84</v>
      </c>
      <c r="D33" s="111">
        <v>36.5</v>
      </c>
      <c r="E33" s="111">
        <v>3066</v>
      </c>
      <c r="F33" s="60" t="s">
        <v>12</v>
      </c>
    </row>
    <row r="34" spans="2:6">
      <c r="B34" s="109">
        <v>0.39658564814814817</v>
      </c>
      <c r="C34" s="110">
        <v>600</v>
      </c>
      <c r="D34" s="111">
        <v>36.58</v>
      </c>
      <c r="E34" s="111">
        <v>21948</v>
      </c>
      <c r="F34" s="60" t="s">
        <v>12</v>
      </c>
    </row>
    <row r="35" spans="2:6">
      <c r="B35" s="109">
        <v>0.39924768518518516</v>
      </c>
      <c r="C35" s="110">
        <v>99</v>
      </c>
      <c r="D35" s="111">
        <v>36.54</v>
      </c>
      <c r="E35" s="111">
        <v>3617.46</v>
      </c>
      <c r="F35" s="60" t="s">
        <v>12</v>
      </c>
    </row>
    <row r="36" spans="2:6">
      <c r="B36" s="109">
        <v>0.40092592592592591</v>
      </c>
      <c r="C36" s="110">
        <v>110</v>
      </c>
      <c r="D36" s="111">
        <v>36.54</v>
      </c>
      <c r="E36" s="111">
        <v>4019.4</v>
      </c>
      <c r="F36" s="60" t="s">
        <v>12</v>
      </c>
    </row>
    <row r="37" spans="2:6">
      <c r="B37" s="109">
        <v>0.40417824074074077</v>
      </c>
      <c r="C37" s="110">
        <v>296</v>
      </c>
      <c r="D37" s="111">
        <v>36.54</v>
      </c>
      <c r="E37" s="111">
        <v>10815.84</v>
      </c>
      <c r="F37" s="60" t="s">
        <v>12</v>
      </c>
    </row>
    <row r="38" spans="2:6">
      <c r="B38" s="109">
        <v>0.4057175925925926</v>
      </c>
      <c r="C38" s="110">
        <v>121</v>
      </c>
      <c r="D38" s="111">
        <v>36.54</v>
      </c>
      <c r="E38" s="111">
        <v>4421.34</v>
      </c>
      <c r="F38" s="60" t="s">
        <v>12</v>
      </c>
    </row>
    <row r="39" spans="2:6">
      <c r="B39" s="109">
        <v>0.40711805555555558</v>
      </c>
      <c r="C39" s="110">
        <v>247</v>
      </c>
      <c r="D39" s="111">
        <v>36.5</v>
      </c>
      <c r="E39" s="111">
        <v>9015.5</v>
      </c>
      <c r="F39" s="60" t="s">
        <v>12</v>
      </c>
    </row>
    <row r="40" spans="2:6">
      <c r="B40" s="109">
        <v>0.41010416666666666</v>
      </c>
      <c r="C40" s="110">
        <v>163</v>
      </c>
      <c r="D40" s="111">
        <v>36.479999999999997</v>
      </c>
      <c r="E40" s="111">
        <v>5946.24</v>
      </c>
      <c r="F40" s="60" t="s">
        <v>12</v>
      </c>
    </row>
    <row r="41" spans="2:6">
      <c r="B41" s="109">
        <v>0.41010416666666666</v>
      </c>
      <c r="C41" s="110">
        <v>68</v>
      </c>
      <c r="D41" s="111">
        <v>36.479999999999997</v>
      </c>
      <c r="E41" s="111">
        <v>2480.64</v>
      </c>
      <c r="F41" s="60" t="s">
        <v>12</v>
      </c>
    </row>
    <row r="42" spans="2:6">
      <c r="B42" s="109">
        <v>0.4123148148148148</v>
      </c>
      <c r="C42" s="110">
        <v>225</v>
      </c>
      <c r="D42" s="111">
        <v>36.46</v>
      </c>
      <c r="E42" s="111">
        <v>8203.5</v>
      </c>
      <c r="F42" s="60" t="s">
        <v>12</v>
      </c>
    </row>
    <row r="43" spans="2:6">
      <c r="B43" s="109">
        <v>0.4142824074074074</v>
      </c>
      <c r="C43" s="110">
        <v>53</v>
      </c>
      <c r="D43" s="111">
        <v>36.42</v>
      </c>
      <c r="E43" s="111">
        <v>1930.26</v>
      </c>
      <c r="F43" s="60" t="s">
        <v>12</v>
      </c>
    </row>
    <row r="44" spans="2:6">
      <c r="B44" s="109">
        <v>0.41597222222222224</v>
      </c>
      <c r="C44" s="110">
        <v>35</v>
      </c>
      <c r="D44" s="111">
        <v>36.42</v>
      </c>
      <c r="E44" s="111">
        <v>1274.7</v>
      </c>
      <c r="F44" s="60" t="s">
        <v>12</v>
      </c>
    </row>
    <row r="45" spans="2:6">
      <c r="B45" s="109">
        <v>0.41649305555555555</v>
      </c>
      <c r="C45" s="110">
        <v>213</v>
      </c>
      <c r="D45" s="111">
        <v>36.380000000000003</v>
      </c>
      <c r="E45" s="111">
        <v>7748.9400000000005</v>
      </c>
      <c r="F45" s="60" t="s">
        <v>12</v>
      </c>
    </row>
    <row r="46" spans="2:6">
      <c r="B46" s="109">
        <v>0.41918981481481482</v>
      </c>
      <c r="C46" s="110">
        <v>47</v>
      </c>
      <c r="D46" s="111">
        <v>36.299999999999997</v>
      </c>
      <c r="E46" s="111">
        <v>1706.1</v>
      </c>
      <c r="F46" s="60" t="s">
        <v>12</v>
      </c>
    </row>
    <row r="47" spans="2:6">
      <c r="B47" s="109">
        <v>0.41918981481481482</v>
      </c>
      <c r="C47" s="110">
        <v>81</v>
      </c>
      <c r="D47" s="111">
        <v>36.299999999999997</v>
      </c>
      <c r="E47" s="111">
        <v>2940.2999999999997</v>
      </c>
      <c r="F47" s="60" t="s">
        <v>12</v>
      </c>
    </row>
    <row r="48" spans="2:6">
      <c r="B48" s="109">
        <v>0.42075231481481479</v>
      </c>
      <c r="C48" s="110">
        <v>88</v>
      </c>
      <c r="D48" s="111">
        <v>36.28</v>
      </c>
      <c r="E48" s="111">
        <v>3192.6400000000003</v>
      </c>
      <c r="F48" s="60" t="s">
        <v>12</v>
      </c>
    </row>
    <row r="49" spans="2:6">
      <c r="B49" s="109">
        <v>0.42075231481481479</v>
      </c>
      <c r="C49" s="110">
        <v>182</v>
      </c>
      <c r="D49" s="111">
        <v>36.28</v>
      </c>
      <c r="E49" s="111">
        <v>6602.96</v>
      </c>
      <c r="F49" s="60" t="s">
        <v>12</v>
      </c>
    </row>
    <row r="50" spans="2:6">
      <c r="B50" s="109">
        <v>0.42540509259259257</v>
      </c>
      <c r="C50" s="110">
        <v>253</v>
      </c>
      <c r="D50" s="111">
        <v>36.28</v>
      </c>
      <c r="E50" s="111">
        <v>9178.84</v>
      </c>
      <c r="F50" s="60" t="s">
        <v>12</v>
      </c>
    </row>
    <row r="51" spans="2:6">
      <c r="B51" s="109">
        <v>0.42581018518518521</v>
      </c>
      <c r="C51" s="110">
        <v>162</v>
      </c>
      <c r="D51" s="111">
        <v>36.22</v>
      </c>
      <c r="E51" s="111">
        <v>5867.6399999999994</v>
      </c>
      <c r="F51" s="60" t="s">
        <v>12</v>
      </c>
    </row>
    <row r="52" spans="2:6">
      <c r="B52" s="109">
        <v>0.42899305555555556</v>
      </c>
      <c r="C52" s="110">
        <v>130</v>
      </c>
      <c r="D52" s="111">
        <v>36.28</v>
      </c>
      <c r="E52" s="111">
        <v>4716.4000000000005</v>
      </c>
      <c r="F52" s="60" t="s">
        <v>12</v>
      </c>
    </row>
    <row r="53" spans="2:6">
      <c r="B53" s="109">
        <v>0.42984953703703704</v>
      </c>
      <c r="C53" s="110">
        <v>144</v>
      </c>
      <c r="D53" s="111">
        <v>36.24</v>
      </c>
      <c r="E53" s="111">
        <v>5218.5600000000004</v>
      </c>
      <c r="F53" s="60" t="s">
        <v>12</v>
      </c>
    </row>
    <row r="54" spans="2:6">
      <c r="B54" s="109">
        <v>0.43600694444444443</v>
      </c>
      <c r="C54" s="110">
        <v>2</v>
      </c>
      <c r="D54" s="111">
        <v>36.26</v>
      </c>
      <c r="E54" s="111">
        <v>72.52</v>
      </c>
      <c r="F54" s="60" t="s">
        <v>12</v>
      </c>
    </row>
    <row r="55" spans="2:6">
      <c r="B55" s="109">
        <v>0.43600694444444443</v>
      </c>
      <c r="C55" s="110">
        <v>111</v>
      </c>
      <c r="D55" s="111">
        <v>36.26</v>
      </c>
      <c r="E55" s="111">
        <v>4024.8599999999997</v>
      </c>
      <c r="F55" s="60" t="s">
        <v>12</v>
      </c>
    </row>
    <row r="56" spans="2:6">
      <c r="B56" s="109">
        <v>0.43600694444444443</v>
      </c>
      <c r="C56" s="110">
        <v>201</v>
      </c>
      <c r="D56" s="111">
        <v>36.26</v>
      </c>
      <c r="E56" s="111">
        <v>7288.2599999999993</v>
      </c>
      <c r="F56" s="60" t="s">
        <v>12</v>
      </c>
    </row>
    <row r="57" spans="2:6">
      <c r="B57" s="109">
        <v>0.44481481481481483</v>
      </c>
      <c r="C57" s="110">
        <v>658</v>
      </c>
      <c r="D57" s="111">
        <v>36.380000000000003</v>
      </c>
      <c r="E57" s="111">
        <v>23938.04</v>
      </c>
      <c r="F57" s="60" t="s">
        <v>12</v>
      </c>
    </row>
    <row r="58" spans="2:6">
      <c r="B58" s="109">
        <v>0.45157407407407407</v>
      </c>
      <c r="C58" s="110">
        <v>399</v>
      </c>
      <c r="D58" s="111">
        <v>36.46</v>
      </c>
      <c r="E58" s="111">
        <v>14547.54</v>
      </c>
      <c r="F58" s="60" t="s">
        <v>12</v>
      </c>
    </row>
    <row r="59" spans="2:6">
      <c r="B59" s="109">
        <v>0.45300925925925928</v>
      </c>
      <c r="C59" s="110">
        <v>83</v>
      </c>
      <c r="D59" s="111">
        <v>36.299999999999997</v>
      </c>
      <c r="E59" s="111">
        <v>3012.8999999999996</v>
      </c>
      <c r="F59" s="60" t="s">
        <v>12</v>
      </c>
    </row>
    <row r="60" spans="2:6">
      <c r="B60" s="109">
        <v>0.45525462962962965</v>
      </c>
      <c r="C60" s="110">
        <v>91</v>
      </c>
      <c r="D60" s="111">
        <v>36.08</v>
      </c>
      <c r="E60" s="111">
        <v>3283.2799999999997</v>
      </c>
      <c r="F60" s="60" t="s">
        <v>12</v>
      </c>
    </row>
    <row r="61" spans="2:6">
      <c r="B61" s="109">
        <v>0.45630787037037035</v>
      </c>
      <c r="C61" s="110">
        <v>84</v>
      </c>
      <c r="D61" s="111">
        <v>36.1</v>
      </c>
      <c r="E61" s="111">
        <v>3032.4</v>
      </c>
      <c r="F61" s="60" t="s">
        <v>12</v>
      </c>
    </row>
    <row r="62" spans="2:6">
      <c r="B62" s="109">
        <v>0.45763888888888887</v>
      </c>
      <c r="C62" s="110">
        <v>83</v>
      </c>
      <c r="D62" s="111">
        <v>36.06</v>
      </c>
      <c r="E62" s="111">
        <v>2992.98</v>
      </c>
      <c r="F62" s="60" t="s">
        <v>12</v>
      </c>
    </row>
    <row r="63" spans="2:6">
      <c r="B63" s="109">
        <v>0.45961805555555557</v>
      </c>
      <c r="C63" s="110">
        <v>90</v>
      </c>
      <c r="D63" s="111">
        <v>36.020000000000003</v>
      </c>
      <c r="E63" s="111">
        <v>3241.8</v>
      </c>
      <c r="F63" s="60" t="s">
        <v>12</v>
      </c>
    </row>
    <row r="64" spans="2:6">
      <c r="B64" s="109">
        <v>0.4611689814814815</v>
      </c>
      <c r="C64" s="110">
        <v>145</v>
      </c>
      <c r="D64" s="111">
        <v>36.119999999999997</v>
      </c>
      <c r="E64" s="111">
        <v>5237.3999999999996</v>
      </c>
      <c r="F64" s="60" t="s">
        <v>12</v>
      </c>
    </row>
    <row r="65" spans="2:6">
      <c r="B65" s="109">
        <v>0.46313657407407405</v>
      </c>
      <c r="C65" s="110">
        <v>91</v>
      </c>
      <c r="D65" s="111">
        <v>36.08</v>
      </c>
      <c r="E65" s="111">
        <v>3283.2799999999997</v>
      </c>
      <c r="F65" s="60" t="s">
        <v>12</v>
      </c>
    </row>
    <row r="66" spans="2:6">
      <c r="B66" s="109">
        <v>0.46552083333333333</v>
      </c>
      <c r="C66" s="110">
        <v>88</v>
      </c>
      <c r="D66" s="111">
        <v>36.04</v>
      </c>
      <c r="E66" s="111">
        <v>3171.52</v>
      </c>
      <c r="F66" s="60" t="s">
        <v>12</v>
      </c>
    </row>
    <row r="67" spans="2:6">
      <c r="B67" s="109">
        <v>0.46682870370370372</v>
      </c>
      <c r="C67" s="110">
        <v>103</v>
      </c>
      <c r="D67" s="111">
        <v>36.020000000000003</v>
      </c>
      <c r="E67" s="111">
        <v>3710.0600000000004</v>
      </c>
      <c r="F67" s="60" t="s">
        <v>12</v>
      </c>
    </row>
    <row r="68" spans="2:6">
      <c r="B68" s="109">
        <v>0.46812500000000001</v>
      </c>
      <c r="C68" s="110">
        <v>100</v>
      </c>
      <c r="D68" s="111">
        <v>36.020000000000003</v>
      </c>
      <c r="E68" s="111">
        <v>3602.0000000000005</v>
      </c>
      <c r="F68" s="60" t="s">
        <v>12</v>
      </c>
    </row>
    <row r="69" spans="2:6">
      <c r="B69" s="109">
        <v>0.46979166666666666</v>
      </c>
      <c r="C69" s="110">
        <v>121</v>
      </c>
      <c r="D69" s="111">
        <v>36</v>
      </c>
      <c r="E69" s="111">
        <v>4356</v>
      </c>
      <c r="F69" s="60" t="s">
        <v>12</v>
      </c>
    </row>
    <row r="70" spans="2:6">
      <c r="B70" s="109">
        <v>0.47138888888888891</v>
      </c>
      <c r="C70" s="110">
        <v>86</v>
      </c>
      <c r="D70" s="111">
        <v>36</v>
      </c>
      <c r="E70" s="111">
        <v>3096</v>
      </c>
      <c r="F70" s="60" t="s">
        <v>12</v>
      </c>
    </row>
    <row r="71" spans="2:6">
      <c r="B71" s="109">
        <v>0.47317129629629628</v>
      </c>
      <c r="C71" s="110">
        <v>89</v>
      </c>
      <c r="D71" s="111">
        <v>35.92</v>
      </c>
      <c r="E71" s="111">
        <v>3196.88</v>
      </c>
      <c r="F71" s="60" t="s">
        <v>12</v>
      </c>
    </row>
    <row r="72" spans="2:6">
      <c r="B72" s="109">
        <v>0.47885416666666669</v>
      </c>
      <c r="C72" s="110">
        <v>75</v>
      </c>
      <c r="D72" s="111">
        <v>36.04</v>
      </c>
      <c r="E72" s="111">
        <v>2703</v>
      </c>
      <c r="F72" s="60" t="s">
        <v>12</v>
      </c>
    </row>
    <row r="73" spans="2:6">
      <c r="B73" s="109">
        <v>0.47885416666666669</v>
      </c>
      <c r="C73" s="110">
        <v>117</v>
      </c>
      <c r="D73" s="111">
        <v>36.04</v>
      </c>
      <c r="E73" s="111">
        <v>4216.68</v>
      </c>
      <c r="F73" s="60" t="s">
        <v>12</v>
      </c>
    </row>
    <row r="74" spans="2:6">
      <c r="B74" s="109">
        <v>0.48043981481481479</v>
      </c>
      <c r="C74" s="110">
        <v>10</v>
      </c>
      <c r="D74" s="111">
        <v>36.06</v>
      </c>
      <c r="E74" s="111">
        <v>360.6</v>
      </c>
      <c r="F74" s="60" t="s">
        <v>12</v>
      </c>
    </row>
    <row r="75" spans="2:6">
      <c r="B75" s="109">
        <v>0.48043981481481479</v>
      </c>
      <c r="C75" s="110">
        <v>123</v>
      </c>
      <c r="D75" s="111">
        <v>36.06</v>
      </c>
      <c r="E75" s="111">
        <v>4435.38</v>
      </c>
      <c r="F75" s="60" t="s">
        <v>12</v>
      </c>
    </row>
    <row r="76" spans="2:6">
      <c r="B76" s="109">
        <v>0.48043981481481479</v>
      </c>
      <c r="C76" s="110">
        <v>24</v>
      </c>
      <c r="D76" s="111">
        <v>36.06</v>
      </c>
      <c r="E76" s="111">
        <v>865.44</v>
      </c>
      <c r="F76" s="60" t="s">
        <v>12</v>
      </c>
    </row>
    <row r="77" spans="2:6">
      <c r="B77" s="109">
        <v>0.48343750000000002</v>
      </c>
      <c r="C77" s="110">
        <v>164</v>
      </c>
      <c r="D77" s="111">
        <v>36.08</v>
      </c>
      <c r="E77" s="111">
        <v>5917.12</v>
      </c>
      <c r="F77" s="60" t="s">
        <v>12</v>
      </c>
    </row>
    <row r="78" spans="2:6">
      <c r="B78" s="109">
        <v>0.48656250000000001</v>
      </c>
      <c r="C78" s="110">
        <v>116</v>
      </c>
      <c r="D78" s="111">
        <v>36.020000000000003</v>
      </c>
      <c r="E78" s="111">
        <v>4178.3200000000006</v>
      </c>
      <c r="F78" s="60" t="s">
        <v>12</v>
      </c>
    </row>
    <row r="79" spans="2:6">
      <c r="B79" s="109">
        <v>0.49094907407407407</v>
      </c>
      <c r="C79" s="110">
        <v>232</v>
      </c>
      <c r="D79" s="111">
        <v>36.1</v>
      </c>
      <c r="E79" s="111">
        <v>8375.2000000000007</v>
      </c>
      <c r="F79" s="60" t="s">
        <v>12</v>
      </c>
    </row>
    <row r="80" spans="2:6">
      <c r="B80" s="109">
        <v>0.49402777777777779</v>
      </c>
      <c r="C80" s="110">
        <v>124</v>
      </c>
      <c r="D80" s="111">
        <v>36.08</v>
      </c>
      <c r="E80" s="111">
        <v>4473.92</v>
      </c>
      <c r="F80" s="60" t="s">
        <v>12</v>
      </c>
    </row>
    <row r="81" spans="2:6">
      <c r="B81" s="109">
        <v>0.49548611111111113</v>
      </c>
      <c r="C81" s="110">
        <v>89</v>
      </c>
      <c r="D81" s="111">
        <v>36.04</v>
      </c>
      <c r="E81" s="111">
        <v>3207.56</v>
      </c>
      <c r="F81" s="60" t="s">
        <v>12</v>
      </c>
    </row>
    <row r="82" spans="2:6">
      <c r="B82" s="109">
        <v>0.49732638888888892</v>
      </c>
      <c r="C82" s="110">
        <v>110</v>
      </c>
      <c r="D82" s="111">
        <v>35.94</v>
      </c>
      <c r="E82" s="111">
        <v>3953.3999999999996</v>
      </c>
      <c r="F82" s="60" t="s">
        <v>12</v>
      </c>
    </row>
    <row r="83" spans="2:6">
      <c r="B83" s="109">
        <v>0.49975694444444446</v>
      </c>
      <c r="C83" s="110">
        <v>87</v>
      </c>
      <c r="D83" s="111">
        <v>35.76</v>
      </c>
      <c r="E83" s="111">
        <v>3111.12</v>
      </c>
      <c r="F83" s="60" t="s">
        <v>12</v>
      </c>
    </row>
    <row r="84" spans="2:6">
      <c r="B84" s="109">
        <v>0.50084490740740739</v>
      </c>
      <c r="C84" s="110">
        <v>83</v>
      </c>
      <c r="D84" s="111">
        <v>35.72</v>
      </c>
      <c r="E84" s="111">
        <v>2964.7599999999998</v>
      </c>
      <c r="F84" s="60" t="s">
        <v>12</v>
      </c>
    </row>
    <row r="85" spans="2:6">
      <c r="B85" s="109">
        <v>0.50366898148148154</v>
      </c>
      <c r="C85" s="110">
        <v>104</v>
      </c>
      <c r="D85" s="111">
        <v>35.6</v>
      </c>
      <c r="E85" s="111">
        <v>3702.4</v>
      </c>
      <c r="F85" s="60" t="s">
        <v>12</v>
      </c>
    </row>
    <row r="86" spans="2:6">
      <c r="B86" s="109">
        <v>0.50474537037037037</v>
      </c>
      <c r="C86" s="110">
        <v>87</v>
      </c>
      <c r="D86" s="111">
        <v>35.58</v>
      </c>
      <c r="E86" s="111">
        <v>3095.46</v>
      </c>
      <c r="F86" s="60" t="s">
        <v>12</v>
      </c>
    </row>
    <row r="87" spans="2:6">
      <c r="B87" s="109">
        <v>0.50690972222222219</v>
      </c>
      <c r="C87" s="110">
        <v>100</v>
      </c>
      <c r="D87" s="111">
        <v>35.54</v>
      </c>
      <c r="E87" s="111">
        <v>3554</v>
      </c>
      <c r="F87" s="60" t="s">
        <v>12</v>
      </c>
    </row>
    <row r="88" spans="2:6">
      <c r="B88" s="109">
        <v>0.50831018518518523</v>
      </c>
      <c r="C88" s="110">
        <v>83</v>
      </c>
      <c r="D88" s="111">
        <v>35.520000000000003</v>
      </c>
      <c r="E88" s="111">
        <v>2948.1600000000003</v>
      </c>
      <c r="F88" s="60" t="s">
        <v>12</v>
      </c>
    </row>
    <row r="89" spans="2:6">
      <c r="B89" s="109">
        <v>0.51521990740740742</v>
      </c>
      <c r="C89" s="110">
        <v>193</v>
      </c>
      <c r="D89" s="111">
        <v>35.72</v>
      </c>
      <c r="E89" s="111">
        <v>6893.96</v>
      </c>
      <c r="F89" s="60" t="s">
        <v>12</v>
      </c>
    </row>
    <row r="90" spans="2:6">
      <c r="B90" s="109">
        <v>0.51777777777777778</v>
      </c>
      <c r="C90" s="110">
        <v>97</v>
      </c>
      <c r="D90" s="111">
        <v>35.82</v>
      </c>
      <c r="E90" s="111">
        <v>3474.54</v>
      </c>
      <c r="F90" s="60" t="s">
        <v>12</v>
      </c>
    </row>
    <row r="91" spans="2:6">
      <c r="B91" s="109">
        <v>0.51828703703703705</v>
      </c>
      <c r="C91" s="110">
        <v>99</v>
      </c>
      <c r="D91" s="111">
        <v>35.74</v>
      </c>
      <c r="E91" s="111">
        <v>3538.26</v>
      </c>
      <c r="F91" s="60" t="s">
        <v>12</v>
      </c>
    </row>
    <row r="92" spans="2:6">
      <c r="B92" s="109">
        <v>0.52695601851851848</v>
      </c>
      <c r="C92" s="110">
        <v>201</v>
      </c>
      <c r="D92" s="111">
        <v>35.92</v>
      </c>
      <c r="E92" s="111">
        <v>7219.92</v>
      </c>
      <c r="F92" s="60" t="s">
        <v>12</v>
      </c>
    </row>
    <row r="93" spans="2:6">
      <c r="B93" s="109">
        <v>0.52695601851851848</v>
      </c>
      <c r="C93" s="110">
        <v>215</v>
      </c>
      <c r="D93" s="111">
        <v>35.92</v>
      </c>
      <c r="E93" s="111">
        <v>7722.8</v>
      </c>
      <c r="F93" s="60" t="s">
        <v>12</v>
      </c>
    </row>
    <row r="94" spans="2:6">
      <c r="B94" s="109">
        <v>0.52876157407407409</v>
      </c>
      <c r="C94" s="110">
        <v>82</v>
      </c>
      <c r="D94" s="111">
        <v>35.94</v>
      </c>
      <c r="E94" s="111">
        <v>2947.08</v>
      </c>
      <c r="F94" s="60" t="s">
        <v>12</v>
      </c>
    </row>
    <row r="95" spans="2:6">
      <c r="B95" s="109">
        <v>0.53214120370370366</v>
      </c>
      <c r="C95" s="110">
        <v>87</v>
      </c>
      <c r="D95" s="111">
        <v>35.96</v>
      </c>
      <c r="E95" s="111">
        <v>3128.52</v>
      </c>
      <c r="F95" s="60" t="s">
        <v>12</v>
      </c>
    </row>
    <row r="96" spans="2:6">
      <c r="B96" s="109">
        <v>0.53403935185185181</v>
      </c>
      <c r="C96" s="110">
        <v>85</v>
      </c>
      <c r="D96" s="111">
        <v>35.94</v>
      </c>
      <c r="E96" s="111">
        <v>3054.8999999999996</v>
      </c>
      <c r="F96" s="60" t="s">
        <v>12</v>
      </c>
    </row>
    <row r="97" spans="2:6">
      <c r="B97" s="109">
        <v>0.53686342592592595</v>
      </c>
      <c r="C97" s="110">
        <v>87</v>
      </c>
      <c r="D97" s="111">
        <v>35.94</v>
      </c>
      <c r="E97" s="111">
        <v>3126.7799999999997</v>
      </c>
      <c r="F97" s="60" t="s">
        <v>12</v>
      </c>
    </row>
    <row r="98" spans="2:6">
      <c r="B98" s="109">
        <v>0.53943287037037035</v>
      </c>
      <c r="C98" s="110">
        <v>83</v>
      </c>
      <c r="D98" s="111">
        <v>35.92</v>
      </c>
      <c r="E98" s="111">
        <v>2981.36</v>
      </c>
      <c r="F98" s="60" t="s">
        <v>12</v>
      </c>
    </row>
    <row r="99" spans="2:6">
      <c r="B99" s="109">
        <v>0.541412037037037</v>
      </c>
      <c r="C99" s="110">
        <v>89</v>
      </c>
      <c r="D99" s="111">
        <v>35.880000000000003</v>
      </c>
      <c r="E99" s="111">
        <v>3193.32</v>
      </c>
      <c r="F99" s="60" t="s">
        <v>12</v>
      </c>
    </row>
    <row r="100" spans="2:6">
      <c r="B100" s="109">
        <v>0.54288194444444449</v>
      </c>
      <c r="C100" s="110">
        <v>96</v>
      </c>
      <c r="D100" s="111">
        <v>35.86</v>
      </c>
      <c r="E100" s="111">
        <v>3442.56</v>
      </c>
      <c r="F100" s="60" t="s">
        <v>12</v>
      </c>
    </row>
    <row r="101" spans="2:6">
      <c r="B101" s="109">
        <v>0.54690972222222223</v>
      </c>
      <c r="C101" s="110">
        <v>56</v>
      </c>
      <c r="D101" s="111">
        <v>35.94</v>
      </c>
      <c r="E101" s="111">
        <v>2012.6399999999999</v>
      </c>
      <c r="F101" s="60" t="s">
        <v>12</v>
      </c>
    </row>
    <row r="102" spans="2:6">
      <c r="B102" s="109">
        <v>0.54690972222222223</v>
      </c>
      <c r="C102" s="110">
        <v>32</v>
      </c>
      <c r="D102" s="111">
        <v>35.94</v>
      </c>
      <c r="E102" s="111">
        <v>1150.08</v>
      </c>
      <c r="F102" s="60" t="s">
        <v>12</v>
      </c>
    </row>
    <row r="103" spans="2:6">
      <c r="B103" s="109">
        <v>0.55090277777777774</v>
      </c>
      <c r="C103" s="110">
        <v>86</v>
      </c>
      <c r="D103" s="111">
        <v>35.92</v>
      </c>
      <c r="E103" s="111">
        <v>3089.1200000000003</v>
      </c>
      <c r="F103" s="60" t="s">
        <v>12</v>
      </c>
    </row>
    <row r="104" spans="2:6">
      <c r="B104" s="109">
        <v>0.5516550925925926</v>
      </c>
      <c r="C104" s="110">
        <v>84</v>
      </c>
      <c r="D104" s="111">
        <v>35.94</v>
      </c>
      <c r="E104" s="111">
        <v>3018.96</v>
      </c>
      <c r="F104" s="60" t="s">
        <v>12</v>
      </c>
    </row>
    <row r="105" spans="2:6">
      <c r="B105" s="109">
        <v>0.56002314814814813</v>
      </c>
      <c r="C105" s="110">
        <v>206</v>
      </c>
      <c r="D105" s="111">
        <v>36.020000000000003</v>
      </c>
      <c r="E105" s="111">
        <v>7420.1200000000008</v>
      </c>
      <c r="F105" s="60" t="s">
        <v>12</v>
      </c>
    </row>
    <row r="106" spans="2:6">
      <c r="B106" s="109">
        <v>0.56260416666666668</v>
      </c>
      <c r="C106" s="110">
        <v>91</v>
      </c>
      <c r="D106" s="111">
        <v>35.979999999999997</v>
      </c>
      <c r="E106" s="111">
        <v>3274.18</v>
      </c>
      <c r="F106" s="60" t="s">
        <v>12</v>
      </c>
    </row>
    <row r="107" spans="2:6">
      <c r="B107" s="109">
        <v>0.5632638888888889</v>
      </c>
      <c r="C107" s="110">
        <v>84</v>
      </c>
      <c r="D107" s="111">
        <v>35.96</v>
      </c>
      <c r="E107" s="111">
        <v>3020.64</v>
      </c>
      <c r="F107" s="60" t="s">
        <v>12</v>
      </c>
    </row>
    <row r="108" spans="2:6">
      <c r="B108" s="109">
        <v>0.56596064814814817</v>
      </c>
      <c r="C108" s="110">
        <v>82</v>
      </c>
      <c r="D108" s="111">
        <v>35.880000000000003</v>
      </c>
      <c r="E108" s="111">
        <v>2942.1600000000003</v>
      </c>
      <c r="F108" s="60" t="s">
        <v>12</v>
      </c>
    </row>
    <row r="109" spans="2:6">
      <c r="B109" s="109">
        <v>0.5706134259259259</v>
      </c>
      <c r="C109" s="110">
        <v>157</v>
      </c>
      <c r="D109" s="111">
        <v>35.94</v>
      </c>
      <c r="E109" s="111">
        <v>5642.58</v>
      </c>
      <c r="F109" s="60" t="s">
        <v>12</v>
      </c>
    </row>
    <row r="110" spans="2:6">
      <c r="B110" s="109">
        <v>0.57283564814814814</v>
      </c>
      <c r="C110" s="110">
        <v>103</v>
      </c>
      <c r="D110" s="111">
        <v>36.020000000000003</v>
      </c>
      <c r="E110" s="111">
        <v>3710.0600000000004</v>
      </c>
      <c r="F110" s="60" t="s">
        <v>12</v>
      </c>
    </row>
    <row r="111" spans="2:6">
      <c r="B111" s="109">
        <v>0.57283564814814814</v>
      </c>
      <c r="C111" s="110">
        <v>37</v>
      </c>
      <c r="D111" s="111">
        <v>36.020000000000003</v>
      </c>
      <c r="E111" s="111">
        <v>1332.74</v>
      </c>
      <c r="F111" s="60" t="s">
        <v>12</v>
      </c>
    </row>
    <row r="112" spans="2:6">
      <c r="B112" s="109">
        <v>0.5778240740740741</v>
      </c>
      <c r="C112" s="110">
        <v>101</v>
      </c>
      <c r="D112" s="111">
        <v>36.06</v>
      </c>
      <c r="E112" s="111">
        <v>3642.0600000000004</v>
      </c>
      <c r="F112" s="60" t="s">
        <v>12</v>
      </c>
    </row>
    <row r="113" spans="2:6">
      <c r="B113" s="109">
        <v>0.58314814814814819</v>
      </c>
      <c r="C113" s="110">
        <v>210</v>
      </c>
      <c r="D113" s="111">
        <v>36.14</v>
      </c>
      <c r="E113" s="111">
        <v>7589.4000000000005</v>
      </c>
      <c r="F113" s="60" t="s">
        <v>12</v>
      </c>
    </row>
    <row r="114" spans="2:6">
      <c r="B114" s="109">
        <v>0.58498842592592593</v>
      </c>
      <c r="C114" s="110">
        <v>91</v>
      </c>
      <c r="D114" s="111">
        <v>36.119999999999997</v>
      </c>
      <c r="E114" s="111">
        <v>3286.9199999999996</v>
      </c>
      <c r="F114" s="60" t="s">
        <v>12</v>
      </c>
    </row>
    <row r="115" spans="2:6">
      <c r="B115" s="109">
        <v>0.59114583333333337</v>
      </c>
      <c r="C115" s="110">
        <v>232</v>
      </c>
      <c r="D115" s="111">
        <v>36.200000000000003</v>
      </c>
      <c r="E115" s="111">
        <v>8398.4000000000015</v>
      </c>
      <c r="F115" s="60" t="s">
        <v>12</v>
      </c>
    </row>
    <row r="116" spans="2:6">
      <c r="B116" s="109">
        <v>0.59332175925925923</v>
      </c>
      <c r="C116" s="110">
        <v>81</v>
      </c>
      <c r="D116" s="111">
        <v>36.24</v>
      </c>
      <c r="E116" s="111">
        <v>2935.44</v>
      </c>
      <c r="F116" s="60" t="s">
        <v>12</v>
      </c>
    </row>
    <row r="117" spans="2:6">
      <c r="B117" s="109">
        <v>0.59726851851851848</v>
      </c>
      <c r="C117" s="110">
        <v>169</v>
      </c>
      <c r="D117" s="111">
        <v>36.32</v>
      </c>
      <c r="E117" s="111">
        <v>6138.08</v>
      </c>
      <c r="F117" s="60" t="s">
        <v>12</v>
      </c>
    </row>
    <row r="118" spans="2:6">
      <c r="B118" s="109">
        <v>0.60002314814814817</v>
      </c>
      <c r="C118" s="110">
        <v>88</v>
      </c>
      <c r="D118" s="111">
        <v>36.340000000000003</v>
      </c>
      <c r="E118" s="111">
        <v>3197.92</v>
      </c>
      <c r="F118" s="60" t="s">
        <v>12</v>
      </c>
    </row>
    <row r="119" spans="2:6">
      <c r="B119" s="109">
        <v>0.6035300925925926</v>
      </c>
      <c r="C119" s="110">
        <v>88</v>
      </c>
      <c r="D119" s="111">
        <v>36.340000000000003</v>
      </c>
      <c r="E119" s="111">
        <v>3197.92</v>
      </c>
      <c r="F119" s="60" t="s">
        <v>12</v>
      </c>
    </row>
    <row r="120" spans="2:6">
      <c r="B120" s="109">
        <v>0.60562499999999997</v>
      </c>
      <c r="C120" s="110">
        <v>131</v>
      </c>
      <c r="D120" s="111">
        <v>36.32</v>
      </c>
      <c r="E120" s="111">
        <v>4757.92</v>
      </c>
      <c r="F120" s="60" t="s">
        <v>12</v>
      </c>
    </row>
    <row r="121" spans="2:6">
      <c r="B121" s="109">
        <v>0.60811342592592588</v>
      </c>
      <c r="C121" s="110">
        <v>179</v>
      </c>
      <c r="D121" s="111">
        <v>36.36</v>
      </c>
      <c r="E121" s="111">
        <v>6508.44</v>
      </c>
      <c r="F121" s="60" t="s">
        <v>12</v>
      </c>
    </row>
    <row r="122" spans="2:6">
      <c r="B122" s="109">
        <v>0.61121527777777773</v>
      </c>
      <c r="C122" s="110">
        <v>81</v>
      </c>
      <c r="D122" s="111">
        <v>36.36</v>
      </c>
      <c r="E122" s="111">
        <v>2945.16</v>
      </c>
      <c r="F122" s="60" t="s">
        <v>12</v>
      </c>
    </row>
    <row r="123" spans="2:6">
      <c r="B123" s="109">
        <v>0.61245370370370367</v>
      </c>
      <c r="C123" s="110">
        <v>155</v>
      </c>
      <c r="D123" s="111">
        <v>36.36</v>
      </c>
      <c r="E123" s="111">
        <v>5635.8</v>
      </c>
      <c r="F123" s="60" t="s">
        <v>12</v>
      </c>
    </row>
    <row r="124" spans="2:6">
      <c r="B124" s="109">
        <v>0.62091435185185184</v>
      </c>
      <c r="C124" s="110">
        <v>446</v>
      </c>
      <c r="D124" s="111">
        <v>36.32</v>
      </c>
      <c r="E124" s="111">
        <v>16198.72</v>
      </c>
      <c r="F124" s="60" t="s">
        <v>12</v>
      </c>
    </row>
    <row r="125" spans="2:6">
      <c r="B125" s="109">
        <v>0.62206018518518513</v>
      </c>
      <c r="C125" s="110">
        <v>83</v>
      </c>
      <c r="D125" s="111">
        <v>36.299999999999997</v>
      </c>
      <c r="E125" s="111">
        <v>3012.8999999999996</v>
      </c>
      <c r="F125" s="60" t="s">
        <v>12</v>
      </c>
    </row>
    <row r="126" spans="2:6">
      <c r="B126" s="109">
        <v>0.6235532407407407</v>
      </c>
      <c r="C126" s="110">
        <v>84</v>
      </c>
      <c r="D126" s="111">
        <v>36.26</v>
      </c>
      <c r="E126" s="111">
        <v>3045.8399999999997</v>
      </c>
      <c r="F126" s="60" t="s">
        <v>12</v>
      </c>
    </row>
    <row r="127" spans="2:6">
      <c r="B127" s="109">
        <v>0.6256828703703704</v>
      </c>
      <c r="C127" s="110">
        <v>84</v>
      </c>
      <c r="D127" s="111">
        <v>36.24</v>
      </c>
      <c r="E127" s="111">
        <v>3044.1600000000003</v>
      </c>
      <c r="F127" s="60" t="s">
        <v>12</v>
      </c>
    </row>
    <row r="128" spans="2:6">
      <c r="B128" s="109">
        <v>0.62873842592592588</v>
      </c>
      <c r="C128" s="110">
        <v>224</v>
      </c>
      <c r="D128" s="111">
        <v>36.26</v>
      </c>
      <c r="E128" s="111">
        <v>8122.24</v>
      </c>
      <c r="F128" s="60" t="s">
        <v>12</v>
      </c>
    </row>
    <row r="129" spans="2:6">
      <c r="B129" s="109">
        <v>0.62942129629629628</v>
      </c>
      <c r="C129" s="110">
        <v>164</v>
      </c>
      <c r="D129" s="111">
        <v>36.24</v>
      </c>
      <c r="E129" s="111">
        <v>5943.3600000000006</v>
      </c>
      <c r="F129" s="60" t="s">
        <v>12</v>
      </c>
    </row>
    <row r="130" spans="2:6">
      <c r="B130" s="109">
        <v>0.6315856481481481</v>
      </c>
      <c r="C130" s="110">
        <v>87</v>
      </c>
      <c r="D130" s="111">
        <v>36.24</v>
      </c>
      <c r="E130" s="111">
        <v>3152.88</v>
      </c>
      <c r="F130" s="60" t="s">
        <v>12</v>
      </c>
    </row>
    <row r="131" spans="2:6">
      <c r="B131" s="109">
        <v>0.63262731481481482</v>
      </c>
      <c r="C131" s="110">
        <v>80</v>
      </c>
      <c r="D131" s="111">
        <v>36.24</v>
      </c>
      <c r="E131" s="111">
        <v>2899.2000000000003</v>
      </c>
      <c r="F131" s="60" t="s">
        <v>12</v>
      </c>
    </row>
    <row r="132" spans="2:6">
      <c r="B132" s="109">
        <v>0.63262731481481482</v>
      </c>
      <c r="C132" s="110">
        <v>4</v>
      </c>
      <c r="D132" s="111">
        <v>36.24</v>
      </c>
      <c r="E132" s="111">
        <v>144.96</v>
      </c>
      <c r="F132" s="60" t="s">
        <v>12</v>
      </c>
    </row>
    <row r="133" spans="2:6">
      <c r="B133" s="109">
        <v>0.63495370370370374</v>
      </c>
      <c r="C133" s="110">
        <v>82</v>
      </c>
      <c r="D133" s="111">
        <v>36.200000000000003</v>
      </c>
      <c r="E133" s="111">
        <v>2968.4</v>
      </c>
      <c r="F133" s="60" t="s">
        <v>12</v>
      </c>
    </row>
    <row r="134" spans="2:6">
      <c r="B134" s="109">
        <v>0.63496527777777778</v>
      </c>
      <c r="C134" s="110">
        <v>23</v>
      </c>
      <c r="D134" s="111">
        <v>36.200000000000003</v>
      </c>
      <c r="E134" s="111">
        <v>832.6</v>
      </c>
      <c r="F134" s="60" t="s">
        <v>12</v>
      </c>
    </row>
    <row r="135" spans="2:6">
      <c r="B135" s="109">
        <v>0.63578703703703698</v>
      </c>
      <c r="C135" s="110">
        <v>83</v>
      </c>
      <c r="D135" s="111">
        <v>36.200000000000003</v>
      </c>
      <c r="E135" s="111">
        <v>3004.6000000000004</v>
      </c>
      <c r="F135" s="60" t="s">
        <v>12</v>
      </c>
    </row>
    <row r="136" spans="2:6">
      <c r="B136" s="109">
        <v>0.63929398148148153</v>
      </c>
      <c r="C136" s="110">
        <v>195</v>
      </c>
      <c r="D136" s="111">
        <v>36.28</v>
      </c>
      <c r="E136" s="111">
        <v>7074.6</v>
      </c>
      <c r="F136" s="60" t="s">
        <v>12</v>
      </c>
    </row>
    <row r="137" spans="2:6">
      <c r="B137" s="109">
        <v>0.64325231481481482</v>
      </c>
      <c r="C137" s="110">
        <v>228</v>
      </c>
      <c r="D137" s="111">
        <v>36.299999999999997</v>
      </c>
      <c r="E137" s="111">
        <v>8276.4</v>
      </c>
      <c r="F137" s="60" t="s">
        <v>12</v>
      </c>
    </row>
    <row r="138" spans="2:6">
      <c r="B138" s="109">
        <v>0.64423611111111112</v>
      </c>
      <c r="C138" s="110">
        <v>83</v>
      </c>
      <c r="D138" s="111">
        <v>36.26</v>
      </c>
      <c r="E138" s="111">
        <v>3009.58</v>
      </c>
      <c r="F138" s="60" t="s">
        <v>12</v>
      </c>
    </row>
    <row r="139" spans="2:6">
      <c r="B139" s="109">
        <v>0.64424768518518516</v>
      </c>
      <c r="C139" s="110">
        <v>9</v>
      </c>
      <c r="D139" s="111">
        <v>36.26</v>
      </c>
      <c r="E139" s="111">
        <v>326.33999999999997</v>
      </c>
      <c r="F139" s="60" t="s">
        <v>12</v>
      </c>
    </row>
    <row r="140" spans="2:6">
      <c r="B140" s="109">
        <v>0.64585648148148145</v>
      </c>
      <c r="C140" s="110">
        <v>120</v>
      </c>
      <c r="D140" s="111">
        <v>36.299999999999997</v>
      </c>
      <c r="E140" s="111">
        <v>4356</v>
      </c>
      <c r="F140" s="60" t="s">
        <v>12</v>
      </c>
    </row>
    <row r="141" spans="2:6">
      <c r="B141" s="109">
        <v>0.64633101851851849</v>
      </c>
      <c r="C141" s="110">
        <v>565</v>
      </c>
      <c r="D141" s="111">
        <v>36.32</v>
      </c>
      <c r="E141" s="111">
        <v>20520.8</v>
      </c>
      <c r="F141" s="60" t="s">
        <v>12</v>
      </c>
    </row>
    <row r="142" spans="2:6">
      <c r="B142" s="109">
        <v>0.64734953703703701</v>
      </c>
      <c r="C142" s="110">
        <v>180</v>
      </c>
      <c r="D142" s="111">
        <v>36.32</v>
      </c>
      <c r="E142" s="111">
        <v>6537.6</v>
      </c>
      <c r="F142" s="60" t="s">
        <v>12</v>
      </c>
    </row>
    <row r="143" spans="2:6">
      <c r="B143" s="109">
        <v>0.64918981481481486</v>
      </c>
      <c r="C143" s="110">
        <v>2</v>
      </c>
      <c r="D143" s="111">
        <v>36.380000000000003</v>
      </c>
      <c r="E143" s="111">
        <v>72.760000000000005</v>
      </c>
      <c r="F143" s="60" t="s">
        <v>12</v>
      </c>
    </row>
    <row r="144" spans="2:6">
      <c r="B144" s="109">
        <v>0.64918981481481486</v>
      </c>
      <c r="C144" s="110">
        <v>199</v>
      </c>
      <c r="D144" s="111">
        <v>36.380000000000003</v>
      </c>
      <c r="E144" s="111">
        <v>7239.6200000000008</v>
      </c>
      <c r="F144" s="60" t="s">
        <v>12</v>
      </c>
    </row>
    <row r="145" spans="2:6">
      <c r="B145" s="109">
        <v>0.65214120370370365</v>
      </c>
      <c r="C145" s="110">
        <v>188</v>
      </c>
      <c r="D145" s="111">
        <v>36.44</v>
      </c>
      <c r="E145" s="111">
        <v>6850.7199999999993</v>
      </c>
      <c r="F145" s="60" t="s">
        <v>12</v>
      </c>
    </row>
    <row r="146" spans="2:6">
      <c r="B146" s="109">
        <v>0.65271990740740737</v>
      </c>
      <c r="C146" s="110">
        <v>311</v>
      </c>
      <c r="D146" s="111">
        <v>36.4</v>
      </c>
      <c r="E146" s="111">
        <v>11320.4</v>
      </c>
      <c r="F146" s="60" t="s">
        <v>12</v>
      </c>
    </row>
    <row r="147" spans="2:6">
      <c r="B147" s="109">
        <v>0.65550925925925929</v>
      </c>
      <c r="C147" s="110">
        <v>93</v>
      </c>
      <c r="D147" s="111">
        <v>36.36</v>
      </c>
      <c r="E147" s="111">
        <v>3381.48</v>
      </c>
      <c r="F147" s="60" t="s">
        <v>12</v>
      </c>
    </row>
    <row r="148" spans="2:6">
      <c r="B148" s="109">
        <v>0.65557870370370375</v>
      </c>
      <c r="C148" s="110">
        <v>99</v>
      </c>
      <c r="D148" s="111">
        <v>36.36</v>
      </c>
      <c r="E148" s="111">
        <v>3599.64</v>
      </c>
      <c r="F148" s="60" t="s">
        <v>12</v>
      </c>
    </row>
    <row r="149" spans="2:6">
      <c r="B149" s="109">
        <v>0.65625</v>
      </c>
      <c r="C149" s="110">
        <v>238</v>
      </c>
      <c r="D149" s="111">
        <v>36.32</v>
      </c>
      <c r="E149" s="111">
        <v>8644.16</v>
      </c>
      <c r="F149" s="60" t="s">
        <v>12</v>
      </c>
    </row>
    <row r="150" spans="2:6">
      <c r="B150" s="109">
        <v>0.65745370370370371</v>
      </c>
      <c r="C150" s="110">
        <v>98</v>
      </c>
      <c r="D150" s="111">
        <v>36.26</v>
      </c>
      <c r="E150" s="111">
        <v>3553.48</v>
      </c>
      <c r="F150" s="60" t="s">
        <v>12</v>
      </c>
    </row>
    <row r="151" spans="2:6">
      <c r="B151" s="109">
        <v>0.6582986111111111</v>
      </c>
      <c r="C151" s="110">
        <v>137</v>
      </c>
      <c r="D151" s="111">
        <v>36.22</v>
      </c>
      <c r="E151" s="111">
        <v>4962.1399999999994</v>
      </c>
      <c r="F151" s="60" t="s">
        <v>12</v>
      </c>
    </row>
    <row r="152" spans="2:6">
      <c r="B152" s="109">
        <v>0.6592824074074074</v>
      </c>
      <c r="C152" s="110">
        <v>92</v>
      </c>
      <c r="D152" s="111">
        <v>36.159999999999997</v>
      </c>
      <c r="E152" s="111">
        <v>3326.72</v>
      </c>
      <c r="F152" s="60" t="s">
        <v>12</v>
      </c>
    </row>
    <row r="153" spans="2:6">
      <c r="B153" s="109">
        <v>0.66</v>
      </c>
      <c r="C153" s="110">
        <v>86</v>
      </c>
      <c r="D153" s="111">
        <v>36.119999999999997</v>
      </c>
      <c r="E153" s="111">
        <v>3106.3199999999997</v>
      </c>
      <c r="F153" s="60" t="s">
        <v>12</v>
      </c>
    </row>
    <row r="154" spans="2:6">
      <c r="B154" s="109">
        <v>0.66122685185185182</v>
      </c>
      <c r="C154" s="110">
        <v>148</v>
      </c>
      <c r="D154" s="111">
        <v>36.18</v>
      </c>
      <c r="E154" s="111">
        <v>5354.64</v>
      </c>
      <c r="F154" s="60" t="s">
        <v>12</v>
      </c>
    </row>
    <row r="155" spans="2:6">
      <c r="B155" s="109">
        <v>0.66418981481481476</v>
      </c>
      <c r="C155" s="110">
        <v>90</v>
      </c>
      <c r="D155" s="111">
        <v>36.22</v>
      </c>
      <c r="E155" s="111">
        <v>3259.7999999999997</v>
      </c>
      <c r="F155" s="60" t="s">
        <v>12</v>
      </c>
    </row>
    <row r="156" spans="2:6">
      <c r="B156" s="109">
        <v>0.66579861111111116</v>
      </c>
      <c r="C156" s="110">
        <v>141</v>
      </c>
      <c r="D156" s="111">
        <v>36.159999999999997</v>
      </c>
      <c r="E156" s="111">
        <v>5098.5599999999995</v>
      </c>
      <c r="F156" s="60" t="s">
        <v>12</v>
      </c>
    </row>
    <row r="157" spans="2:6">
      <c r="B157" s="109">
        <v>0.66583333333333339</v>
      </c>
      <c r="C157" s="110">
        <v>195</v>
      </c>
      <c r="D157" s="111">
        <v>36.159999999999997</v>
      </c>
      <c r="E157" s="111">
        <v>7051.1999999999989</v>
      </c>
      <c r="F157" s="60" t="s">
        <v>12</v>
      </c>
    </row>
    <row r="158" spans="2:6">
      <c r="B158" s="109">
        <v>0.66638888888888892</v>
      </c>
      <c r="C158" s="110">
        <v>4</v>
      </c>
      <c r="D158" s="111">
        <v>36.119999999999997</v>
      </c>
      <c r="E158" s="111">
        <v>144.47999999999999</v>
      </c>
      <c r="F158" s="60" t="s">
        <v>12</v>
      </c>
    </row>
    <row r="159" spans="2:6">
      <c r="B159" s="109">
        <v>0.66638888888888892</v>
      </c>
      <c r="C159" s="110">
        <v>123</v>
      </c>
      <c r="D159" s="111">
        <v>36.119999999999997</v>
      </c>
      <c r="E159" s="111">
        <v>4442.7599999999993</v>
      </c>
      <c r="F159" s="60" t="s">
        <v>12</v>
      </c>
    </row>
    <row r="160" spans="2:6">
      <c r="B160" s="109">
        <v>0.66638888888888892</v>
      </c>
      <c r="C160" s="110">
        <v>56</v>
      </c>
      <c r="D160" s="111">
        <v>36.119999999999997</v>
      </c>
      <c r="E160" s="111">
        <v>2022.7199999999998</v>
      </c>
      <c r="F160" s="60" t="s">
        <v>12</v>
      </c>
    </row>
    <row r="161" spans="2:6">
      <c r="B161" s="109">
        <v>0.66920138888888892</v>
      </c>
      <c r="C161" s="110">
        <v>2</v>
      </c>
      <c r="D161" s="111">
        <v>36.119999999999997</v>
      </c>
      <c r="E161" s="111">
        <v>72.239999999999995</v>
      </c>
      <c r="F161" s="60" t="s">
        <v>12</v>
      </c>
    </row>
    <row r="162" spans="2:6">
      <c r="B162" s="109">
        <v>0.66920138888888892</v>
      </c>
      <c r="C162" s="110">
        <v>123</v>
      </c>
      <c r="D162" s="111">
        <v>36.119999999999997</v>
      </c>
      <c r="E162" s="111">
        <v>4442.7599999999993</v>
      </c>
      <c r="F162" s="60" t="s">
        <v>12</v>
      </c>
    </row>
    <row r="163" spans="2:6">
      <c r="B163" s="109">
        <v>0.66920138888888892</v>
      </c>
      <c r="C163" s="110">
        <v>236</v>
      </c>
      <c r="D163" s="111">
        <v>36.119999999999997</v>
      </c>
      <c r="E163" s="111">
        <v>8524.32</v>
      </c>
      <c r="F163" s="60" t="s">
        <v>12</v>
      </c>
    </row>
    <row r="164" spans="2:6">
      <c r="B164" s="109">
        <v>0.67215277777777782</v>
      </c>
      <c r="C164" s="110">
        <v>419</v>
      </c>
      <c r="D164" s="111">
        <v>36.22</v>
      </c>
      <c r="E164" s="111">
        <v>15176.18</v>
      </c>
      <c r="F164" s="60" t="s">
        <v>12</v>
      </c>
    </row>
    <row r="165" spans="2:6">
      <c r="B165" s="109">
        <v>0.67328703703703707</v>
      </c>
      <c r="C165" s="110">
        <v>95</v>
      </c>
      <c r="D165" s="111">
        <v>36.159999999999997</v>
      </c>
      <c r="E165" s="111">
        <v>3435.2</v>
      </c>
      <c r="F165" s="60" t="s">
        <v>12</v>
      </c>
    </row>
    <row r="166" spans="2:6">
      <c r="B166" s="109">
        <v>0.67361111111111116</v>
      </c>
      <c r="C166" s="110">
        <v>158</v>
      </c>
      <c r="D166" s="111">
        <v>36.119999999999997</v>
      </c>
      <c r="E166" s="111">
        <v>5706.96</v>
      </c>
      <c r="F166" s="60" t="s">
        <v>12</v>
      </c>
    </row>
    <row r="167" spans="2:6">
      <c r="B167" s="109">
        <v>0.6753703703703704</v>
      </c>
      <c r="C167" s="110">
        <v>135</v>
      </c>
      <c r="D167" s="111">
        <v>36.1</v>
      </c>
      <c r="E167" s="111">
        <v>4873.5</v>
      </c>
      <c r="F167" s="60" t="s">
        <v>12</v>
      </c>
    </row>
    <row r="168" spans="2:6">
      <c r="B168" s="109">
        <v>0.67656249999999996</v>
      </c>
      <c r="C168" s="110">
        <v>236</v>
      </c>
      <c r="D168" s="111">
        <v>36.06</v>
      </c>
      <c r="E168" s="111">
        <v>8510.16</v>
      </c>
      <c r="F168" s="60" t="s">
        <v>12</v>
      </c>
    </row>
    <row r="169" spans="2:6">
      <c r="B169" s="109">
        <v>0.67702546296296295</v>
      </c>
      <c r="C169" s="110">
        <v>94</v>
      </c>
      <c r="D169" s="111">
        <v>36</v>
      </c>
      <c r="E169" s="111">
        <v>3384</v>
      </c>
      <c r="F169" s="60" t="s">
        <v>12</v>
      </c>
    </row>
    <row r="170" spans="2:6">
      <c r="B170" s="109">
        <v>0.67833333333333334</v>
      </c>
      <c r="C170" s="110">
        <v>106</v>
      </c>
      <c r="D170" s="111">
        <v>35.92</v>
      </c>
      <c r="E170" s="111">
        <v>3807.52</v>
      </c>
      <c r="F170" s="60" t="s">
        <v>12</v>
      </c>
    </row>
    <row r="171" spans="2:6">
      <c r="B171" s="109">
        <v>0.68185185185185182</v>
      </c>
      <c r="C171" s="110">
        <v>74</v>
      </c>
      <c r="D171" s="111">
        <v>35.9</v>
      </c>
      <c r="E171" s="111">
        <v>2656.6</v>
      </c>
      <c r="F171" s="60" t="s">
        <v>12</v>
      </c>
    </row>
    <row r="172" spans="2:6">
      <c r="B172" s="109">
        <v>0.68186342592592597</v>
      </c>
      <c r="C172" s="110">
        <v>187</v>
      </c>
      <c r="D172" s="111">
        <v>35.9</v>
      </c>
      <c r="E172" s="111">
        <v>6713.3</v>
      </c>
      <c r="F172" s="60" t="s">
        <v>12</v>
      </c>
    </row>
    <row r="173" spans="2:6">
      <c r="B173" s="109">
        <v>0.68729166666666663</v>
      </c>
      <c r="C173" s="110">
        <v>403</v>
      </c>
      <c r="D173" s="111">
        <v>35.94</v>
      </c>
      <c r="E173" s="111">
        <v>14483.82</v>
      </c>
      <c r="F173" s="60" t="s">
        <v>12</v>
      </c>
    </row>
    <row r="174" spans="2:6">
      <c r="B174" s="109">
        <v>0.68797453703703704</v>
      </c>
      <c r="C174" s="110">
        <v>197</v>
      </c>
      <c r="D174" s="111">
        <v>35.9</v>
      </c>
      <c r="E174" s="111">
        <v>7072.2999999999993</v>
      </c>
      <c r="F174" s="60" t="s">
        <v>12</v>
      </c>
    </row>
    <row r="175" spans="2:6">
      <c r="B175" s="109">
        <v>0.68869212962962967</v>
      </c>
      <c r="C175" s="110">
        <v>95</v>
      </c>
      <c r="D175" s="111">
        <v>35.880000000000003</v>
      </c>
      <c r="E175" s="111">
        <v>3408.6000000000004</v>
      </c>
      <c r="F175" s="60" t="s">
        <v>12</v>
      </c>
    </row>
    <row r="176" spans="2:6">
      <c r="B176" s="109">
        <v>0.69380787037037039</v>
      </c>
      <c r="C176" s="110">
        <v>374</v>
      </c>
      <c r="D176" s="111">
        <v>35.96</v>
      </c>
      <c r="E176" s="111">
        <v>13449.04</v>
      </c>
      <c r="F176" s="60" t="s">
        <v>12</v>
      </c>
    </row>
    <row r="177" spans="2:6">
      <c r="B177" s="109">
        <v>0.69704861111111116</v>
      </c>
      <c r="C177" s="110">
        <v>188</v>
      </c>
      <c r="D177" s="111">
        <v>36.020000000000003</v>
      </c>
      <c r="E177" s="111">
        <v>6771.76</v>
      </c>
      <c r="F177" s="60" t="s">
        <v>12</v>
      </c>
    </row>
    <row r="178" spans="2:6">
      <c r="B178" s="109">
        <v>0.69708333333333339</v>
      </c>
      <c r="C178" s="110">
        <v>44</v>
      </c>
      <c r="D178" s="111">
        <v>36</v>
      </c>
      <c r="E178" s="111">
        <v>1584</v>
      </c>
      <c r="F178" s="60" t="s">
        <v>12</v>
      </c>
    </row>
    <row r="179" spans="2:6">
      <c r="B179" s="109">
        <v>0.69784722222222217</v>
      </c>
      <c r="C179" s="110">
        <v>127</v>
      </c>
      <c r="D179" s="111">
        <v>36</v>
      </c>
      <c r="E179" s="111">
        <v>4572</v>
      </c>
      <c r="F179" s="60" t="s">
        <v>12</v>
      </c>
    </row>
    <row r="180" spans="2:6">
      <c r="B180" s="109">
        <v>0.70057870370370368</v>
      </c>
      <c r="C180" s="110">
        <v>75</v>
      </c>
      <c r="D180" s="111">
        <v>36.06</v>
      </c>
      <c r="E180" s="111">
        <v>2704.5</v>
      </c>
      <c r="F180" s="60" t="s">
        <v>12</v>
      </c>
    </row>
    <row r="181" spans="2:6">
      <c r="B181" s="109">
        <v>0.70057870370370368</v>
      </c>
      <c r="C181" s="110">
        <v>53</v>
      </c>
      <c r="D181" s="111">
        <v>36.06</v>
      </c>
      <c r="E181" s="111">
        <v>1911.18</v>
      </c>
      <c r="F181" s="60" t="s">
        <v>12</v>
      </c>
    </row>
    <row r="182" spans="2:6">
      <c r="B182" s="109">
        <v>0.70105324074074071</v>
      </c>
      <c r="C182" s="110">
        <v>100</v>
      </c>
      <c r="D182" s="111">
        <v>36</v>
      </c>
      <c r="E182" s="111">
        <v>3600</v>
      </c>
      <c r="F182" s="60" t="s">
        <v>12</v>
      </c>
    </row>
    <row r="183" spans="2:6">
      <c r="B183" s="109">
        <v>0.70105324074074071</v>
      </c>
      <c r="C183" s="110">
        <v>255</v>
      </c>
      <c r="D183" s="111">
        <v>36</v>
      </c>
      <c r="E183" s="111">
        <v>9180</v>
      </c>
      <c r="F183" s="60" t="s">
        <v>12</v>
      </c>
    </row>
    <row r="184" spans="2:6">
      <c r="B184" s="109">
        <v>0.70285879629629633</v>
      </c>
      <c r="C184" s="110">
        <v>84</v>
      </c>
      <c r="D184" s="111">
        <v>35.979999999999997</v>
      </c>
      <c r="E184" s="111">
        <v>3022.3199999999997</v>
      </c>
      <c r="F184" s="60" t="s">
        <v>12</v>
      </c>
    </row>
    <row r="185" spans="2:6">
      <c r="B185" s="109">
        <v>0.70317129629629627</v>
      </c>
      <c r="C185" s="110">
        <v>105</v>
      </c>
      <c r="D185" s="111">
        <v>35.96</v>
      </c>
      <c r="E185" s="111">
        <v>3775.8</v>
      </c>
      <c r="F185" s="60" t="s">
        <v>12</v>
      </c>
    </row>
    <row r="186" spans="2:6">
      <c r="B186" s="109">
        <v>0.70641203703703703</v>
      </c>
      <c r="C186" s="110">
        <v>219</v>
      </c>
      <c r="D186" s="111">
        <v>36</v>
      </c>
      <c r="E186" s="111">
        <v>7884</v>
      </c>
      <c r="F186" s="60" t="s">
        <v>12</v>
      </c>
    </row>
    <row r="187" spans="2:6">
      <c r="B187" s="109">
        <v>0.70690972222222226</v>
      </c>
      <c r="C187" s="110">
        <v>9</v>
      </c>
      <c r="D187" s="111">
        <v>36</v>
      </c>
      <c r="E187" s="111">
        <v>324</v>
      </c>
      <c r="F187" s="60" t="s">
        <v>12</v>
      </c>
    </row>
    <row r="188" spans="2:6">
      <c r="B188" s="109">
        <v>0.70690972222222226</v>
      </c>
      <c r="C188" s="110">
        <v>129</v>
      </c>
      <c r="D188" s="111">
        <v>36</v>
      </c>
      <c r="E188" s="111">
        <v>4644</v>
      </c>
      <c r="F188" s="60" t="s">
        <v>12</v>
      </c>
    </row>
    <row r="189" spans="2:6">
      <c r="B189" s="109">
        <v>0.70739583333333333</v>
      </c>
      <c r="C189" s="110">
        <v>296</v>
      </c>
      <c r="D189" s="111">
        <v>35.96</v>
      </c>
      <c r="E189" s="111">
        <v>10644.16</v>
      </c>
      <c r="F189" s="60" t="s">
        <v>12</v>
      </c>
    </row>
    <row r="190" spans="2:6">
      <c r="B190" s="109">
        <v>0.71011574074074069</v>
      </c>
      <c r="C190" s="110">
        <v>333</v>
      </c>
      <c r="D190" s="111">
        <v>35.96</v>
      </c>
      <c r="E190" s="111">
        <v>11974.68</v>
      </c>
      <c r="F190" s="60" t="s">
        <v>12</v>
      </c>
    </row>
    <row r="191" spans="2:6">
      <c r="B191" s="109">
        <v>0.71171296296296294</v>
      </c>
      <c r="C191" s="110">
        <v>119</v>
      </c>
      <c r="D191" s="111">
        <v>35.92</v>
      </c>
      <c r="E191" s="111">
        <v>4274.4800000000005</v>
      </c>
      <c r="F191" s="60" t="s">
        <v>12</v>
      </c>
    </row>
    <row r="192" spans="2:6">
      <c r="B192" s="109">
        <v>0.71303240740740736</v>
      </c>
      <c r="C192" s="110">
        <v>217</v>
      </c>
      <c r="D192" s="111">
        <v>35.880000000000003</v>
      </c>
      <c r="E192" s="111">
        <v>7785.9600000000009</v>
      </c>
      <c r="F192" s="60" t="s">
        <v>12</v>
      </c>
    </row>
    <row r="193" spans="2:6">
      <c r="B193" s="109">
        <v>0.71504629629629635</v>
      </c>
      <c r="C193" s="110">
        <v>105</v>
      </c>
      <c r="D193" s="111">
        <v>35.94</v>
      </c>
      <c r="E193" s="111">
        <v>3773.7</v>
      </c>
      <c r="F193" s="60" t="s">
        <v>12</v>
      </c>
    </row>
    <row r="194" spans="2:6">
      <c r="B194" s="109">
        <v>0.71682870370370366</v>
      </c>
      <c r="C194" s="110">
        <v>36</v>
      </c>
      <c r="D194" s="111">
        <v>35.9</v>
      </c>
      <c r="E194" s="111">
        <v>1292.3999999999999</v>
      </c>
      <c r="F194" s="60" t="s">
        <v>12</v>
      </c>
    </row>
    <row r="195" spans="2:6">
      <c r="B195" s="109">
        <v>0.71682870370370366</v>
      </c>
      <c r="C195" s="110">
        <v>14</v>
      </c>
      <c r="D195" s="111">
        <v>35.9</v>
      </c>
      <c r="E195" s="111">
        <v>502.59999999999997</v>
      </c>
      <c r="F195" s="60" t="s">
        <v>12</v>
      </c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5" priority="1">
      <formula>$D15&gt;#REF!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41D1-C117-4B7B-9CBB-D6BB7AB668CE}">
  <dimension ref="B1:L323"/>
  <sheetViews>
    <sheetView topLeftCell="A18" workbookViewId="0">
      <selection activeCell="A18" sqref="A1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46260</v>
      </c>
      <c r="C15" s="58">
        <f>SUMIF(F21:F4979,F15,C21:C4979)</f>
        <v>26245</v>
      </c>
      <c r="D15" s="59">
        <f>E15/C15</f>
        <v>34.139771385025725</v>
      </c>
      <c r="E15" s="59">
        <f>SUMIF(F21:F4979,F15,E21:E4979)</f>
        <v>895998.30000000016</v>
      </c>
      <c r="F15" s="60" t="s">
        <v>12</v>
      </c>
    </row>
    <row r="16" spans="2:10">
      <c r="B16" s="26">
        <f>B15</f>
        <v>46260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46260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46260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0.37938657407407406</v>
      </c>
      <c r="C21" s="128">
        <v>722</v>
      </c>
      <c r="D21" s="129">
        <v>34.159999999999997</v>
      </c>
      <c r="E21" s="129">
        <f>C21*D21</f>
        <v>24663.519999999997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0.38096064814814817</v>
      </c>
      <c r="C22" s="128">
        <v>289</v>
      </c>
      <c r="D22" s="129">
        <v>34.159999999999997</v>
      </c>
      <c r="E22" s="129">
        <f t="shared" ref="E22:E85" si="0">C22*D22</f>
        <v>9872.24</v>
      </c>
      <c r="F22" s="134" t="s">
        <v>12</v>
      </c>
    </row>
    <row r="23" spans="2:12" ht="12.5">
      <c r="B23" s="127">
        <v>0.38450231481481484</v>
      </c>
      <c r="C23" s="128">
        <v>660</v>
      </c>
      <c r="D23" s="129">
        <v>34.24</v>
      </c>
      <c r="E23" s="129">
        <f t="shared" si="0"/>
        <v>22598.400000000001</v>
      </c>
      <c r="F23" s="134" t="s">
        <v>12</v>
      </c>
    </row>
    <row r="24" spans="2:12" ht="12.5">
      <c r="B24" s="127">
        <v>0.38622685185185185</v>
      </c>
      <c r="C24" s="128">
        <v>100</v>
      </c>
      <c r="D24" s="129">
        <v>34.18</v>
      </c>
      <c r="E24" s="129">
        <f t="shared" si="0"/>
        <v>3418</v>
      </c>
      <c r="F24" s="134" t="s">
        <v>12</v>
      </c>
    </row>
    <row r="25" spans="2:12" ht="12.5">
      <c r="B25" s="127">
        <v>0.39019675925925928</v>
      </c>
      <c r="C25" s="128">
        <v>372</v>
      </c>
      <c r="D25" s="129">
        <v>34.26</v>
      </c>
      <c r="E25" s="129">
        <f t="shared" si="0"/>
        <v>12744.72</v>
      </c>
      <c r="F25" s="134" t="s">
        <v>12</v>
      </c>
    </row>
    <row r="26" spans="2:12" ht="12.5">
      <c r="B26" s="127">
        <v>0.39239583333333333</v>
      </c>
      <c r="C26" s="128">
        <v>454</v>
      </c>
      <c r="D26" s="129">
        <v>34.299999999999997</v>
      </c>
      <c r="E26" s="129">
        <f t="shared" si="0"/>
        <v>15572.199999999999</v>
      </c>
      <c r="F26" s="134" t="s">
        <v>12</v>
      </c>
    </row>
    <row r="27" spans="2:12" ht="12.5">
      <c r="B27" s="127">
        <v>0.39356481481481481</v>
      </c>
      <c r="C27" s="128">
        <v>89</v>
      </c>
      <c r="D27" s="129">
        <v>34.28</v>
      </c>
      <c r="E27" s="129">
        <f t="shared" si="0"/>
        <v>3050.92</v>
      </c>
      <c r="F27" s="134" t="s">
        <v>12</v>
      </c>
    </row>
    <row r="28" spans="2:12" ht="12.5">
      <c r="B28" s="127">
        <v>0.39653935185185185</v>
      </c>
      <c r="C28" s="128">
        <v>102</v>
      </c>
      <c r="D28" s="129">
        <v>34.26</v>
      </c>
      <c r="E28" s="129">
        <f t="shared" si="0"/>
        <v>3494.52</v>
      </c>
      <c r="F28" s="134" t="s">
        <v>12</v>
      </c>
    </row>
    <row r="29" spans="2:12" ht="12.5">
      <c r="B29" s="127">
        <v>0.39653935185185185</v>
      </c>
      <c r="C29" s="128">
        <v>360</v>
      </c>
      <c r="D29" s="129">
        <v>34.26</v>
      </c>
      <c r="E29" s="129">
        <f t="shared" si="0"/>
        <v>12333.599999999999</v>
      </c>
      <c r="F29" s="134" t="s">
        <v>12</v>
      </c>
    </row>
    <row r="30" spans="2:12" ht="12.5">
      <c r="B30" s="127">
        <v>0.40006944444444442</v>
      </c>
      <c r="C30" s="128">
        <v>52</v>
      </c>
      <c r="D30" s="129">
        <v>34.18</v>
      </c>
      <c r="E30" s="129">
        <f t="shared" si="0"/>
        <v>1777.36</v>
      </c>
      <c r="F30" s="134" t="s">
        <v>12</v>
      </c>
    </row>
    <row r="31" spans="2:12" ht="12.5">
      <c r="B31" s="127">
        <v>0.40006944444444442</v>
      </c>
      <c r="C31" s="128">
        <v>51</v>
      </c>
      <c r="D31" s="129">
        <v>34.18</v>
      </c>
      <c r="E31" s="129">
        <f t="shared" si="0"/>
        <v>1743.18</v>
      </c>
      <c r="F31" s="134" t="s">
        <v>12</v>
      </c>
    </row>
    <row r="32" spans="2:12" ht="12.5">
      <c r="B32" s="127">
        <v>0.40234953703703702</v>
      </c>
      <c r="C32" s="128">
        <v>252</v>
      </c>
      <c r="D32" s="129">
        <v>34.18</v>
      </c>
      <c r="E32" s="129">
        <f t="shared" si="0"/>
        <v>8613.36</v>
      </c>
      <c r="F32" s="134" t="s">
        <v>12</v>
      </c>
    </row>
    <row r="33" spans="2:6" ht="12.5">
      <c r="B33" s="127">
        <v>0.40368055555555554</v>
      </c>
      <c r="C33" s="128">
        <v>155</v>
      </c>
      <c r="D33" s="129">
        <v>34.159999999999997</v>
      </c>
      <c r="E33" s="129">
        <f t="shared" si="0"/>
        <v>5294.7999999999993</v>
      </c>
      <c r="F33" s="134" t="s">
        <v>12</v>
      </c>
    </row>
    <row r="34" spans="2:6" ht="12.5">
      <c r="B34" s="127">
        <v>0.40368055555555554</v>
      </c>
      <c r="C34" s="128">
        <v>17</v>
      </c>
      <c r="D34" s="129">
        <v>34.159999999999997</v>
      </c>
      <c r="E34" s="129">
        <f t="shared" si="0"/>
        <v>580.71999999999991</v>
      </c>
      <c r="F34" s="134" t="s">
        <v>12</v>
      </c>
    </row>
    <row r="35" spans="2:6" ht="12.5">
      <c r="B35" s="127">
        <v>0.40702546296296294</v>
      </c>
      <c r="C35" s="128">
        <v>271</v>
      </c>
      <c r="D35" s="129">
        <v>34.18</v>
      </c>
      <c r="E35" s="129">
        <f t="shared" si="0"/>
        <v>9262.7800000000007</v>
      </c>
      <c r="F35" s="134" t="s">
        <v>12</v>
      </c>
    </row>
    <row r="36" spans="2:6" ht="12.5">
      <c r="B36" s="127">
        <v>0.4074652777777778</v>
      </c>
      <c r="C36" s="128">
        <v>95</v>
      </c>
      <c r="D36" s="129">
        <v>34.159999999999997</v>
      </c>
      <c r="E36" s="129">
        <f t="shared" si="0"/>
        <v>3245.2</v>
      </c>
      <c r="F36" s="134" t="s">
        <v>12</v>
      </c>
    </row>
    <row r="37" spans="2:6" ht="12.5">
      <c r="B37" s="127">
        <v>0.40899305555555554</v>
      </c>
      <c r="C37" s="128">
        <v>27</v>
      </c>
      <c r="D37" s="129">
        <v>34.159999999999997</v>
      </c>
      <c r="E37" s="129">
        <f t="shared" si="0"/>
        <v>922.31999999999994</v>
      </c>
      <c r="F37" s="134" t="s">
        <v>12</v>
      </c>
    </row>
    <row r="38" spans="2:6" ht="12.5">
      <c r="B38" s="127">
        <v>0.41322916666666665</v>
      </c>
      <c r="C38" s="128">
        <v>1</v>
      </c>
      <c r="D38" s="129">
        <v>34.18</v>
      </c>
      <c r="E38" s="129">
        <f t="shared" si="0"/>
        <v>34.18</v>
      </c>
      <c r="F38" s="134" t="s">
        <v>12</v>
      </c>
    </row>
    <row r="39" spans="2:6" ht="12.5">
      <c r="B39" s="127">
        <v>0.4142939814814815</v>
      </c>
      <c r="C39" s="128">
        <v>299</v>
      </c>
      <c r="D39" s="129">
        <v>34.18</v>
      </c>
      <c r="E39" s="129">
        <f t="shared" si="0"/>
        <v>10219.82</v>
      </c>
      <c r="F39" s="134" t="s">
        <v>12</v>
      </c>
    </row>
    <row r="40" spans="2:6" ht="12.5">
      <c r="B40" s="127">
        <v>0.41721064814814812</v>
      </c>
      <c r="C40" s="128">
        <v>50</v>
      </c>
      <c r="D40" s="129">
        <v>34.18</v>
      </c>
      <c r="E40" s="129">
        <f t="shared" si="0"/>
        <v>1709</v>
      </c>
      <c r="F40" s="134" t="s">
        <v>12</v>
      </c>
    </row>
    <row r="41" spans="2:6" ht="12.5">
      <c r="B41" s="127">
        <v>0.41747685185185185</v>
      </c>
      <c r="C41" s="128">
        <v>163</v>
      </c>
      <c r="D41" s="129">
        <v>34.18</v>
      </c>
      <c r="E41" s="129">
        <f t="shared" si="0"/>
        <v>5571.34</v>
      </c>
      <c r="F41" s="134" t="s">
        <v>12</v>
      </c>
    </row>
    <row r="42" spans="2:6" ht="12.5">
      <c r="B42" s="127">
        <v>0.41747685185185185</v>
      </c>
      <c r="C42" s="128">
        <v>307</v>
      </c>
      <c r="D42" s="129">
        <v>34.18</v>
      </c>
      <c r="E42" s="129">
        <f t="shared" si="0"/>
        <v>10493.26</v>
      </c>
      <c r="F42" s="134" t="s">
        <v>12</v>
      </c>
    </row>
    <row r="43" spans="2:6" ht="12.5">
      <c r="B43" s="127">
        <v>0.41876157407407405</v>
      </c>
      <c r="C43" s="128">
        <v>88</v>
      </c>
      <c r="D43" s="129">
        <v>34.14</v>
      </c>
      <c r="E43" s="129">
        <f t="shared" si="0"/>
        <v>3004.32</v>
      </c>
      <c r="F43" s="134" t="s">
        <v>12</v>
      </c>
    </row>
    <row r="44" spans="2:6" ht="12.5">
      <c r="B44" s="127">
        <v>0.42556712962962961</v>
      </c>
      <c r="C44" s="128">
        <v>146</v>
      </c>
      <c r="D44" s="129">
        <v>34.200000000000003</v>
      </c>
      <c r="E44" s="129">
        <f t="shared" si="0"/>
        <v>4993.2000000000007</v>
      </c>
      <c r="F44" s="134" t="s">
        <v>12</v>
      </c>
    </row>
    <row r="45" spans="2:6" ht="12.5">
      <c r="B45" s="127">
        <v>0.42556712962962961</v>
      </c>
      <c r="C45" s="128">
        <v>264</v>
      </c>
      <c r="D45" s="129">
        <v>34.200000000000003</v>
      </c>
      <c r="E45" s="129">
        <f t="shared" si="0"/>
        <v>9028.8000000000011</v>
      </c>
      <c r="F45" s="134" t="s">
        <v>12</v>
      </c>
    </row>
    <row r="46" spans="2:6" ht="12.5">
      <c r="B46" s="127">
        <v>0.42782407407407408</v>
      </c>
      <c r="C46" s="128">
        <v>279</v>
      </c>
      <c r="D46" s="129">
        <v>34.22</v>
      </c>
      <c r="E46" s="129">
        <f t="shared" si="0"/>
        <v>9547.3799999999992</v>
      </c>
      <c r="F46" s="134" t="s">
        <v>12</v>
      </c>
    </row>
    <row r="47" spans="2:6" ht="12.5">
      <c r="B47" s="127">
        <v>0.43027777777777776</v>
      </c>
      <c r="C47" s="128">
        <v>147</v>
      </c>
      <c r="D47" s="129">
        <v>34.24</v>
      </c>
      <c r="E47" s="129">
        <f t="shared" si="0"/>
        <v>5033.2800000000007</v>
      </c>
      <c r="F47" s="134" t="s">
        <v>12</v>
      </c>
    </row>
    <row r="48" spans="2:6" ht="12.5">
      <c r="B48" s="127">
        <v>0.43373842592592593</v>
      </c>
      <c r="C48" s="128">
        <v>114</v>
      </c>
      <c r="D48" s="129">
        <v>34.32</v>
      </c>
      <c r="E48" s="129">
        <f t="shared" si="0"/>
        <v>3912.48</v>
      </c>
      <c r="F48" s="134" t="s">
        <v>12</v>
      </c>
    </row>
    <row r="49" spans="2:6" ht="12.5">
      <c r="B49" s="127">
        <v>0.43671296296296297</v>
      </c>
      <c r="C49" s="128">
        <v>50</v>
      </c>
      <c r="D49" s="129">
        <v>34.299999999999997</v>
      </c>
      <c r="E49" s="129">
        <f t="shared" si="0"/>
        <v>1714.9999999999998</v>
      </c>
      <c r="F49" s="134" t="s">
        <v>12</v>
      </c>
    </row>
    <row r="50" spans="2:6" ht="12.5">
      <c r="B50" s="127">
        <v>0.43671296296296297</v>
      </c>
      <c r="C50" s="128">
        <v>174</v>
      </c>
      <c r="D50" s="129">
        <v>34.299999999999997</v>
      </c>
      <c r="E50" s="129">
        <f t="shared" si="0"/>
        <v>5968.2</v>
      </c>
      <c r="F50" s="134" t="s">
        <v>12</v>
      </c>
    </row>
    <row r="51" spans="2:6" ht="12.5">
      <c r="B51" s="127">
        <v>0.43671296296296297</v>
      </c>
      <c r="C51" s="128">
        <v>22</v>
      </c>
      <c r="D51" s="129">
        <v>34.299999999999997</v>
      </c>
      <c r="E51" s="129">
        <f t="shared" si="0"/>
        <v>754.59999999999991</v>
      </c>
      <c r="F51" s="134" t="s">
        <v>12</v>
      </c>
    </row>
    <row r="52" spans="2:6" ht="12.5">
      <c r="B52" s="127">
        <v>0.4370486111111111</v>
      </c>
      <c r="C52" s="128">
        <v>171</v>
      </c>
      <c r="D52" s="129">
        <v>34.28</v>
      </c>
      <c r="E52" s="129">
        <f t="shared" si="0"/>
        <v>5861.88</v>
      </c>
      <c r="F52" s="134" t="s">
        <v>12</v>
      </c>
    </row>
    <row r="53" spans="2:6" ht="12.5">
      <c r="B53" s="127">
        <v>0.43870370370370371</v>
      </c>
      <c r="C53" s="128">
        <v>62</v>
      </c>
      <c r="D53" s="129">
        <v>34.200000000000003</v>
      </c>
      <c r="E53" s="129">
        <f t="shared" si="0"/>
        <v>2120.4</v>
      </c>
      <c r="F53" s="134" t="s">
        <v>12</v>
      </c>
    </row>
    <row r="54" spans="2:6" ht="12.5">
      <c r="B54" s="127">
        <v>0.43870370370370371</v>
      </c>
      <c r="C54" s="128">
        <v>59</v>
      </c>
      <c r="D54" s="129">
        <v>34.200000000000003</v>
      </c>
      <c r="E54" s="129">
        <f t="shared" si="0"/>
        <v>2017.8000000000002</v>
      </c>
      <c r="F54" s="134" t="s">
        <v>12</v>
      </c>
    </row>
    <row r="55" spans="2:6" ht="12.5">
      <c r="B55" s="127">
        <v>0.43995370370370368</v>
      </c>
      <c r="C55" s="128">
        <v>89</v>
      </c>
      <c r="D55" s="129">
        <v>34.18</v>
      </c>
      <c r="E55" s="129">
        <f t="shared" si="0"/>
        <v>3042.02</v>
      </c>
      <c r="F55" s="134" t="s">
        <v>12</v>
      </c>
    </row>
    <row r="56" spans="2:6" ht="12.5">
      <c r="B56" s="127">
        <v>0.44200231481481483</v>
      </c>
      <c r="C56" s="128">
        <v>70</v>
      </c>
      <c r="D56" s="129">
        <v>34.14</v>
      </c>
      <c r="E56" s="129">
        <f t="shared" si="0"/>
        <v>2389.8000000000002</v>
      </c>
      <c r="F56" s="134" t="s">
        <v>12</v>
      </c>
    </row>
    <row r="57" spans="2:6" ht="12.5">
      <c r="B57" s="127">
        <v>0.44200231481481483</v>
      </c>
      <c r="C57" s="128">
        <v>32</v>
      </c>
      <c r="D57" s="129">
        <v>34.14</v>
      </c>
      <c r="E57" s="129">
        <f t="shared" si="0"/>
        <v>1092.48</v>
      </c>
      <c r="F57" s="134" t="s">
        <v>12</v>
      </c>
    </row>
    <row r="58" spans="2:6" ht="12.5">
      <c r="B58" s="127">
        <v>0.46361111111111108</v>
      </c>
      <c r="C58" s="128">
        <v>1051</v>
      </c>
      <c r="D58" s="129">
        <v>34.28</v>
      </c>
      <c r="E58" s="129">
        <f t="shared" si="0"/>
        <v>36028.28</v>
      </c>
      <c r="F58" s="134" t="s">
        <v>12</v>
      </c>
    </row>
    <row r="59" spans="2:6" ht="12.5">
      <c r="B59" s="127">
        <v>0.46361111111111108</v>
      </c>
      <c r="C59" s="128">
        <v>185</v>
      </c>
      <c r="D59" s="129">
        <v>34.28</v>
      </c>
      <c r="E59" s="129">
        <f t="shared" si="0"/>
        <v>6341.8</v>
      </c>
      <c r="F59" s="134" t="s">
        <v>12</v>
      </c>
    </row>
    <row r="60" spans="2:6" ht="12.5">
      <c r="B60" s="127">
        <v>0.46552083333333333</v>
      </c>
      <c r="C60" s="128">
        <v>148</v>
      </c>
      <c r="D60" s="129">
        <v>34.26</v>
      </c>
      <c r="E60" s="129">
        <f t="shared" si="0"/>
        <v>5070.4799999999996</v>
      </c>
      <c r="F60" s="134" t="s">
        <v>12</v>
      </c>
    </row>
    <row r="61" spans="2:6" ht="12.5">
      <c r="B61" s="127">
        <v>0.46791666666666665</v>
      </c>
      <c r="C61" s="128">
        <v>232</v>
      </c>
      <c r="D61" s="129">
        <v>34.36</v>
      </c>
      <c r="E61" s="129">
        <f t="shared" si="0"/>
        <v>7971.5199999999995</v>
      </c>
      <c r="F61" s="134" t="s">
        <v>12</v>
      </c>
    </row>
    <row r="62" spans="2:6" ht="12.5">
      <c r="B62" s="127">
        <v>0.47092592592592591</v>
      </c>
      <c r="C62" s="128">
        <v>104</v>
      </c>
      <c r="D62" s="129">
        <v>34.299999999999997</v>
      </c>
      <c r="E62" s="129">
        <f t="shared" si="0"/>
        <v>3567.2</v>
      </c>
      <c r="F62" s="134" t="s">
        <v>12</v>
      </c>
    </row>
    <row r="63" spans="2:6" ht="12.5">
      <c r="B63" s="127">
        <v>0.47364583333333332</v>
      </c>
      <c r="C63" s="128">
        <v>90</v>
      </c>
      <c r="D63" s="129">
        <v>34.299999999999997</v>
      </c>
      <c r="E63" s="129">
        <f t="shared" si="0"/>
        <v>3086.9999999999995</v>
      </c>
      <c r="F63" s="134" t="s">
        <v>12</v>
      </c>
    </row>
    <row r="64" spans="2:6" ht="12.5">
      <c r="B64" s="127">
        <v>0.47916666666666669</v>
      </c>
      <c r="C64" s="128">
        <v>148</v>
      </c>
      <c r="D64" s="129">
        <v>34.380000000000003</v>
      </c>
      <c r="E64" s="129">
        <f t="shared" si="0"/>
        <v>5088.2400000000007</v>
      </c>
      <c r="F64" s="134" t="s">
        <v>12</v>
      </c>
    </row>
    <row r="65" spans="2:6" ht="12.5">
      <c r="B65" s="127">
        <v>0.47916666666666669</v>
      </c>
      <c r="C65" s="128">
        <v>115</v>
      </c>
      <c r="D65" s="129">
        <v>34.380000000000003</v>
      </c>
      <c r="E65" s="129">
        <f t="shared" si="0"/>
        <v>3953.7000000000003</v>
      </c>
      <c r="F65" s="134" t="s">
        <v>12</v>
      </c>
    </row>
    <row r="66" spans="2:6" ht="12.5">
      <c r="B66" s="127">
        <v>0.47916666666666669</v>
      </c>
      <c r="C66" s="128">
        <v>26</v>
      </c>
      <c r="D66" s="129">
        <v>34.380000000000003</v>
      </c>
      <c r="E66" s="129">
        <f t="shared" si="0"/>
        <v>893.88000000000011</v>
      </c>
      <c r="F66" s="134" t="s">
        <v>12</v>
      </c>
    </row>
    <row r="67" spans="2:6" ht="12.5">
      <c r="B67" s="127">
        <v>0.47973379629629631</v>
      </c>
      <c r="C67" s="128">
        <v>89</v>
      </c>
      <c r="D67" s="129">
        <v>34.36</v>
      </c>
      <c r="E67" s="129">
        <f t="shared" si="0"/>
        <v>3058.04</v>
      </c>
      <c r="F67" s="134" t="s">
        <v>12</v>
      </c>
    </row>
    <row r="68" spans="2:6" ht="12.5">
      <c r="B68" s="127">
        <v>0.48521990740740739</v>
      </c>
      <c r="C68" s="128">
        <v>105</v>
      </c>
      <c r="D68" s="129">
        <v>34.18</v>
      </c>
      <c r="E68" s="129">
        <f t="shared" si="0"/>
        <v>3588.9</v>
      </c>
      <c r="F68" s="134" t="s">
        <v>12</v>
      </c>
    </row>
    <row r="69" spans="2:6" ht="12.5">
      <c r="B69" s="127">
        <v>0.48521990740740739</v>
      </c>
      <c r="C69" s="128">
        <v>134</v>
      </c>
      <c r="D69" s="129">
        <v>34.18</v>
      </c>
      <c r="E69" s="129">
        <f t="shared" si="0"/>
        <v>4580.12</v>
      </c>
      <c r="F69" s="134" t="s">
        <v>12</v>
      </c>
    </row>
    <row r="70" spans="2:6" ht="12.5">
      <c r="B70" s="127">
        <v>0.48709490740740741</v>
      </c>
      <c r="C70" s="128">
        <v>92</v>
      </c>
      <c r="D70" s="129">
        <v>34.1</v>
      </c>
      <c r="E70" s="129">
        <f t="shared" si="0"/>
        <v>3137.2000000000003</v>
      </c>
      <c r="F70" s="134" t="s">
        <v>12</v>
      </c>
    </row>
    <row r="71" spans="2:6" ht="12.5">
      <c r="B71" s="127">
        <v>0.495</v>
      </c>
      <c r="C71" s="128">
        <v>251</v>
      </c>
      <c r="D71" s="129">
        <v>34.159999999999997</v>
      </c>
      <c r="E71" s="129">
        <f t="shared" si="0"/>
        <v>8574.16</v>
      </c>
      <c r="F71" s="134" t="s">
        <v>12</v>
      </c>
    </row>
    <row r="72" spans="2:6" ht="12.5">
      <c r="B72" s="127">
        <v>0.495</v>
      </c>
      <c r="C72" s="128">
        <v>129</v>
      </c>
      <c r="D72" s="129">
        <v>34.159999999999997</v>
      </c>
      <c r="E72" s="129">
        <f t="shared" si="0"/>
        <v>4406.6399999999994</v>
      </c>
      <c r="F72" s="134" t="s">
        <v>12</v>
      </c>
    </row>
    <row r="73" spans="2:6" ht="12.5">
      <c r="B73" s="127">
        <v>0.49528935185185186</v>
      </c>
      <c r="C73" s="128">
        <v>146</v>
      </c>
      <c r="D73" s="129">
        <v>34.14</v>
      </c>
      <c r="E73" s="129">
        <f t="shared" si="0"/>
        <v>4984.4400000000005</v>
      </c>
      <c r="F73" s="134" t="s">
        <v>12</v>
      </c>
    </row>
    <row r="74" spans="2:6" ht="12.5">
      <c r="B74" s="127">
        <v>0.50396990740740744</v>
      </c>
      <c r="C74" s="128">
        <v>142</v>
      </c>
      <c r="D74" s="129">
        <v>34.18</v>
      </c>
      <c r="E74" s="129">
        <f t="shared" si="0"/>
        <v>4853.5600000000004</v>
      </c>
      <c r="F74" s="134" t="s">
        <v>12</v>
      </c>
    </row>
    <row r="75" spans="2:6" ht="12.5">
      <c r="B75" s="127">
        <v>0.50396990740740744</v>
      </c>
      <c r="C75" s="128">
        <v>293</v>
      </c>
      <c r="D75" s="129">
        <v>34.18</v>
      </c>
      <c r="E75" s="129">
        <f t="shared" si="0"/>
        <v>10014.74</v>
      </c>
      <c r="F75" s="134" t="s">
        <v>12</v>
      </c>
    </row>
    <row r="76" spans="2:6" ht="12.5">
      <c r="B76" s="127">
        <v>0.50396990740740744</v>
      </c>
      <c r="C76" s="128">
        <v>31</v>
      </c>
      <c r="D76" s="129">
        <v>34.18</v>
      </c>
      <c r="E76" s="129">
        <f t="shared" si="0"/>
        <v>1059.58</v>
      </c>
      <c r="F76" s="134" t="s">
        <v>12</v>
      </c>
    </row>
    <row r="77" spans="2:6" ht="12.5">
      <c r="B77" s="127">
        <v>0.50638888888888889</v>
      </c>
      <c r="C77" s="128">
        <v>13</v>
      </c>
      <c r="D77" s="129">
        <v>34.159999999999997</v>
      </c>
      <c r="E77" s="129">
        <f t="shared" si="0"/>
        <v>444.07999999999993</v>
      </c>
      <c r="F77" s="134" t="s">
        <v>12</v>
      </c>
    </row>
    <row r="78" spans="2:6" ht="12.5">
      <c r="B78" s="127">
        <v>0.50752314814814814</v>
      </c>
      <c r="C78" s="128">
        <v>97</v>
      </c>
      <c r="D78" s="129">
        <v>34.119999999999997</v>
      </c>
      <c r="E78" s="129">
        <f t="shared" si="0"/>
        <v>3309.64</v>
      </c>
      <c r="F78" s="134" t="s">
        <v>12</v>
      </c>
    </row>
    <row r="79" spans="2:6" ht="12.5">
      <c r="B79" s="127">
        <v>0.50935185185185183</v>
      </c>
      <c r="C79" s="128">
        <v>90</v>
      </c>
      <c r="D79" s="129">
        <v>34.020000000000003</v>
      </c>
      <c r="E79" s="129">
        <f t="shared" si="0"/>
        <v>3061.8</v>
      </c>
      <c r="F79" s="134" t="s">
        <v>12</v>
      </c>
    </row>
    <row r="80" spans="2:6" ht="12.5">
      <c r="B80" s="127">
        <v>0.51196759259259261</v>
      </c>
      <c r="C80" s="128">
        <v>92</v>
      </c>
      <c r="D80" s="129">
        <v>33.979999999999997</v>
      </c>
      <c r="E80" s="129">
        <f t="shared" si="0"/>
        <v>3126.16</v>
      </c>
      <c r="F80" s="134" t="s">
        <v>12</v>
      </c>
    </row>
    <row r="81" spans="2:6" ht="12.5">
      <c r="B81" s="127">
        <v>0.51814814814814814</v>
      </c>
      <c r="C81" s="128">
        <v>63</v>
      </c>
      <c r="D81" s="129">
        <v>34.04</v>
      </c>
      <c r="E81" s="129">
        <f t="shared" si="0"/>
        <v>2144.52</v>
      </c>
      <c r="F81" s="134" t="s">
        <v>12</v>
      </c>
    </row>
    <row r="82" spans="2:6" ht="12.5">
      <c r="B82" s="127">
        <v>0.51814814814814814</v>
      </c>
      <c r="C82" s="128">
        <v>52</v>
      </c>
      <c r="D82" s="129">
        <v>34.04</v>
      </c>
      <c r="E82" s="129">
        <f t="shared" si="0"/>
        <v>1770.08</v>
      </c>
      <c r="F82" s="134" t="s">
        <v>12</v>
      </c>
    </row>
    <row r="83" spans="2:6" ht="12.5">
      <c r="B83" s="127">
        <v>0.520625</v>
      </c>
      <c r="C83" s="128">
        <v>111</v>
      </c>
      <c r="D83" s="129">
        <v>34.06</v>
      </c>
      <c r="E83" s="129">
        <f t="shared" si="0"/>
        <v>3780.6600000000003</v>
      </c>
      <c r="F83" s="134" t="s">
        <v>12</v>
      </c>
    </row>
    <row r="84" spans="2:6" ht="12.5">
      <c r="B84" s="127">
        <v>0.52633101851851849</v>
      </c>
      <c r="C84" s="128">
        <v>231</v>
      </c>
      <c r="D84" s="129">
        <v>34.06</v>
      </c>
      <c r="E84" s="129">
        <f t="shared" si="0"/>
        <v>7867.8600000000006</v>
      </c>
      <c r="F84" s="134" t="s">
        <v>12</v>
      </c>
    </row>
    <row r="85" spans="2:6" ht="12.5">
      <c r="B85" s="127">
        <v>0.52924768518518517</v>
      </c>
      <c r="C85" s="128">
        <v>90</v>
      </c>
      <c r="D85" s="129">
        <v>34.06</v>
      </c>
      <c r="E85" s="129">
        <f t="shared" si="0"/>
        <v>3065.4</v>
      </c>
      <c r="F85" s="134" t="s">
        <v>12</v>
      </c>
    </row>
    <row r="86" spans="2:6" ht="12.5">
      <c r="B86" s="127">
        <v>0.52924768518518517</v>
      </c>
      <c r="C86" s="128">
        <v>55</v>
      </c>
      <c r="D86" s="129">
        <v>34.06</v>
      </c>
      <c r="E86" s="129">
        <f t="shared" ref="E86:E149" si="1">C86*D86</f>
        <v>1873.3000000000002</v>
      </c>
      <c r="F86" s="134" t="s">
        <v>12</v>
      </c>
    </row>
    <row r="87" spans="2:6" ht="12.5">
      <c r="B87" s="127">
        <v>0.52943287037037035</v>
      </c>
      <c r="C87" s="128">
        <v>98</v>
      </c>
      <c r="D87" s="129">
        <v>34.020000000000003</v>
      </c>
      <c r="E87" s="129">
        <f t="shared" si="1"/>
        <v>3333.9600000000005</v>
      </c>
      <c r="F87" s="134" t="s">
        <v>12</v>
      </c>
    </row>
    <row r="88" spans="2:6" ht="12.5">
      <c r="B88" s="127">
        <v>0.53285879629629629</v>
      </c>
      <c r="C88" s="128">
        <v>8</v>
      </c>
      <c r="D88" s="129">
        <v>33.979999999999997</v>
      </c>
      <c r="E88" s="129">
        <f t="shared" si="1"/>
        <v>271.83999999999997</v>
      </c>
      <c r="F88" s="134" t="s">
        <v>12</v>
      </c>
    </row>
    <row r="89" spans="2:6" ht="12.5">
      <c r="B89" s="127">
        <v>0.53304398148148147</v>
      </c>
      <c r="C89" s="128">
        <v>12</v>
      </c>
      <c r="D89" s="129">
        <v>33.979999999999997</v>
      </c>
      <c r="E89" s="129">
        <f t="shared" si="1"/>
        <v>407.76</v>
      </c>
      <c r="F89" s="134" t="s">
        <v>12</v>
      </c>
    </row>
    <row r="90" spans="2:6" ht="12.5">
      <c r="B90" s="127">
        <v>0.53331018518518514</v>
      </c>
      <c r="C90" s="128">
        <v>93</v>
      </c>
      <c r="D90" s="129">
        <v>33.979999999999997</v>
      </c>
      <c r="E90" s="129">
        <f t="shared" si="1"/>
        <v>3160.14</v>
      </c>
      <c r="F90" s="134" t="s">
        <v>12</v>
      </c>
    </row>
    <row r="91" spans="2:6" ht="12.5">
      <c r="B91" s="127">
        <v>0.53464120370370372</v>
      </c>
      <c r="C91" s="128">
        <v>90</v>
      </c>
      <c r="D91" s="129">
        <v>33.96</v>
      </c>
      <c r="E91" s="129">
        <f t="shared" si="1"/>
        <v>3056.4</v>
      </c>
      <c r="F91" s="134" t="s">
        <v>12</v>
      </c>
    </row>
    <row r="92" spans="2:6" ht="12.5">
      <c r="B92" s="127">
        <v>0.54055555555555557</v>
      </c>
      <c r="C92" s="128">
        <v>97</v>
      </c>
      <c r="D92" s="129">
        <v>34.020000000000003</v>
      </c>
      <c r="E92" s="129">
        <f t="shared" si="1"/>
        <v>3299.9400000000005</v>
      </c>
      <c r="F92" s="134" t="s">
        <v>12</v>
      </c>
    </row>
    <row r="93" spans="2:6" ht="12.5">
      <c r="B93" s="127">
        <v>0.54240740740740745</v>
      </c>
      <c r="C93" s="128">
        <v>92</v>
      </c>
      <c r="D93" s="129">
        <v>34</v>
      </c>
      <c r="E93" s="129">
        <f t="shared" si="1"/>
        <v>3128</v>
      </c>
      <c r="F93" s="134" t="s">
        <v>12</v>
      </c>
    </row>
    <row r="94" spans="2:6" ht="12.5">
      <c r="B94" s="127">
        <v>0.54467592592592595</v>
      </c>
      <c r="C94" s="128">
        <v>96</v>
      </c>
      <c r="D94" s="129">
        <v>33.979999999999997</v>
      </c>
      <c r="E94" s="129">
        <f t="shared" si="1"/>
        <v>3262.08</v>
      </c>
      <c r="F94" s="134" t="s">
        <v>12</v>
      </c>
    </row>
    <row r="95" spans="2:6" ht="12.5">
      <c r="B95" s="127">
        <v>0.54467592592592595</v>
      </c>
      <c r="C95" s="128">
        <v>47</v>
      </c>
      <c r="D95" s="129">
        <v>33.979999999999997</v>
      </c>
      <c r="E95" s="129">
        <f t="shared" si="1"/>
        <v>1597.06</v>
      </c>
      <c r="F95" s="134" t="s">
        <v>12</v>
      </c>
    </row>
    <row r="96" spans="2:6" ht="12.5">
      <c r="B96" s="127">
        <v>0.54467592592592595</v>
      </c>
      <c r="C96" s="128">
        <v>118</v>
      </c>
      <c r="D96" s="129">
        <v>33.979999999999997</v>
      </c>
      <c r="E96" s="129">
        <f t="shared" si="1"/>
        <v>4009.6399999999994</v>
      </c>
      <c r="F96" s="134" t="s">
        <v>12</v>
      </c>
    </row>
    <row r="97" spans="2:6" ht="12.5">
      <c r="B97" s="127">
        <v>0.55194444444444446</v>
      </c>
      <c r="C97" s="128">
        <v>13</v>
      </c>
      <c r="D97" s="129">
        <v>34</v>
      </c>
      <c r="E97" s="129">
        <f t="shared" si="1"/>
        <v>442</v>
      </c>
      <c r="F97" s="134" t="s">
        <v>12</v>
      </c>
    </row>
    <row r="98" spans="2:6" ht="12.5">
      <c r="B98" s="127">
        <v>0.55434027777777772</v>
      </c>
      <c r="C98" s="128">
        <v>279</v>
      </c>
      <c r="D98" s="129">
        <v>33.979999999999997</v>
      </c>
      <c r="E98" s="129">
        <f t="shared" si="1"/>
        <v>9480.4199999999983</v>
      </c>
      <c r="F98" s="134" t="s">
        <v>12</v>
      </c>
    </row>
    <row r="99" spans="2:6" ht="12.5">
      <c r="B99" s="127">
        <v>0.55761574074074072</v>
      </c>
      <c r="C99" s="128">
        <v>106</v>
      </c>
      <c r="D99" s="129">
        <v>33.96</v>
      </c>
      <c r="E99" s="129">
        <f t="shared" si="1"/>
        <v>3599.76</v>
      </c>
      <c r="F99" s="134" t="s">
        <v>12</v>
      </c>
    </row>
    <row r="100" spans="2:6" ht="12.5">
      <c r="B100" s="127">
        <v>0.55761574074074072</v>
      </c>
      <c r="C100" s="128">
        <v>118</v>
      </c>
      <c r="D100" s="129">
        <v>33.96</v>
      </c>
      <c r="E100" s="129">
        <f t="shared" si="1"/>
        <v>4007.28</v>
      </c>
      <c r="F100" s="134" t="s">
        <v>12</v>
      </c>
    </row>
    <row r="101" spans="2:6" ht="12.5">
      <c r="B101" s="127">
        <v>0.5738078703703704</v>
      </c>
      <c r="C101" s="128">
        <v>472</v>
      </c>
      <c r="D101" s="129">
        <v>34.04</v>
      </c>
      <c r="E101" s="129">
        <f t="shared" si="1"/>
        <v>16066.88</v>
      </c>
      <c r="F101" s="134" t="s">
        <v>12</v>
      </c>
    </row>
    <row r="102" spans="2:6" ht="12.5">
      <c r="B102" s="127">
        <v>0.57715277777777774</v>
      </c>
      <c r="C102" s="128">
        <v>118</v>
      </c>
      <c r="D102" s="129">
        <v>34.04</v>
      </c>
      <c r="E102" s="129">
        <f t="shared" si="1"/>
        <v>4016.72</v>
      </c>
      <c r="F102" s="134" t="s">
        <v>12</v>
      </c>
    </row>
    <row r="103" spans="2:6" ht="12.5">
      <c r="B103" s="127">
        <v>0.57715277777777774</v>
      </c>
      <c r="C103" s="128">
        <v>72</v>
      </c>
      <c r="D103" s="129">
        <v>34.04</v>
      </c>
      <c r="E103" s="129">
        <f t="shared" si="1"/>
        <v>2450.88</v>
      </c>
      <c r="F103" s="134" t="s">
        <v>12</v>
      </c>
    </row>
    <row r="104" spans="2:6" ht="12.5">
      <c r="B104" s="127">
        <v>0.57886574074074071</v>
      </c>
      <c r="C104" s="128">
        <v>17</v>
      </c>
      <c r="D104" s="129">
        <v>34.06</v>
      </c>
      <c r="E104" s="129">
        <f t="shared" si="1"/>
        <v>579.02</v>
      </c>
      <c r="F104" s="134" t="s">
        <v>12</v>
      </c>
    </row>
    <row r="105" spans="2:6" ht="12.5">
      <c r="B105" s="127">
        <v>0.57886574074074071</v>
      </c>
      <c r="C105" s="128">
        <v>106</v>
      </c>
      <c r="D105" s="129">
        <v>34.06</v>
      </c>
      <c r="E105" s="129">
        <f t="shared" si="1"/>
        <v>3610.36</v>
      </c>
      <c r="F105" s="134" t="s">
        <v>12</v>
      </c>
    </row>
    <row r="106" spans="2:6" ht="12.5">
      <c r="B106" s="127">
        <v>0.57956018518518515</v>
      </c>
      <c r="C106" s="128">
        <v>94</v>
      </c>
      <c r="D106" s="129">
        <v>34.04</v>
      </c>
      <c r="E106" s="129">
        <f t="shared" si="1"/>
        <v>3199.7599999999998</v>
      </c>
      <c r="F106" s="134" t="s">
        <v>12</v>
      </c>
    </row>
    <row r="107" spans="2:6" ht="12.5">
      <c r="B107" s="127">
        <v>0.58381944444444445</v>
      </c>
      <c r="C107" s="128">
        <v>91</v>
      </c>
      <c r="D107" s="129">
        <v>34.020000000000003</v>
      </c>
      <c r="E107" s="129">
        <f t="shared" si="1"/>
        <v>3095.82</v>
      </c>
      <c r="F107" s="134" t="s">
        <v>12</v>
      </c>
    </row>
    <row r="108" spans="2:6" ht="12.5">
      <c r="B108" s="127">
        <v>0.58663194444444444</v>
      </c>
      <c r="C108" s="128">
        <v>131</v>
      </c>
      <c r="D108" s="129">
        <v>34.020000000000003</v>
      </c>
      <c r="E108" s="129">
        <f t="shared" si="1"/>
        <v>4456.6200000000008</v>
      </c>
      <c r="F108" s="134" t="s">
        <v>12</v>
      </c>
    </row>
    <row r="109" spans="2:6" ht="12.5">
      <c r="B109" s="127">
        <v>0.58825231481481477</v>
      </c>
      <c r="C109" s="128">
        <v>97</v>
      </c>
      <c r="D109" s="129">
        <v>34</v>
      </c>
      <c r="E109" s="129">
        <f t="shared" si="1"/>
        <v>3298</v>
      </c>
      <c r="F109" s="134" t="s">
        <v>12</v>
      </c>
    </row>
    <row r="110" spans="2:6" ht="12.5">
      <c r="B110" s="127">
        <v>0.59226851851851847</v>
      </c>
      <c r="C110" s="128">
        <v>197</v>
      </c>
      <c r="D110" s="129">
        <v>33.979999999999997</v>
      </c>
      <c r="E110" s="129">
        <f t="shared" si="1"/>
        <v>6694.0599999999995</v>
      </c>
      <c r="F110" s="134" t="s">
        <v>12</v>
      </c>
    </row>
    <row r="111" spans="2:6" ht="12.5">
      <c r="B111" s="127">
        <v>0.60725694444444445</v>
      </c>
      <c r="C111" s="128">
        <v>406</v>
      </c>
      <c r="D111" s="129">
        <v>34.08</v>
      </c>
      <c r="E111" s="129">
        <f t="shared" si="1"/>
        <v>13836.48</v>
      </c>
      <c r="F111" s="134" t="s">
        <v>12</v>
      </c>
    </row>
    <row r="112" spans="2:6" ht="12.5">
      <c r="B112" s="127">
        <v>0.60725694444444445</v>
      </c>
      <c r="C112" s="128">
        <v>27</v>
      </c>
      <c r="D112" s="129">
        <v>34.08</v>
      </c>
      <c r="E112" s="129">
        <f t="shared" si="1"/>
        <v>920.16</v>
      </c>
      <c r="F112" s="134" t="s">
        <v>12</v>
      </c>
    </row>
    <row r="113" spans="2:6" ht="12.5">
      <c r="B113" s="127">
        <v>0.6100578703703704</v>
      </c>
      <c r="C113" s="128">
        <v>152</v>
      </c>
      <c r="D113" s="129">
        <v>34.08</v>
      </c>
      <c r="E113" s="129">
        <f t="shared" si="1"/>
        <v>5180.16</v>
      </c>
      <c r="F113" s="134" t="s">
        <v>12</v>
      </c>
    </row>
    <row r="114" spans="2:6" ht="12.5">
      <c r="B114" s="127">
        <v>0.6100578703703704</v>
      </c>
      <c r="C114" s="128">
        <v>6</v>
      </c>
      <c r="D114" s="129">
        <v>34.08</v>
      </c>
      <c r="E114" s="129">
        <f t="shared" si="1"/>
        <v>204.48</v>
      </c>
      <c r="F114" s="134" t="s">
        <v>12</v>
      </c>
    </row>
    <row r="115" spans="2:6" ht="12.5">
      <c r="B115" s="127">
        <v>0.61217592592592596</v>
      </c>
      <c r="C115" s="128">
        <v>186</v>
      </c>
      <c r="D115" s="129">
        <v>34.1</v>
      </c>
      <c r="E115" s="129">
        <f t="shared" si="1"/>
        <v>6342.6</v>
      </c>
      <c r="F115" s="134" t="s">
        <v>12</v>
      </c>
    </row>
    <row r="116" spans="2:6" ht="12.5">
      <c r="B116" s="127">
        <v>0.61217592592592596</v>
      </c>
      <c r="C116" s="128">
        <v>14</v>
      </c>
      <c r="D116" s="129">
        <v>34.1</v>
      </c>
      <c r="E116" s="129">
        <f t="shared" si="1"/>
        <v>477.40000000000003</v>
      </c>
      <c r="F116" s="134" t="s">
        <v>12</v>
      </c>
    </row>
    <row r="117" spans="2:6" ht="12.5">
      <c r="B117" s="127">
        <v>0.6121875</v>
      </c>
      <c r="C117" s="128">
        <v>124</v>
      </c>
      <c r="D117" s="129">
        <v>34.1</v>
      </c>
      <c r="E117" s="129">
        <f t="shared" si="1"/>
        <v>4228.4000000000005</v>
      </c>
      <c r="F117" s="134" t="s">
        <v>12</v>
      </c>
    </row>
    <row r="118" spans="2:6" ht="12.5">
      <c r="B118" s="127">
        <v>0.6121875</v>
      </c>
      <c r="C118" s="128">
        <v>32</v>
      </c>
      <c r="D118" s="129">
        <v>34.1</v>
      </c>
      <c r="E118" s="129">
        <f t="shared" si="1"/>
        <v>1091.2</v>
      </c>
      <c r="F118" s="134" t="s">
        <v>12</v>
      </c>
    </row>
    <row r="119" spans="2:6" ht="12.5">
      <c r="B119" s="127">
        <v>0.6121875</v>
      </c>
      <c r="C119" s="128">
        <v>6</v>
      </c>
      <c r="D119" s="129">
        <v>34.1</v>
      </c>
      <c r="E119" s="129">
        <f t="shared" si="1"/>
        <v>204.60000000000002</v>
      </c>
      <c r="F119" s="134" t="s">
        <v>12</v>
      </c>
    </row>
    <row r="120" spans="2:6" ht="12.5">
      <c r="B120" s="127">
        <v>0.62526620370370367</v>
      </c>
      <c r="C120" s="128">
        <v>823</v>
      </c>
      <c r="D120" s="129">
        <v>34.14</v>
      </c>
      <c r="E120" s="129">
        <f t="shared" si="1"/>
        <v>28097.22</v>
      </c>
      <c r="F120" s="134" t="s">
        <v>12</v>
      </c>
    </row>
    <row r="121" spans="2:6" ht="12.5">
      <c r="B121" s="127">
        <v>0.62591435185185185</v>
      </c>
      <c r="C121" s="128">
        <v>163</v>
      </c>
      <c r="D121" s="129">
        <v>34.1</v>
      </c>
      <c r="E121" s="129">
        <f t="shared" si="1"/>
        <v>5558.3</v>
      </c>
      <c r="F121" s="134" t="s">
        <v>12</v>
      </c>
    </row>
    <row r="122" spans="2:6" ht="12.5">
      <c r="B122" s="127">
        <v>0.62591435185185185</v>
      </c>
      <c r="C122" s="128">
        <v>163</v>
      </c>
      <c r="D122" s="129">
        <v>34.1</v>
      </c>
      <c r="E122" s="129">
        <f t="shared" si="1"/>
        <v>5558.3</v>
      </c>
      <c r="F122" s="134" t="s">
        <v>12</v>
      </c>
    </row>
    <row r="123" spans="2:6" ht="12.5">
      <c r="B123" s="127">
        <v>0.63692129629629635</v>
      </c>
      <c r="C123" s="128">
        <v>338</v>
      </c>
      <c r="D123" s="129">
        <v>34.159999999999997</v>
      </c>
      <c r="E123" s="129">
        <f t="shared" si="1"/>
        <v>11546.079999999998</v>
      </c>
      <c r="F123" s="134" t="s">
        <v>12</v>
      </c>
    </row>
    <row r="124" spans="2:6" ht="12.5">
      <c r="B124" s="127">
        <v>0.63692129629629635</v>
      </c>
      <c r="C124" s="128">
        <v>177</v>
      </c>
      <c r="D124" s="129">
        <v>34.159999999999997</v>
      </c>
      <c r="E124" s="129">
        <f t="shared" si="1"/>
        <v>6046.32</v>
      </c>
      <c r="F124" s="134" t="s">
        <v>12</v>
      </c>
    </row>
    <row r="125" spans="2:6" ht="12.5">
      <c r="B125" s="127">
        <v>0.63706018518518515</v>
      </c>
      <c r="C125" s="128">
        <v>187</v>
      </c>
      <c r="D125" s="129">
        <v>34.14</v>
      </c>
      <c r="E125" s="129">
        <f t="shared" si="1"/>
        <v>6384.18</v>
      </c>
      <c r="F125" s="134" t="s">
        <v>12</v>
      </c>
    </row>
    <row r="126" spans="2:6" ht="12.5">
      <c r="B126" s="127">
        <v>0.64143518518518516</v>
      </c>
      <c r="C126" s="128">
        <v>154</v>
      </c>
      <c r="D126" s="129">
        <v>34.119999999999997</v>
      </c>
      <c r="E126" s="129">
        <f t="shared" si="1"/>
        <v>5254.48</v>
      </c>
      <c r="F126" s="134" t="s">
        <v>12</v>
      </c>
    </row>
    <row r="127" spans="2:6" ht="12.5">
      <c r="B127" s="127">
        <v>0.64468749999999997</v>
      </c>
      <c r="C127" s="128">
        <v>222</v>
      </c>
      <c r="D127" s="129">
        <v>34.14</v>
      </c>
      <c r="E127" s="129">
        <f t="shared" si="1"/>
        <v>7579.08</v>
      </c>
      <c r="F127" s="134" t="s">
        <v>12</v>
      </c>
    </row>
    <row r="128" spans="2:6" ht="12.5">
      <c r="B128" s="127">
        <v>0.64604166666666663</v>
      </c>
      <c r="C128" s="128">
        <v>753</v>
      </c>
      <c r="D128" s="129">
        <v>34.14</v>
      </c>
      <c r="E128" s="129">
        <f t="shared" si="1"/>
        <v>25707.420000000002</v>
      </c>
      <c r="F128" s="134" t="s">
        <v>12</v>
      </c>
    </row>
    <row r="129" spans="2:6" ht="12.5">
      <c r="B129" s="127">
        <v>0.64636574074074071</v>
      </c>
      <c r="C129" s="128">
        <v>93</v>
      </c>
      <c r="D129" s="129">
        <v>34.08</v>
      </c>
      <c r="E129" s="129">
        <f t="shared" si="1"/>
        <v>3169.44</v>
      </c>
      <c r="F129" s="134" t="s">
        <v>12</v>
      </c>
    </row>
    <row r="130" spans="2:6" ht="12.5">
      <c r="B130" s="127">
        <v>0.64760416666666665</v>
      </c>
      <c r="C130" s="128">
        <v>134</v>
      </c>
      <c r="D130" s="129">
        <v>34.1</v>
      </c>
      <c r="E130" s="129">
        <f t="shared" si="1"/>
        <v>4569.4000000000005</v>
      </c>
      <c r="F130" s="134" t="s">
        <v>12</v>
      </c>
    </row>
    <row r="131" spans="2:6" ht="12.5">
      <c r="B131" s="127">
        <v>0.64829861111111109</v>
      </c>
      <c r="C131" s="128">
        <v>182</v>
      </c>
      <c r="D131" s="129">
        <v>34.08</v>
      </c>
      <c r="E131" s="129">
        <f t="shared" si="1"/>
        <v>6202.5599999999995</v>
      </c>
      <c r="F131" s="134" t="s">
        <v>12</v>
      </c>
    </row>
    <row r="132" spans="2:6" ht="12.5">
      <c r="B132" s="127">
        <v>0.64929398148148143</v>
      </c>
      <c r="C132" s="128">
        <v>94</v>
      </c>
      <c r="D132" s="129">
        <v>34.04</v>
      </c>
      <c r="E132" s="129">
        <f t="shared" si="1"/>
        <v>3199.7599999999998</v>
      </c>
      <c r="F132" s="134" t="s">
        <v>12</v>
      </c>
    </row>
    <row r="133" spans="2:6" ht="12.5">
      <c r="B133" s="127">
        <v>0.65026620370370369</v>
      </c>
      <c r="C133" s="128">
        <v>37</v>
      </c>
      <c r="D133" s="129">
        <v>34</v>
      </c>
      <c r="E133" s="129">
        <f t="shared" si="1"/>
        <v>1258</v>
      </c>
      <c r="F133" s="134" t="s">
        <v>12</v>
      </c>
    </row>
    <row r="134" spans="2:6" ht="12.5">
      <c r="B134" s="127">
        <v>0.65026620370370369</v>
      </c>
      <c r="C134" s="128">
        <v>179</v>
      </c>
      <c r="D134" s="129">
        <v>34</v>
      </c>
      <c r="E134" s="129">
        <f t="shared" si="1"/>
        <v>6086</v>
      </c>
      <c r="F134" s="134" t="s">
        <v>12</v>
      </c>
    </row>
    <row r="135" spans="2:6" ht="12.5">
      <c r="B135" s="127">
        <v>0.65327546296296302</v>
      </c>
      <c r="C135" s="128">
        <v>293</v>
      </c>
      <c r="D135" s="129">
        <v>34</v>
      </c>
      <c r="E135" s="129">
        <f t="shared" si="1"/>
        <v>9962</v>
      </c>
      <c r="F135" s="134" t="s">
        <v>12</v>
      </c>
    </row>
    <row r="136" spans="2:6" ht="12.5">
      <c r="B136" s="127">
        <v>0.65484953703703708</v>
      </c>
      <c r="C136" s="128">
        <v>2</v>
      </c>
      <c r="D136" s="129">
        <v>34.020000000000003</v>
      </c>
      <c r="E136" s="129">
        <f t="shared" si="1"/>
        <v>68.040000000000006</v>
      </c>
      <c r="F136" s="134" t="s">
        <v>12</v>
      </c>
    </row>
    <row r="137" spans="2:6" ht="12.5">
      <c r="B137" s="127">
        <v>0.65484953703703708</v>
      </c>
      <c r="C137" s="128">
        <v>1</v>
      </c>
      <c r="D137" s="129">
        <v>34.020000000000003</v>
      </c>
      <c r="E137" s="129">
        <f t="shared" si="1"/>
        <v>34.020000000000003</v>
      </c>
      <c r="F137" s="134" t="s">
        <v>12</v>
      </c>
    </row>
    <row r="138" spans="2:6" ht="12.5">
      <c r="B138" s="127">
        <v>0.65487268518518515</v>
      </c>
      <c r="C138" s="128">
        <v>111</v>
      </c>
      <c r="D138" s="129">
        <v>34.020000000000003</v>
      </c>
      <c r="E138" s="129">
        <f t="shared" si="1"/>
        <v>3776.2200000000003</v>
      </c>
      <c r="F138" s="134" t="s">
        <v>12</v>
      </c>
    </row>
    <row r="139" spans="2:6" ht="12.5">
      <c r="B139" s="127">
        <v>0.65623842592592596</v>
      </c>
      <c r="C139" s="128">
        <v>2</v>
      </c>
      <c r="D139" s="129">
        <v>33.979999999999997</v>
      </c>
      <c r="E139" s="129">
        <f t="shared" si="1"/>
        <v>67.959999999999994</v>
      </c>
      <c r="F139" s="134" t="s">
        <v>12</v>
      </c>
    </row>
    <row r="140" spans="2:6" ht="12.5">
      <c r="B140" s="127">
        <v>0.65623842592592596</v>
      </c>
      <c r="C140" s="128">
        <v>1</v>
      </c>
      <c r="D140" s="129">
        <v>33.979999999999997</v>
      </c>
      <c r="E140" s="129">
        <f t="shared" si="1"/>
        <v>33.979999999999997</v>
      </c>
      <c r="F140" s="134" t="s">
        <v>12</v>
      </c>
    </row>
    <row r="141" spans="2:6" ht="12.5">
      <c r="B141" s="127">
        <v>0.65623842592592596</v>
      </c>
      <c r="C141" s="128">
        <v>316</v>
      </c>
      <c r="D141" s="129">
        <v>33.979999999999997</v>
      </c>
      <c r="E141" s="129">
        <f t="shared" si="1"/>
        <v>10737.679999999998</v>
      </c>
      <c r="F141" s="134" t="s">
        <v>12</v>
      </c>
    </row>
    <row r="142" spans="2:6" ht="12.5">
      <c r="B142" s="127">
        <v>0.65623842592592596</v>
      </c>
      <c r="C142" s="128">
        <v>34</v>
      </c>
      <c r="D142" s="129">
        <v>33.979999999999997</v>
      </c>
      <c r="E142" s="129">
        <f t="shared" si="1"/>
        <v>1155.32</v>
      </c>
      <c r="F142" s="134" t="s">
        <v>12</v>
      </c>
    </row>
    <row r="143" spans="2:6" ht="12.5">
      <c r="B143" s="127">
        <v>0.65971064814814817</v>
      </c>
      <c r="C143" s="128">
        <v>2</v>
      </c>
      <c r="D143" s="129">
        <v>33.979999999999997</v>
      </c>
      <c r="E143" s="129">
        <f t="shared" si="1"/>
        <v>67.959999999999994</v>
      </c>
      <c r="F143" s="134" t="s">
        <v>12</v>
      </c>
    </row>
    <row r="144" spans="2:6" ht="12.5">
      <c r="B144" s="127">
        <v>0.65971064814814817</v>
      </c>
      <c r="C144" s="128">
        <v>1</v>
      </c>
      <c r="D144" s="129">
        <v>33.979999999999997</v>
      </c>
      <c r="E144" s="129">
        <f t="shared" si="1"/>
        <v>33.979999999999997</v>
      </c>
      <c r="F144" s="134" t="s">
        <v>12</v>
      </c>
    </row>
    <row r="145" spans="2:6" ht="12.5">
      <c r="B145" s="127">
        <v>0.6626157407407407</v>
      </c>
      <c r="C145" s="128">
        <v>209</v>
      </c>
      <c r="D145" s="129">
        <v>34.08</v>
      </c>
      <c r="E145" s="129">
        <f t="shared" si="1"/>
        <v>7122.7199999999993</v>
      </c>
      <c r="F145" s="134" t="s">
        <v>12</v>
      </c>
    </row>
    <row r="146" spans="2:6" ht="12.5">
      <c r="B146" s="127">
        <v>0.66262731481481485</v>
      </c>
      <c r="C146" s="128">
        <v>706</v>
      </c>
      <c r="D146" s="129">
        <v>34.06</v>
      </c>
      <c r="E146" s="129">
        <f t="shared" si="1"/>
        <v>24046.36</v>
      </c>
      <c r="F146" s="134" t="s">
        <v>12</v>
      </c>
    </row>
    <row r="147" spans="2:6" ht="12.5">
      <c r="B147" s="127">
        <v>0.66480324074074071</v>
      </c>
      <c r="C147" s="128">
        <v>90</v>
      </c>
      <c r="D147" s="129">
        <v>34.020000000000003</v>
      </c>
      <c r="E147" s="129">
        <f t="shared" si="1"/>
        <v>3061.8</v>
      </c>
      <c r="F147" s="134" t="s">
        <v>12</v>
      </c>
    </row>
    <row r="148" spans="2:6" ht="12.5">
      <c r="B148" s="127">
        <v>0.66480324074074071</v>
      </c>
      <c r="C148" s="128">
        <v>9</v>
      </c>
      <c r="D148" s="129">
        <v>34.020000000000003</v>
      </c>
      <c r="E148" s="129">
        <f t="shared" si="1"/>
        <v>306.18</v>
      </c>
      <c r="F148" s="134" t="s">
        <v>12</v>
      </c>
    </row>
    <row r="149" spans="2:6" ht="12.5">
      <c r="B149" s="127">
        <v>0.66665509259259259</v>
      </c>
      <c r="C149" s="128">
        <v>176</v>
      </c>
      <c r="D149" s="129">
        <v>34</v>
      </c>
      <c r="E149" s="129">
        <f t="shared" si="1"/>
        <v>5984</v>
      </c>
      <c r="F149" s="134" t="s">
        <v>12</v>
      </c>
    </row>
    <row r="150" spans="2:6" ht="12.5">
      <c r="B150" s="127">
        <v>0.66842592592592598</v>
      </c>
      <c r="C150" s="128">
        <v>187</v>
      </c>
      <c r="D150" s="129">
        <v>34.020000000000003</v>
      </c>
      <c r="E150" s="129">
        <f t="shared" ref="E150:E178" si="2">C150*D150</f>
        <v>6361.7400000000007</v>
      </c>
      <c r="F150" s="134" t="s">
        <v>12</v>
      </c>
    </row>
    <row r="151" spans="2:6" ht="12.5">
      <c r="B151" s="127">
        <v>0.66937500000000005</v>
      </c>
      <c r="C151" s="128">
        <v>93</v>
      </c>
      <c r="D151" s="129">
        <v>34</v>
      </c>
      <c r="E151" s="129">
        <f t="shared" si="2"/>
        <v>3162</v>
      </c>
      <c r="F151" s="134" t="s">
        <v>12</v>
      </c>
    </row>
    <row r="152" spans="2:6" ht="12.5">
      <c r="B152" s="127">
        <v>0.67016203703703703</v>
      </c>
      <c r="C152" s="128">
        <v>93</v>
      </c>
      <c r="D152" s="129">
        <v>33.979999999999997</v>
      </c>
      <c r="E152" s="129">
        <f t="shared" si="2"/>
        <v>3160.14</v>
      </c>
      <c r="F152" s="134" t="s">
        <v>12</v>
      </c>
    </row>
    <row r="153" spans="2:6" ht="12.5">
      <c r="B153" s="127">
        <v>0.67126157407407405</v>
      </c>
      <c r="C153" s="128">
        <v>186</v>
      </c>
      <c r="D153" s="129">
        <v>34</v>
      </c>
      <c r="E153" s="129">
        <f t="shared" si="2"/>
        <v>6324</v>
      </c>
      <c r="F153" s="134" t="s">
        <v>12</v>
      </c>
    </row>
    <row r="154" spans="2:6" ht="12.5">
      <c r="B154" s="127">
        <v>0.67145833333333338</v>
      </c>
      <c r="C154" s="128">
        <v>281</v>
      </c>
      <c r="D154" s="129">
        <v>33.96</v>
      </c>
      <c r="E154" s="129">
        <f t="shared" si="2"/>
        <v>9542.76</v>
      </c>
      <c r="F154" s="134" t="s">
        <v>12</v>
      </c>
    </row>
    <row r="155" spans="2:6" ht="12.5">
      <c r="B155" s="127">
        <v>0.67329861111111111</v>
      </c>
      <c r="C155" s="128">
        <v>178</v>
      </c>
      <c r="D155" s="129">
        <v>33.94</v>
      </c>
      <c r="E155" s="129">
        <f t="shared" si="2"/>
        <v>6041.32</v>
      </c>
      <c r="F155" s="134" t="s">
        <v>12</v>
      </c>
    </row>
    <row r="156" spans="2:6" ht="12.5">
      <c r="B156" s="127">
        <v>0.67831018518518515</v>
      </c>
      <c r="C156" s="128">
        <v>429</v>
      </c>
      <c r="D156" s="129">
        <v>34.06</v>
      </c>
      <c r="E156" s="129">
        <f t="shared" si="2"/>
        <v>14611.740000000002</v>
      </c>
      <c r="F156" s="134" t="s">
        <v>12</v>
      </c>
    </row>
    <row r="157" spans="2:6" ht="12.5">
      <c r="B157" s="127">
        <v>0.67993055555555559</v>
      </c>
      <c r="C157" s="128">
        <v>158</v>
      </c>
      <c r="D157" s="129">
        <v>34.1</v>
      </c>
      <c r="E157" s="129">
        <f t="shared" si="2"/>
        <v>5387.8</v>
      </c>
      <c r="F157" s="134" t="s">
        <v>12</v>
      </c>
    </row>
    <row r="158" spans="2:6" ht="12.5">
      <c r="B158" s="127">
        <v>0.68064814814814811</v>
      </c>
      <c r="C158" s="128">
        <v>96</v>
      </c>
      <c r="D158" s="129">
        <v>34.1</v>
      </c>
      <c r="E158" s="129">
        <f t="shared" si="2"/>
        <v>3273.6000000000004</v>
      </c>
      <c r="F158" s="134" t="s">
        <v>12</v>
      </c>
    </row>
    <row r="159" spans="2:6" ht="12.5">
      <c r="B159" s="127">
        <v>0.68540509259259264</v>
      </c>
      <c r="C159" s="128">
        <v>96</v>
      </c>
      <c r="D159" s="129">
        <v>34.200000000000003</v>
      </c>
      <c r="E159" s="129">
        <f t="shared" si="2"/>
        <v>3283.2000000000003</v>
      </c>
      <c r="F159" s="134" t="s">
        <v>12</v>
      </c>
    </row>
    <row r="160" spans="2:6" ht="12.5">
      <c r="B160" s="127">
        <v>0.68540509259259264</v>
      </c>
      <c r="C160" s="128">
        <v>21</v>
      </c>
      <c r="D160" s="129">
        <v>34.200000000000003</v>
      </c>
      <c r="E160" s="129">
        <f t="shared" si="2"/>
        <v>718.2</v>
      </c>
      <c r="F160" s="134" t="s">
        <v>12</v>
      </c>
    </row>
    <row r="161" spans="2:6" ht="12.5">
      <c r="B161" s="127">
        <v>0.68540509259259264</v>
      </c>
      <c r="C161" s="128">
        <v>9</v>
      </c>
      <c r="D161" s="129">
        <v>34.200000000000003</v>
      </c>
      <c r="E161" s="129">
        <f t="shared" si="2"/>
        <v>307.8</v>
      </c>
      <c r="F161" s="134" t="s">
        <v>12</v>
      </c>
    </row>
    <row r="162" spans="2:6" ht="12.5">
      <c r="B162" s="127">
        <v>0.68804398148148149</v>
      </c>
      <c r="C162" s="128">
        <v>129</v>
      </c>
      <c r="D162" s="129">
        <v>34.299999999999997</v>
      </c>
      <c r="E162" s="129">
        <f t="shared" si="2"/>
        <v>4424.7</v>
      </c>
      <c r="F162" s="134" t="s">
        <v>12</v>
      </c>
    </row>
    <row r="163" spans="2:6" ht="12.5">
      <c r="B163" s="127">
        <v>0.68829861111111112</v>
      </c>
      <c r="C163" s="128">
        <v>744</v>
      </c>
      <c r="D163" s="129">
        <v>34.28</v>
      </c>
      <c r="E163" s="129">
        <f t="shared" si="2"/>
        <v>25504.32</v>
      </c>
      <c r="F163" s="134" t="s">
        <v>12</v>
      </c>
    </row>
    <row r="164" spans="2:6" ht="12.5">
      <c r="B164" s="127">
        <v>0.68974537037037043</v>
      </c>
      <c r="C164" s="128">
        <v>105</v>
      </c>
      <c r="D164" s="129">
        <v>34.22</v>
      </c>
      <c r="E164" s="129">
        <f t="shared" si="2"/>
        <v>3593.1</v>
      </c>
      <c r="F164" s="134" t="s">
        <v>12</v>
      </c>
    </row>
    <row r="165" spans="2:6" ht="12.5">
      <c r="B165" s="127">
        <v>0.69380787037037039</v>
      </c>
      <c r="C165" s="128">
        <v>251</v>
      </c>
      <c r="D165" s="129">
        <v>34.200000000000003</v>
      </c>
      <c r="E165" s="129">
        <f t="shared" si="2"/>
        <v>8584.2000000000007</v>
      </c>
      <c r="F165" s="134" t="s">
        <v>12</v>
      </c>
    </row>
    <row r="166" spans="2:6" ht="12.5">
      <c r="B166" s="127">
        <v>0.6959143518518518</v>
      </c>
      <c r="C166" s="128">
        <v>92</v>
      </c>
      <c r="D166" s="129">
        <v>34.200000000000003</v>
      </c>
      <c r="E166" s="129">
        <f t="shared" si="2"/>
        <v>3146.4</v>
      </c>
      <c r="F166" s="134" t="s">
        <v>12</v>
      </c>
    </row>
    <row r="167" spans="2:6" ht="12.5">
      <c r="B167" s="127">
        <v>0.69606481481481486</v>
      </c>
      <c r="C167" s="128">
        <v>131</v>
      </c>
      <c r="D167" s="129">
        <v>34.18</v>
      </c>
      <c r="E167" s="129">
        <f t="shared" si="2"/>
        <v>4477.58</v>
      </c>
      <c r="F167" s="134" t="s">
        <v>12</v>
      </c>
    </row>
    <row r="168" spans="2:6" ht="12.5">
      <c r="B168" s="127">
        <v>0.69747685185185182</v>
      </c>
      <c r="C168" s="128">
        <v>93</v>
      </c>
      <c r="D168" s="129">
        <v>34.159999999999997</v>
      </c>
      <c r="E168" s="129">
        <f t="shared" si="2"/>
        <v>3176.8799999999997</v>
      </c>
      <c r="F168" s="134" t="s">
        <v>12</v>
      </c>
    </row>
    <row r="169" spans="2:6" ht="12.5">
      <c r="B169" s="127">
        <v>0.69776620370370368</v>
      </c>
      <c r="C169" s="128">
        <v>322</v>
      </c>
      <c r="D169" s="129">
        <v>34.14</v>
      </c>
      <c r="E169" s="129">
        <f t="shared" si="2"/>
        <v>10993.08</v>
      </c>
      <c r="F169" s="134" t="s">
        <v>12</v>
      </c>
    </row>
    <row r="170" spans="2:6" ht="12.5">
      <c r="B170" s="127">
        <v>0.69912037037037034</v>
      </c>
      <c r="C170" s="128">
        <v>93</v>
      </c>
      <c r="D170" s="129">
        <v>34.119999999999997</v>
      </c>
      <c r="E170" s="129">
        <f t="shared" si="2"/>
        <v>3173.16</v>
      </c>
      <c r="F170" s="134" t="s">
        <v>12</v>
      </c>
    </row>
    <row r="171" spans="2:6" ht="12.5">
      <c r="B171" s="127">
        <v>0.70157407407407413</v>
      </c>
      <c r="C171" s="128">
        <v>92</v>
      </c>
      <c r="D171" s="129">
        <v>34.119999999999997</v>
      </c>
      <c r="E171" s="129">
        <f t="shared" si="2"/>
        <v>3139.04</v>
      </c>
      <c r="F171" s="134" t="s">
        <v>12</v>
      </c>
    </row>
    <row r="172" spans="2:6" ht="12.5">
      <c r="B172" s="127">
        <v>0.70293981481481482</v>
      </c>
      <c r="C172" s="128">
        <v>116</v>
      </c>
      <c r="D172" s="129">
        <v>34.119999999999997</v>
      </c>
      <c r="E172" s="129">
        <f t="shared" si="2"/>
        <v>3957.9199999999996</v>
      </c>
      <c r="F172" s="134" t="s">
        <v>12</v>
      </c>
    </row>
    <row r="173" spans="2:6" ht="12.5">
      <c r="B173" s="127">
        <v>0.70293981481481482</v>
      </c>
      <c r="C173" s="128">
        <v>18</v>
      </c>
      <c r="D173" s="129">
        <v>34.119999999999997</v>
      </c>
      <c r="E173" s="129">
        <f t="shared" si="2"/>
        <v>614.16</v>
      </c>
      <c r="F173" s="134" t="s">
        <v>12</v>
      </c>
    </row>
    <row r="174" spans="2:6" ht="12.5">
      <c r="B174" s="127">
        <v>0.70405092592592589</v>
      </c>
      <c r="C174" s="128">
        <v>289</v>
      </c>
      <c r="D174" s="129">
        <v>34.1</v>
      </c>
      <c r="E174" s="129">
        <f t="shared" si="2"/>
        <v>9854.9</v>
      </c>
      <c r="F174" s="134" t="s">
        <v>12</v>
      </c>
    </row>
    <row r="175" spans="2:6" ht="12.5">
      <c r="B175" s="127">
        <v>0.70694444444444449</v>
      </c>
      <c r="C175" s="128">
        <v>109</v>
      </c>
      <c r="D175" s="129">
        <v>34.06</v>
      </c>
      <c r="E175" s="129">
        <f t="shared" si="2"/>
        <v>3712.5400000000004</v>
      </c>
      <c r="F175" s="134" t="s">
        <v>12</v>
      </c>
    </row>
    <row r="176" spans="2:6" ht="12.5">
      <c r="B176" s="127">
        <v>0.70740740740740737</v>
      </c>
      <c r="C176" s="128">
        <v>394</v>
      </c>
      <c r="D176" s="129">
        <v>34.04</v>
      </c>
      <c r="E176" s="129">
        <f t="shared" si="2"/>
        <v>13411.76</v>
      </c>
      <c r="F176" s="134" t="s">
        <v>12</v>
      </c>
    </row>
    <row r="177" spans="2:6" ht="12.5">
      <c r="B177" s="127">
        <v>0.71038194444444447</v>
      </c>
      <c r="C177" s="128">
        <v>171</v>
      </c>
      <c r="D177" s="129">
        <v>34.119999999999997</v>
      </c>
      <c r="E177" s="129">
        <f t="shared" si="2"/>
        <v>5834.5199999999995</v>
      </c>
      <c r="F177" s="134" t="s">
        <v>12</v>
      </c>
    </row>
    <row r="178" spans="2:6" ht="12.5">
      <c r="B178" s="127">
        <v>0.71250000000000002</v>
      </c>
      <c r="C178" s="128">
        <v>942</v>
      </c>
      <c r="D178" s="129">
        <v>34.119999999999997</v>
      </c>
      <c r="E178" s="129">
        <f t="shared" si="2"/>
        <v>32141.039999999997</v>
      </c>
      <c r="F178" s="134" t="s">
        <v>12</v>
      </c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5" priority="1">
      <formula>$D15&gt;#REF!</formula>
    </cfRule>
  </conditionalFormatting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56E7-DBD0-41C6-BB28-387997CA486E}">
  <dimension ref="B1:L345"/>
  <sheetViews>
    <sheetView workbookViewId="0">
      <selection activeCell="E23" sqref="E2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46147</v>
      </c>
      <c r="C15" s="58">
        <f>SUMIF(F21:F5001,F15,C21:C5001)</f>
        <v>24479</v>
      </c>
      <c r="D15" s="59">
        <f>E15/C15</f>
        <v>36.602722333428652</v>
      </c>
      <c r="E15" s="59">
        <f>SUMIF(F21:F5001,F15,E21:E5001)</f>
        <v>895998.03999999992</v>
      </c>
      <c r="F15" s="60" t="s">
        <v>12</v>
      </c>
    </row>
    <row r="16" spans="2:10">
      <c r="B16" s="26">
        <f>B15</f>
        <v>46147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0.37859953703703703</v>
      </c>
      <c r="C21" s="110">
        <v>598</v>
      </c>
      <c r="D21" s="111">
        <v>36.520000000000003</v>
      </c>
      <c r="E21" s="111">
        <v>21838.960000000003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0.38067129629629631</v>
      </c>
      <c r="C22" s="110">
        <v>147</v>
      </c>
      <c r="D22" s="111">
        <v>36.5</v>
      </c>
      <c r="E22" s="111">
        <v>5365.5</v>
      </c>
      <c r="F22" s="60" t="s">
        <v>12</v>
      </c>
    </row>
    <row r="23" spans="2:12">
      <c r="B23" s="109">
        <v>0.38135416666666666</v>
      </c>
      <c r="C23" s="110">
        <v>30</v>
      </c>
      <c r="D23" s="111">
        <v>36.5</v>
      </c>
      <c r="E23" s="111">
        <v>1095</v>
      </c>
      <c r="F23" s="60" t="s">
        <v>12</v>
      </c>
    </row>
    <row r="24" spans="2:12">
      <c r="B24" s="109">
        <v>0.38458333333333333</v>
      </c>
      <c r="C24" s="110">
        <v>424</v>
      </c>
      <c r="D24" s="111">
        <v>36.479999999999997</v>
      </c>
      <c r="E24" s="111">
        <v>15467.519999999999</v>
      </c>
      <c r="F24" s="60" t="s">
        <v>12</v>
      </c>
    </row>
    <row r="25" spans="2:12">
      <c r="B25" s="109">
        <v>0.3850810185185185</v>
      </c>
      <c r="C25" s="110">
        <v>509</v>
      </c>
      <c r="D25" s="111">
        <v>36.479999999999997</v>
      </c>
      <c r="E25" s="111">
        <v>18568.32</v>
      </c>
      <c r="F25" s="60" t="s">
        <v>12</v>
      </c>
    </row>
    <row r="26" spans="2:12">
      <c r="B26" s="109">
        <v>0.38613425925925926</v>
      </c>
      <c r="C26" s="110">
        <v>107</v>
      </c>
      <c r="D26" s="111">
        <v>36.42</v>
      </c>
      <c r="E26" s="111">
        <v>3896.94</v>
      </c>
      <c r="F26" s="60" t="s">
        <v>12</v>
      </c>
    </row>
    <row r="27" spans="2:12">
      <c r="B27" s="109">
        <v>0.38717592592592592</v>
      </c>
      <c r="C27" s="110">
        <v>40</v>
      </c>
      <c r="D27" s="111">
        <v>36.380000000000003</v>
      </c>
      <c r="E27" s="111">
        <v>1455.2</v>
      </c>
      <c r="F27" s="60" t="s">
        <v>12</v>
      </c>
    </row>
    <row r="28" spans="2:12">
      <c r="B28" s="109">
        <v>0.38717592592592592</v>
      </c>
      <c r="C28" s="110">
        <v>82</v>
      </c>
      <c r="D28" s="111">
        <v>36.380000000000003</v>
      </c>
      <c r="E28" s="111">
        <v>2983.1600000000003</v>
      </c>
      <c r="F28" s="60" t="s">
        <v>12</v>
      </c>
    </row>
    <row r="29" spans="2:12">
      <c r="B29" s="109">
        <v>0.38839120370370372</v>
      </c>
      <c r="C29" s="110">
        <v>178</v>
      </c>
      <c r="D29" s="111">
        <v>36.36</v>
      </c>
      <c r="E29" s="111">
        <v>6472.08</v>
      </c>
      <c r="F29" s="60" t="s">
        <v>12</v>
      </c>
    </row>
    <row r="30" spans="2:12">
      <c r="B30" s="109">
        <v>0.39736111111111111</v>
      </c>
      <c r="C30" s="110">
        <v>321</v>
      </c>
      <c r="D30" s="111">
        <v>36.380000000000003</v>
      </c>
      <c r="E30" s="111">
        <v>11677.980000000001</v>
      </c>
      <c r="F30" s="60" t="s">
        <v>12</v>
      </c>
    </row>
    <row r="31" spans="2:12">
      <c r="B31" s="109">
        <v>0.39840277777777777</v>
      </c>
      <c r="C31" s="110">
        <v>163</v>
      </c>
      <c r="D31" s="111">
        <v>36.36</v>
      </c>
      <c r="E31" s="111">
        <v>5926.68</v>
      </c>
      <c r="F31" s="60" t="s">
        <v>12</v>
      </c>
    </row>
    <row r="32" spans="2:12">
      <c r="B32" s="109">
        <v>0.39840277777777777</v>
      </c>
      <c r="C32" s="110">
        <v>553</v>
      </c>
      <c r="D32" s="111">
        <v>36.36</v>
      </c>
      <c r="E32" s="111">
        <v>20107.079999999998</v>
      </c>
      <c r="F32" s="60" t="s">
        <v>12</v>
      </c>
    </row>
    <row r="33" spans="2:6">
      <c r="B33" s="109">
        <v>0.40403935185185186</v>
      </c>
      <c r="C33" s="110">
        <v>388</v>
      </c>
      <c r="D33" s="111">
        <v>36.36</v>
      </c>
      <c r="E33" s="111">
        <v>14107.68</v>
      </c>
      <c r="F33" s="60" t="s">
        <v>12</v>
      </c>
    </row>
    <row r="34" spans="2:6">
      <c r="B34" s="109">
        <v>0.40472222222222221</v>
      </c>
      <c r="C34" s="110">
        <v>153</v>
      </c>
      <c r="D34" s="111">
        <v>36.36</v>
      </c>
      <c r="E34" s="111">
        <v>5563.08</v>
      </c>
      <c r="F34" s="60" t="s">
        <v>12</v>
      </c>
    </row>
    <row r="35" spans="2:6">
      <c r="B35" s="109">
        <v>0.4070138888888889</v>
      </c>
      <c r="C35" s="110">
        <v>385</v>
      </c>
      <c r="D35" s="111">
        <v>36.4</v>
      </c>
      <c r="E35" s="111">
        <v>14014</v>
      </c>
      <c r="F35" s="60" t="s">
        <v>12</v>
      </c>
    </row>
    <row r="36" spans="2:6">
      <c r="B36" s="109">
        <v>0.41230324074074076</v>
      </c>
      <c r="C36" s="110">
        <v>433</v>
      </c>
      <c r="D36" s="111">
        <v>36.42</v>
      </c>
      <c r="E36" s="111">
        <v>15769.86</v>
      </c>
      <c r="F36" s="60" t="s">
        <v>12</v>
      </c>
    </row>
    <row r="37" spans="2:6">
      <c r="B37" s="109">
        <v>0.41971064814814812</v>
      </c>
      <c r="C37" s="110">
        <v>330</v>
      </c>
      <c r="D37" s="111">
        <v>36.5</v>
      </c>
      <c r="E37" s="111">
        <v>12045</v>
      </c>
      <c r="F37" s="60" t="s">
        <v>12</v>
      </c>
    </row>
    <row r="38" spans="2:6">
      <c r="B38" s="109">
        <v>0.41971064814814812</v>
      </c>
      <c r="C38" s="110">
        <v>257</v>
      </c>
      <c r="D38" s="111">
        <v>36.5</v>
      </c>
      <c r="E38" s="111">
        <v>9380.5</v>
      </c>
      <c r="F38" s="60" t="s">
        <v>12</v>
      </c>
    </row>
    <row r="39" spans="2:6">
      <c r="B39" s="109">
        <v>0.4223263888888889</v>
      </c>
      <c r="C39" s="110">
        <v>231</v>
      </c>
      <c r="D39" s="111">
        <v>36.46</v>
      </c>
      <c r="E39" s="111">
        <v>8422.26</v>
      </c>
      <c r="F39" s="60" t="s">
        <v>12</v>
      </c>
    </row>
    <row r="40" spans="2:6">
      <c r="B40" s="109">
        <v>0.42530092592592594</v>
      </c>
      <c r="C40" s="110">
        <v>221</v>
      </c>
      <c r="D40" s="111">
        <v>36.46</v>
      </c>
      <c r="E40" s="111">
        <v>8057.66</v>
      </c>
      <c r="F40" s="60" t="s">
        <v>12</v>
      </c>
    </row>
    <row r="41" spans="2:6">
      <c r="B41" s="109">
        <v>0.42644675925925923</v>
      </c>
      <c r="C41" s="110">
        <v>161</v>
      </c>
      <c r="D41" s="111">
        <v>36.479999999999997</v>
      </c>
      <c r="E41" s="111">
        <v>5873.28</v>
      </c>
      <c r="F41" s="60" t="s">
        <v>12</v>
      </c>
    </row>
    <row r="42" spans="2:6">
      <c r="B42" s="109">
        <v>0.43239583333333331</v>
      </c>
      <c r="C42" s="110">
        <v>110</v>
      </c>
      <c r="D42" s="111">
        <v>36.46</v>
      </c>
      <c r="E42" s="111">
        <v>4010.6</v>
      </c>
      <c r="F42" s="60" t="s">
        <v>12</v>
      </c>
    </row>
    <row r="43" spans="2:6">
      <c r="B43" s="109">
        <v>0.43239583333333331</v>
      </c>
      <c r="C43" s="110">
        <v>209</v>
      </c>
      <c r="D43" s="111">
        <v>36.46</v>
      </c>
      <c r="E43" s="111">
        <v>7620.14</v>
      </c>
      <c r="F43" s="60" t="s">
        <v>12</v>
      </c>
    </row>
    <row r="44" spans="2:6">
      <c r="B44" s="109">
        <v>0.43444444444444447</v>
      </c>
      <c r="C44" s="110">
        <v>103</v>
      </c>
      <c r="D44" s="111">
        <v>36.44</v>
      </c>
      <c r="E44" s="111">
        <v>3753.3199999999997</v>
      </c>
      <c r="F44" s="60" t="s">
        <v>12</v>
      </c>
    </row>
    <row r="45" spans="2:6">
      <c r="B45" s="109">
        <v>0.43688657407407405</v>
      </c>
      <c r="C45" s="110">
        <v>90</v>
      </c>
      <c r="D45" s="111">
        <v>36.42</v>
      </c>
      <c r="E45" s="111">
        <v>3277.8</v>
      </c>
      <c r="F45" s="60" t="s">
        <v>12</v>
      </c>
    </row>
    <row r="46" spans="2:6">
      <c r="B46" s="109">
        <v>0.43688657407407405</v>
      </c>
      <c r="C46" s="110">
        <v>69</v>
      </c>
      <c r="D46" s="111">
        <v>36.42</v>
      </c>
      <c r="E46" s="111">
        <v>2512.98</v>
      </c>
      <c r="F46" s="60" t="s">
        <v>12</v>
      </c>
    </row>
    <row r="47" spans="2:6">
      <c r="B47" s="109">
        <v>0.44288194444444445</v>
      </c>
      <c r="C47" s="110">
        <v>334</v>
      </c>
      <c r="D47" s="111">
        <v>36.479999999999997</v>
      </c>
      <c r="E47" s="111">
        <v>12184.32</v>
      </c>
      <c r="F47" s="60" t="s">
        <v>12</v>
      </c>
    </row>
    <row r="48" spans="2:6">
      <c r="B48" s="109">
        <v>0.4430324074074074</v>
      </c>
      <c r="C48" s="110">
        <v>90</v>
      </c>
      <c r="D48" s="111">
        <v>36.46</v>
      </c>
      <c r="E48" s="111">
        <v>3281.4</v>
      </c>
      <c r="F48" s="60" t="s">
        <v>12</v>
      </c>
    </row>
    <row r="49" spans="2:6">
      <c r="B49" s="109">
        <v>0.44438657407407406</v>
      </c>
      <c r="C49" s="110">
        <v>31</v>
      </c>
      <c r="D49" s="111">
        <v>36.44</v>
      </c>
      <c r="E49" s="111">
        <v>1129.6399999999999</v>
      </c>
      <c r="F49" s="60" t="s">
        <v>12</v>
      </c>
    </row>
    <row r="50" spans="2:6">
      <c r="B50" s="109">
        <v>0.44438657407407406</v>
      </c>
      <c r="C50" s="110">
        <v>96</v>
      </c>
      <c r="D50" s="111">
        <v>36.44</v>
      </c>
      <c r="E50" s="111">
        <v>3498.24</v>
      </c>
      <c r="F50" s="60" t="s">
        <v>12</v>
      </c>
    </row>
    <row r="51" spans="2:6">
      <c r="B51" s="109">
        <v>0.44920138888888889</v>
      </c>
      <c r="C51" s="110">
        <v>230</v>
      </c>
      <c r="D51" s="111">
        <v>36.46</v>
      </c>
      <c r="E51" s="111">
        <v>8385.8000000000011</v>
      </c>
      <c r="F51" s="60" t="s">
        <v>12</v>
      </c>
    </row>
    <row r="52" spans="2:6">
      <c r="B52" s="109">
        <v>0.4510763888888889</v>
      </c>
      <c r="C52" s="110">
        <v>1</v>
      </c>
      <c r="D52" s="111">
        <v>36.44</v>
      </c>
      <c r="E52" s="111">
        <v>36.44</v>
      </c>
      <c r="F52" s="60" t="s">
        <v>12</v>
      </c>
    </row>
    <row r="53" spans="2:6">
      <c r="B53" s="109">
        <v>0.45173611111111112</v>
      </c>
      <c r="C53" s="110">
        <v>3</v>
      </c>
      <c r="D53" s="111">
        <v>36.44</v>
      </c>
      <c r="E53" s="111">
        <v>109.32</v>
      </c>
      <c r="F53" s="60" t="s">
        <v>12</v>
      </c>
    </row>
    <row r="54" spans="2:6">
      <c r="B54" s="109">
        <v>0.45173611111111112</v>
      </c>
      <c r="C54" s="110">
        <v>101</v>
      </c>
      <c r="D54" s="111">
        <v>36.44</v>
      </c>
      <c r="E54" s="111">
        <v>3680.4399999999996</v>
      </c>
      <c r="F54" s="60" t="s">
        <v>12</v>
      </c>
    </row>
    <row r="55" spans="2:6">
      <c r="B55" s="109">
        <v>0.45350694444444445</v>
      </c>
      <c r="C55" s="110">
        <v>150</v>
      </c>
      <c r="D55" s="111">
        <v>36.42</v>
      </c>
      <c r="E55" s="111">
        <v>5463</v>
      </c>
      <c r="F55" s="60" t="s">
        <v>12</v>
      </c>
    </row>
    <row r="56" spans="2:6">
      <c r="B56" s="109">
        <v>0.45887731481481481</v>
      </c>
      <c r="C56" s="110">
        <v>255</v>
      </c>
      <c r="D56" s="111">
        <v>36.479999999999997</v>
      </c>
      <c r="E56" s="111">
        <v>9302.4</v>
      </c>
      <c r="F56" s="60" t="s">
        <v>12</v>
      </c>
    </row>
    <row r="57" spans="2:6">
      <c r="B57" s="109">
        <v>0.46604166666666669</v>
      </c>
      <c r="C57" s="110">
        <v>7</v>
      </c>
      <c r="D57" s="111">
        <v>36.479999999999997</v>
      </c>
      <c r="E57" s="111">
        <v>255.35999999999999</v>
      </c>
      <c r="F57" s="60" t="s">
        <v>12</v>
      </c>
    </row>
    <row r="58" spans="2:6">
      <c r="B58" s="109">
        <v>0.46604166666666669</v>
      </c>
      <c r="C58" s="110">
        <v>146</v>
      </c>
      <c r="D58" s="111">
        <v>36.479999999999997</v>
      </c>
      <c r="E58" s="111">
        <v>5326.08</v>
      </c>
      <c r="F58" s="60" t="s">
        <v>12</v>
      </c>
    </row>
    <row r="59" spans="2:6">
      <c r="B59" s="109">
        <v>0.46604166666666669</v>
      </c>
      <c r="C59" s="110">
        <v>323</v>
      </c>
      <c r="D59" s="111">
        <v>36.479999999999997</v>
      </c>
      <c r="E59" s="111">
        <v>11783.039999999999</v>
      </c>
      <c r="F59" s="60" t="s">
        <v>12</v>
      </c>
    </row>
    <row r="60" spans="2:6">
      <c r="B60" s="109">
        <v>0.46913194444444445</v>
      </c>
      <c r="C60" s="110">
        <v>153</v>
      </c>
      <c r="D60" s="111">
        <v>36.479999999999997</v>
      </c>
      <c r="E60" s="111">
        <v>5581.44</v>
      </c>
      <c r="F60" s="60" t="s">
        <v>12</v>
      </c>
    </row>
    <row r="61" spans="2:6">
      <c r="B61" s="109">
        <v>0.46944444444444444</v>
      </c>
      <c r="C61" s="110">
        <v>171</v>
      </c>
      <c r="D61" s="111">
        <v>36.46</v>
      </c>
      <c r="E61" s="111">
        <v>6234.66</v>
      </c>
      <c r="F61" s="60" t="s">
        <v>12</v>
      </c>
    </row>
    <row r="62" spans="2:6">
      <c r="B62" s="109">
        <v>0.47346064814814814</v>
      </c>
      <c r="C62" s="110">
        <v>135</v>
      </c>
      <c r="D62" s="111">
        <v>36.5</v>
      </c>
      <c r="E62" s="111">
        <v>4927.5</v>
      </c>
      <c r="F62" s="60" t="s">
        <v>12</v>
      </c>
    </row>
    <row r="63" spans="2:6">
      <c r="B63" s="109">
        <v>0.47483796296296299</v>
      </c>
      <c r="C63" s="110">
        <v>136</v>
      </c>
      <c r="D63" s="111">
        <v>36.520000000000003</v>
      </c>
      <c r="E63" s="111">
        <v>4966.72</v>
      </c>
      <c r="F63" s="60" t="s">
        <v>12</v>
      </c>
    </row>
    <row r="64" spans="2:6">
      <c r="B64" s="109">
        <v>0.49406250000000002</v>
      </c>
      <c r="C64" s="110">
        <v>635</v>
      </c>
      <c r="D64" s="111">
        <v>36.700000000000003</v>
      </c>
      <c r="E64" s="111">
        <v>23304.5</v>
      </c>
      <c r="F64" s="60" t="s">
        <v>12</v>
      </c>
    </row>
    <row r="65" spans="2:6">
      <c r="B65" s="109">
        <v>0.4962037037037037</v>
      </c>
      <c r="C65" s="110">
        <v>175</v>
      </c>
      <c r="D65" s="111">
        <v>36.68</v>
      </c>
      <c r="E65" s="111">
        <v>6419</v>
      </c>
      <c r="F65" s="60" t="s">
        <v>12</v>
      </c>
    </row>
    <row r="66" spans="2:6">
      <c r="B66" s="109">
        <v>0.49787037037037035</v>
      </c>
      <c r="C66" s="110">
        <v>134</v>
      </c>
      <c r="D66" s="111">
        <v>36.68</v>
      </c>
      <c r="E66" s="111">
        <v>4915.12</v>
      </c>
      <c r="F66" s="60" t="s">
        <v>12</v>
      </c>
    </row>
    <row r="67" spans="2:6">
      <c r="B67" s="109">
        <v>0.50057870370370372</v>
      </c>
      <c r="C67" s="110">
        <v>89</v>
      </c>
      <c r="D67" s="111">
        <v>36.700000000000003</v>
      </c>
      <c r="E67" s="111">
        <v>3266.3</v>
      </c>
      <c r="F67" s="60" t="s">
        <v>12</v>
      </c>
    </row>
    <row r="68" spans="2:6">
      <c r="B68" s="109">
        <v>0.50231481481481477</v>
      </c>
      <c r="C68" s="110">
        <v>127</v>
      </c>
      <c r="D68" s="111">
        <v>36.68</v>
      </c>
      <c r="E68" s="111">
        <v>4658.3599999999997</v>
      </c>
      <c r="F68" s="60" t="s">
        <v>12</v>
      </c>
    </row>
    <row r="69" spans="2:6">
      <c r="B69" s="109">
        <v>0.51251157407407411</v>
      </c>
      <c r="C69" s="110">
        <v>383</v>
      </c>
      <c r="D69" s="111">
        <v>36.659999999999997</v>
      </c>
      <c r="E69" s="111">
        <v>14040.779999999999</v>
      </c>
      <c r="F69" s="60" t="s">
        <v>12</v>
      </c>
    </row>
    <row r="70" spans="2:6">
      <c r="B70" s="109">
        <v>0.52724537037037034</v>
      </c>
      <c r="C70" s="110">
        <v>621</v>
      </c>
      <c r="D70" s="111">
        <v>36.700000000000003</v>
      </c>
      <c r="E70" s="111">
        <v>22790.7</v>
      </c>
      <c r="F70" s="60" t="s">
        <v>12</v>
      </c>
    </row>
    <row r="71" spans="2:6">
      <c r="B71" s="109">
        <v>0.52724537037037034</v>
      </c>
      <c r="C71" s="110">
        <v>129</v>
      </c>
      <c r="D71" s="111">
        <v>36.700000000000003</v>
      </c>
      <c r="E71" s="111">
        <v>4734.3</v>
      </c>
      <c r="F71" s="60" t="s">
        <v>12</v>
      </c>
    </row>
    <row r="72" spans="2:6">
      <c r="B72" s="109">
        <v>0.53057870370370375</v>
      </c>
      <c r="C72" s="110">
        <v>110</v>
      </c>
      <c r="D72" s="111">
        <v>36.700000000000003</v>
      </c>
      <c r="E72" s="111">
        <v>4037.0000000000005</v>
      </c>
      <c r="F72" s="60" t="s">
        <v>12</v>
      </c>
    </row>
    <row r="73" spans="2:6">
      <c r="B73" s="109">
        <v>0.53618055555555555</v>
      </c>
      <c r="C73" s="110">
        <v>46</v>
      </c>
      <c r="D73" s="111">
        <v>36.72</v>
      </c>
      <c r="E73" s="111">
        <v>1689.12</v>
      </c>
      <c r="F73" s="60" t="s">
        <v>12</v>
      </c>
    </row>
    <row r="74" spans="2:6">
      <c r="B74" s="109">
        <v>0.54555555555555557</v>
      </c>
      <c r="C74" s="110">
        <v>393</v>
      </c>
      <c r="D74" s="111">
        <v>36.76</v>
      </c>
      <c r="E74" s="111">
        <v>14446.679999999998</v>
      </c>
      <c r="F74" s="60" t="s">
        <v>12</v>
      </c>
    </row>
    <row r="75" spans="2:6">
      <c r="B75" s="109">
        <v>0.54555555555555557</v>
      </c>
      <c r="C75" s="110">
        <v>42</v>
      </c>
      <c r="D75" s="111">
        <v>36.76</v>
      </c>
      <c r="E75" s="111">
        <v>1543.9199999999998</v>
      </c>
      <c r="F75" s="60" t="s">
        <v>12</v>
      </c>
    </row>
    <row r="76" spans="2:6">
      <c r="B76" s="109">
        <v>0.54835648148148153</v>
      </c>
      <c r="C76" s="110">
        <v>130</v>
      </c>
      <c r="D76" s="111">
        <v>36.76</v>
      </c>
      <c r="E76" s="111">
        <v>4778.8</v>
      </c>
      <c r="F76" s="60" t="s">
        <v>12</v>
      </c>
    </row>
    <row r="77" spans="2:6">
      <c r="B77" s="109">
        <v>0.55070601851851853</v>
      </c>
      <c r="C77" s="110">
        <v>84</v>
      </c>
      <c r="D77" s="111">
        <v>36.74</v>
      </c>
      <c r="E77" s="111">
        <v>3086.1600000000003</v>
      </c>
      <c r="F77" s="60" t="s">
        <v>12</v>
      </c>
    </row>
    <row r="78" spans="2:6">
      <c r="B78" s="109">
        <v>0.55576388888888884</v>
      </c>
      <c r="C78" s="110">
        <v>123</v>
      </c>
      <c r="D78" s="111">
        <v>36.76</v>
      </c>
      <c r="E78" s="111">
        <v>4521.4799999999996</v>
      </c>
      <c r="F78" s="60" t="s">
        <v>12</v>
      </c>
    </row>
    <row r="79" spans="2:6">
      <c r="B79" s="109">
        <v>0.5560532407407407</v>
      </c>
      <c r="C79" s="110">
        <v>112</v>
      </c>
      <c r="D79" s="111">
        <v>36.74</v>
      </c>
      <c r="E79" s="111">
        <v>4114.88</v>
      </c>
      <c r="F79" s="60" t="s">
        <v>12</v>
      </c>
    </row>
    <row r="80" spans="2:6">
      <c r="B80" s="109">
        <v>0.55865740740740744</v>
      </c>
      <c r="C80" s="110">
        <v>100</v>
      </c>
      <c r="D80" s="111">
        <v>36.68</v>
      </c>
      <c r="E80" s="111">
        <v>3668</v>
      </c>
      <c r="F80" s="60" t="s">
        <v>12</v>
      </c>
    </row>
    <row r="81" spans="2:6">
      <c r="B81" s="109">
        <v>0.56106481481481485</v>
      </c>
      <c r="C81" s="110">
        <v>75</v>
      </c>
      <c r="D81" s="111">
        <v>36.700000000000003</v>
      </c>
      <c r="E81" s="111">
        <v>2752.5</v>
      </c>
      <c r="F81" s="60" t="s">
        <v>12</v>
      </c>
    </row>
    <row r="82" spans="2:6">
      <c r="B82" s="109">
        <v>0.56106481481481485</v>
      </c>
      <c r="C82" s="110">
        <v>7</v>
      </c>
      <c r="D82" s="111">
        <v>36.700000000000003</v>
      </c>
      <c r="E82" s="111">
        <v>256.90000000000003</v>
      </c>
      <c r="F82" s="60" t="s">
        <v>12</v>
      </c>
    </row>
    <row r="83" spans="2:6">
      <c r="B83" s="109">
        <v>0.5723611111111111</v>
      </c>
      <c r="C83" s="110">
        <v>56</v>
      </c>
      <c r="D83" s="111">
        <v>36.74</v>
      </c>
      <c r="E83" s="111">
        <v>2057.44</v>
      </c>
      <c r="F83" s="60" t="s">
        <v>12</v>
      </c>
    </row>
    <row r="84" spans="2:6">
      <c r="B84" s="109">
        <v>0.5723611111111111</v>
      </c>
      <c r="C84" s="110">
        <v>27</v>
      </c>
      <c r="D84" s="111">
        <v>36.74</v>
      </c>
      <c r="E84" s="111">
        <v>991.98</v>
      </c>
      <c r="F84" s="60" t="s">
        <v>12</v>
      </c>
    </row>
    <row r="85" spans="2:6">
      <c r="B85" s="109">
        <v>0.5723611111111111</v>
      </c>
      <c r="C85" s="110">
        <v>44</v>
      </c>
      <c r="D85" s="111">
        <v>36.74</v>
      </c>
      <c r="E85" s="111">
        <v>1616.5600000000002</v>
      </c>
      <c r="F85" s="60" t="s">
        <v>12</v>
      </c>
    </row>
    <row r="86" spans="2:6">
      <c r="B86" s="109">
        <v>0.57237268518518514</v>
      </c>
      <c r="C86" s="110">
        <v>195</v>
      </c>
      <c r="D86" s="111">
        <v>36.74</v>
      </c>
      <c r="E86" s="111">
        <v>7164.3</v>
      </c>
      <c r="F86" s="60" t="s">
        <v>12</v>
      </c>
    </row>
    <row r="87" spans="2:6">
      <c r="B87" s="109">
        <v>0.57618055555555558</v>
      </c>
      <c r="C87" s="110">
        <v>171</v>
      </c>
      <c r="D87" s="111">
        <v>36.68</v>
      </c>
      <c r="E87" s="111">
        <v>6272.28</v>
      </c>
      <c r="F87" s="60" t="s">
        <v>12</v>
      </c>
    </row>
    <row r="88" spans="2:6">
      <c r="B88" s="109">
        <v>0.58785879629629634</v>
      </c>
      <c r="C88" s="110">
        <v>398</v>
      </c>
      <c r="D88" s="111">
        <v>36.74</v>
      </c>
      <c r="E88" s="111">
        <v>14622.52</v>
      </c>
      <c r="F88" s="60" t="s">
        <v>12</v>
      </c>
    </row>
    <row r="89" spans="2:6">
      <c r="B89" s="109">
        <v>0.59158564814814818</v>
      </c>
      <c r="C89" s="110">
        <v>219</v>
      </c>
      <c r="D89" s="111">
        <v>36.72</v>
      </c>
      <c r="E89" s="111">
        <v>8041.6799999999994</v>
      </c>
      <c r="F89" s="60" t="s">
        <v>12</v>
      </c>
    </row>
    <row r="90" spans="2:6">
      <c r="B90" s="109">
        <v>0.59398148148148144</v>
      </c>
      <c r="C90" s="110">
        <v>91</v>
      </c>
      <c r="D90" s="111">
        <v>36.700000000000003</v>
      </c>
      <c r="E90" s="111">
        <v>3339.7000000000003</v>
      </c>
      <c r="F90" s="60" t="s">
        <v>12</v>
      </c>
    </row>
    <row r="91" spans="2:6">
      <c r="B91" s="109">
        <v>0.59594907407407405</v>
      </c>
      <c r="C91" s="110">
        <v>86</v>
      </c>
      <c r="D91" s="111">
        <v>36.68</v>
      </c>
      <c r="E91" s="111">
        <v>3154.48</v>
      </c>
      <c r="F91" s="60" t="s">
        <v>12</v>
      </c>
    </row>
    <row r="92" spans="2:6">
      <c r="B92" s="109">
        <v>0.60354166666666664</v>
      </c>
      <c r="C92" s="110">
        <v>74</v>
      </c>
      <c r="D92" s="111">
        <v>36.619999999999997</v>
      </c>
      <c r="E92" s="111">
        <v>2709.8799999999997</v>
      </c>
      <c r="F92" s="60" t="s">
        <v>12</v>
      </c>
    </row>
    <row r="93" spans="2:6">
      <c r="B93" s="109">
        <v>0.60355324074074079</v>
      </c>
      <c r="C93" s="110">
        <v>55</v>
      </c>
      <c r="D93" s="111">
        <v>36.619999999999997</v>
      </c>
      <c r="E93" s="111">
        <v>2014.1</v>
      </c>
      <c r="F93" s="60" t="s">
        <v>12</v>
      </c>
    </row>
    <row r="94" spans="2:6">
      <c r="B94" s="109">
        <v>0.60695601851851855</v>
      </c>
      <c r="C94" s="110">
        <v>24</v>
      </c>
      <c r="D94" s="111">
        <v>36.619999999999997</v>
      </c>
      <c r="E94" s="111">
        <v>878.87999999999988</v>
      </c>
      <c r="F94" s="60" t="s">
        <v>12</v>
      </c>
    </row>
    <row r="95" spans="2:6">
      <c r="B95" s="109">
        <v>0.60695601851851855</v>
      </c>
      <c r="C95" s="110">
        <v>44</v>
      </c>
      <c r="D95" s="111">
        <v>36.619999999999997</v>
      </c>
      <c r="E95" s="111">
        <v>1611.28</v>
      </c>
      <c r="F95" s="60" t="s">
        <v>12</v>
      </c>
    </row>
    <row r="96" spans="2:6">
      <c r="B96" s="109">
        <v>0.61010416666666667</v>
      </c>
      <c r="C96" s="110">
        <v>182</v>
      </c>
      <c r="D96" s="111">
        <v>36.64</v>
      </c>
      <c r="E96" s="111">
        <v>6668.4800000000005</v>
      </c>
      <c r="F96" s="60" t="s">
        <v>12</v>
      </c>
    </row>
    <row r="97" spans="2:6">
      <c r="B97" s="109">
        <v>0.61010416666666667</v>
      </c>
      <c r="C97" s="110">
        <v>253</v>
      </c>
      <c r="D97" s="111">
        <v>36.64</v>
      </c>
      <c r="E97" s="111">
        <v>9269.92</v>
      </c>
      <c r="F97" s="60" t="s">
        <v>12</v>
      </c>
    </row>
    <row r="98" spans="2:6">
      <c r="B98" s="109">
        <v>0.61921296296296291</v>
      </c>
      <c r="C98" s="110">
        <v>90</v>
      </c>
      <c r="D98" s="111">
        <v>36.619999999999997</v>
      </c>
      <c r="E98" s="111">
        <v>3295.7999999999997</v>
      </c>
      <c r="F98" s="60" t="s">
        <v>12</v>
      </c>
    </row>
    <row r="99" spans="2:6">
      <c r="B99" s="109">
        <v>0.61921296296296291</v>
      </c>
      <c r="C99" s="110">
        <v>208</v>
      </c>
      <c r="D99" s="111">
        <v>36.619999999999997</v>
      </c>
      <c r="E99" s="111">
        <v>7616.9599999999991</v>
      </c>
      <c r="F99" s="60" t="s">
        <v>12</v>
      </c>
    </row>
    <row r="100" spans="2:6">
      <c r="B100" s="109">
        <v>0.61921296296296291</v>
      </c>
      <c r="C100" s="110">
        <v>146</v>
      </c>
      <c r="D100" s="111">
        <v>36.619999999999997</v>
      </c>
      <c r="E100" s="111">
        <v>5346.5199999999995</v>
      </c>
      <c r="F100" s="60" t="s">
        <v>12</v>
      </c>
    </row>
    <row r="101" spans="2:6">
      <c r="B101" s="109">
        <v>0.62928240740740737</v>
      </c>
      <c r="C101" s="110">
        <v>575</v>
      </c>
      <c r="D101" s="111">
        <v>36.64</v>
      </c>
      <c r="E101" s="111">
        <v>21068</v>
      </c>
      <c r="F101" s="60" t="s">
        <v>12</v>
      </c>
    </row>
    <row r="102" spans="2:6">
      <c r="B102" s="109">
        <v>0.62928240740740737</v>
      </c>
      <c r="C102" s="110">
        <v>97</v>
      </c>
      <c r="D102" s="111">
        <v>36.64</v>
      </c>
      <c r="E102" s="111">
        <v>3554.08</v>
      </c>
      <c r="F102" s="60" t="s">
        <v>12</v>
      </c>
    </row>
    <row r="103" spans="2:6">
      <c r="B103" s="109">
        <v>0.6310069444444445</v>
      </c>
      <c r="C103" s="110">
        <v>163</v>
      </c>
      <c r="D103" s="111">
        <v>36.58</v>
      </c>
      <c r="E103" s="111">
        <v>5962.54</v>
      </c>
      <c r="F103" s="60" t="s">
        <v>12</v>
      </c>
    </row>
    <row r="104" spans="2:6">
      <c r="B104" s="109">
        <v>0.64041666666666663</v>
      </c>
      <c r="C104" s="110">
        <v>552</v>
      </c>
      <c r="D104" s="111">
        <v>36.700000000000003</v>
      </c>
      <c r="E104" s="111">
        <v>20258.400000000001</v>
      </c>
      <c r="F104" s="60" t="s">
        <v>12</v>
      </c>
    </row>
    <row r="105" spans="2:6">
      <c r="B105" s="109">
        <v>0.64490740740740737</v>
      </c>
      <c r="C105" s="110">
        <v>85</v>
      </c>
      <c r="D105" s="111">
        <v>36.68</v>
      </c>
      <c r="E105" s="111">
        <v>3117.8</v>
      </c>
      <c r="F105" s="60" t="s">
        <v>12</v>
      </c>
    </row>
    <row r="106" spans="2:6">
      <c r="B106" s="109">
        <v>0.64490740740740737</v>
      </c>
      <c r="C106" s="110">
        <v>134</v>
      </c>
      <c r="D106" s="111">
        <v>36.68</v>
      </c>
      <c r="E106" s="111">
        <v>4915.12</v>
      </c>
      <c r="F106" s="60" t="s">
        <v>12</v>
      </c>
    </row>
    <row r="107" spans="2:6">
      <c r="B107" s="109">
        <v>0.64490740740740737</v>
      </c>
      <c r="C107" s="110">
        <v>164</v>
      </c>
      <c r="D107" s="111">
        <v>36.68</v>
      </c>
      <c r="E107" s="111">
        <v>6015.5199999999995</v>
      </c>
      <c r="F107" s="60" t="s">
        <v>12</v>
      </c>
    </row>
    <row r="108" spans="2:6">
      <c r="B108" s="109">
        <v>0.64660879629629631</v>
      </c>
      <c r="C108" s="110">
        <v>523</v>
      </c>
      <c r="D108" s="111">
        <v>36.68</v>
      </c>
      <c r="E108" s="111">
        <v>19183.64</v>
      </c>
      <c r="F108" s="60" t="s">
        <v>12</v>
      </c>
    </row>
    <row r="109" spans="2:6">
      <c r="B109" s="109">
        <v>0.65504629629629629</v>
      </c>
      <c r="C109" s="110">
        <v>1054</v>
      </c>
      <c r="D109" s="111">
        <v>36.74</v>
      </c>
      <c r="E109" s="111">
        <v>38723.96</v>
      </c>
      <c r="F109" s="60" t="s">
        <v>12</v>
      </c>
    </row>
    <row r="110" spans="2:6">
      <c r="B110" s="109">
        <v>0.65797453703703701</v>
      </c>
      <c r="C110" s="110">
        <v>11</v>
      </c>
      <c r="D110" s="111">
        <v>36.700000000000003</v>
      </c>
      <c r="E110" s="111">
        <v>403.70000000000005</v>
      </c>
      <c r="F110" s="60" t="s">
        <v>12</v>
      </c>
    </row>
    <row r="111" spans="2:6">
      <c r="B111" s="109">
        <v>0.65797453703703701</v>
      </c>
      <c r="C111" s="110">
        <v>146</v>
      </c>
      <c r="D111" s="111">
        <v>36.700000000000003</v>
      </c>
      <c r="E111" s="111">
        <v>5358.2000000000007</v>
      </c>
      <c r="F111" s="60" t="s">
        <v>12</v>
      </c>
    </row>
    <row r="112" spans="2:6">
      <c r="B112" s="109">
        <v>0.65797453703703701</v>
      </c>
      <c r="C112" s="110">
        <v>200</v>
      </c>
      <c r="D112" s="111">
        <v>36.700000000000003</v>
      </c>
      <c r="E112" s="111">
        <v>7340.0000000000009</v>
      </c>
      <c r="F112" s="60" t="s">
        <v>12</v>
      </c>
    </row>
    <row r="113" spans="2:6">
      <c r="B113" s="109">
        <v>0.66077546296296297</v>
      </c>
      <c r="C113" s="110">
        <v>44</v>
      </c>
      <c r="D113" s="111">
        <v>36.72</v>
      </c>
      <c r="E113" s="111">
        <v>1615.6799999999998</v>
      </c>
      <c r="F113" s="60" t="s">
        <v>12</v>
      </c>
    </row>
    <row r="114" spans="2:6">
      <c r="B114" s="109">
        <v>0.66077546296296297</v>
      </c>
      <c r="C114" s="110">
        <v>5</v>
      </c>
      <c r="D114" s="111">
        <v>36.72</v>
      </c>
      <c r="E114" s="111">
        <v>183.6</v>
      </c>
      <c r="F114" s="60" t="s">
        <v>12</v>
      </c>
    </row>
    <row r="115" spans="2:6">
      <c r="B115" s="109">
        <v>0.66078703703703701</v>
      </c>
      <c r="C115" s="110">
        <v>4</v>
      </c>
      <c r="D115" s="111">
        <v>36.72</v>
      </c>
      <c r="E115" s="111">
        <v>146.88</v>
      </c>
      <c r="F115" s="60" t="s">
        <v>12</v>
      </c>
    </row>
    <row r="116" spans="2:6">
      <c r="B116" s="109">
        <v>0.66078703703703701</v>
      </c>
      <c r="C116" s="110">
        <v>35</v>
      </c>
      <c r="D116" s="111">
        <v>36.72</v>
      </c>
      <c r="E116" s="111">
        <v>1285.2</v>
      </c>
      <c r="F116" s="60" t="s">
        <v>12</v>
      </c>
    </row>
    <row r="117" spans="2:6">
      <c r="B117" s="109">
        <v>0.66111111111111109</v>
      </c>
      <c r="C117" s="110">
        <v>439</v>
      </c>
      <c r="D117" s="111">
        <v>36.700000000000003</v>
      </c>
      <c r="E117" s="111">
        <v>16111.300000000001</v>
      </c>
      <c r="F117" s="60" t="s">
        <v>12</v>
      </c>
    </row>
    <row r="118" spans="2:6">
      <c r="B118" s="109">
        <v>0.66675925925925927</v>
      </c>
      <c r="C118" s="110">
        <v>142</v>
      </c>
      <c r="D118" s="111">
        <v>36.72</v>
      </c>
      <c r="E118" s="111">
        <v>5214.24</v>
      </c>
      <c r="F118" s="60" t="s">
        <v>12</v>
      </c>
    </row>
    <row r="119" spans="2:6">
      <c r="B119" s="109">
        <v>0.66675925925925927</v>
      </c>
      <c r="C119" s="110">
        <v>175</v>
      </c>
      <c r="D119" s="111">
        <v>36.72</v>
      </c>
      <c r="E119" s="111">
        <v>6426</v>
      </c>
      <c r="F119" s="60" t="s">
        <v>12</v>
      </c>
    </row>
    <row r="120" spans="2:6">
      <c r="B120" s="109">
        <v>0.66675925925925927</v>
      </c>
      <c r="C120" s="110">
        <v>202</v>
      </c>
      <c r="D120" s="111">
        <v>36.72</v>
      </c>
      <c r="E120" s="111">
        <v>7417.44</v>
      </c>
      <c r="F120" s="60" t="s">
        <v>12</v>
      </c>
    </row>
    <row r="121" spans="2:6">
      <c r="B121" s="109">
        <v>0.66880787037037037</v>
      </c>
      <c r="C121" s="110">
        <v>245</v>
      </c>
      <c r="D121" s="111">
        <v>36.659999999999997</v>
      </c>
      <c r="E121" s="111">
        <v>8981.6999999999989</v>
      </c>
      <c r="F121" s="60" t="s">
        <v>12</v>
      </c>
    </row>
    <row r="122" spans="2:6">
      <c r="B122" s="109">
        <v>0.66921296296296295</v>
      </c>
      <c r="C122" s="110">
        <v>283</v>
      </c>
      <c r="D122" s="111">
        <v>36.619999999999997</v>
      </c>
      <c r="E122" s="111">
        <v>10363.459999999999</v>
      </c>
      <c r="F122" s="60" t="s">
        <v>12</v>
      </c>
    </row>
    <row r="123" spans="2:6">
      <c r="B123" s="109">
        <v>0.67284722222222226</v>
      </c>
      <c r="C123" s="110">
        <v>185</v>
      </c>
      <c r="D123" s="111">
        <v>36.64</v>
      </c>
      <c r="E123" s="111">
        <v>6778.4000000000005</v>
      </c>
      <c r="F123" s="60" t="s">
        <v>12</v>
      </c>
    </row>
    <row r="124" spans="2:6">
      <c r="B124" s="109">
        <v>0.67883101851851857</v>
      </c>
      <c r="C124" s="110">
        <v>71</v>
      </c>
      <c r="D124" s="111">
        <v>36.78</v>
      </c>
      <c r="E124" s="111">
        <v>2611.38</v>
      </c>
      <c r="F124" s="60" t="s">
        <v>12</v>
      </c>
    </row>
    <row r="125" spans="2:6">
      <c r="B125" s="109">
        <v>0.67883101851851857</v>
      </c>
      <c r="C125" s="110">
        <v>209</v>
      </c>
      <c r="D125" s="111">
        <v>36.78</v>
      </c>
      <c r="E125" s="111">
        <v>7687.02</v>
      </c>
      <c r="F125" s="60" t="s">
        <v>12</v>
      </c>
    </row>
    <row r="126" spans="2:6">
      <c r="B126" s="109">
        <v>0.67884259259259261</v>
      </c>
      <c r="C126" s="110">
        <v>122</v>
      </c>
      <c r="D126" s="111">
        <v>36.78</v>
      </c>
      <c r="E126" s="111">
        <v>4487.16</v>
      </c>
      <c r="F126" s="60" t="s">
        <v>12</v>
      </c>
    </row>
    <row r="127" spans="2:6">
      <c r="B127" s="109">
        <v>0.67884259259259261</v>
      </c>
      <c r="C127" s="110">
        <v>209</v>
      </c>
      <c r="D127" s="111">
        <v>36.78</v>
      </c>
      <c r="E127" s="111">
        <v>7687.02</v>
      </c>
      <c r="F127" s="60" t="s">
        <v>12</v>
      </c>
    </row>
    <row r="128" spans="2:6">
      <c r="B128" s="109">
        <v>0.67884259259259261</v>
      </c>
      <c r="C128" s="110">
        <v>39</v>
      </c>
      <c r="D128" s="111">
        <v>36.78</v>
      </c>
      <c r="E128" s="111">
        <v>1434.42</v>
      </c>
      <c r="F128" s="60" t="s">
        <v>12</v>
      </c>
    </row>
    <row r="129" spans="2:6">
      <c r="B129" s="109">
        <v>0.67945601851851856</v>
      </c>
      <c r="C129" s="110">
        <v>179</v>
      </c>
      <c r="D129" s="111">
        <v>36.76</v>
      </c>
      <c r="E129" s="111">
        <v>6580.04</v>
      </c>
      <c r="F129" s="60" t="s">
        <v>12</v>
      </c>
    </row>
    <row r="130" spans="2:6">
      <c r="B130" s="109">
        <v>0.68199074074074073</v>
      </c>
      <c r="C130" s="110">
        <v>116</v>
      </c>
      <c r="D130" s="111">
        <v>36.78</v>
      </c>
      <c r="E130" s="111">
        <v>4266.4800000000005</v>
      </c>
      <c r="F130" s="60" t="s">
        <v>12</v>
      </c>
    </row>
    <row r="131" spans="2:6">
      <c r="B131" s="109">
        <v>0.68199074074074073</v>
      </c>
      <c r="C131" s="110">
        <v>146</v>
      </c>
      <c r="D131" s="111">
        <v>36.78</v>
      </c>
      <c r="E131" s="111">
        <v>5369.88</v>
      </c>
      <c r="F131" s="60" t="s">
        <v>12</v>
      </c>
    </row>
    <row r="132" spans="2:6">
      <c r="B132" s="109">
        <v>0.68280092592592589</v>
      </c>
      <c r="C132" s="110">
        <v>95</v>
      </c>
      <c r="D132" s="111">
        <v>36.76</v>
      </c>
      <c r="E132" s="111">
        <v>3492.2</v>
      </c>
      <c r="F132" s="60" t="s">
        <v>12</v>
      </c>
    </row>
    <row r="133" spans="2:6">
      <c r="B133" s="109">
        <v>0.68679398148148152</v>
      </c>
      <c r="C133" s="110">
        <v>265</v>
      </c>
      <c r="D133" s="111">
        <v>36.799999999999997</v>
      </c>
      <c r="E133" s="111">
        <v>9752</v>
      </c>
      <c r="F133" s="60" t="s">
        <v>12</v>
      </c>
    </row>
    <row r="134" spans="2:6">
      <c r="B134" s="109">
        <v>0.68791666666666662</v>
      </c>
      <c r="C134" s="110">
        <v>277</v>
      </c>
      <c r="D134" s="111">
        <v>36.78</v>
      </c>
      <c r="E134" s="111">
        <v>10188.06</v>
      </c>
      <c r="F134" s="60" t="s">
        <v>12</v>
      </c>
    </row>
    <row r="135" spans="2:6">
      <c r="B135" s="109">
        <v>0.68841435185185185</v>
      </c>
      <c r="C135" s="110">
        <v>103</v>
      </c>
      <c r="D135" s="111">
        <v>36.76</v>
      </c>
      <c r="E135" s="111">
        <v>3786.2799999999997</v>
      </c>
      <c r="F135" s="60" t="s">
        <v>12</v>
      </c>
    </row>
    <row r="136" spans="2:6">
      <c r="B136" s="109">
        <v>0.68896990740740738</v>
      </c>
      <c r="C136" s="110">
        <v>87</v>
      </c>
      <c r="D136" s="111">
        <v>36.74</v>
      </c>
      <c r="E136" s="111">
        <v>3196.38</v>
      </c>
      <c r="F136" s="60" t="s">
        <v>12</v>
      </c>
    </row>
    <row r="137" spans="2:6">
      <c r="B137" s="109">
        <v>0.69089120370370372</v>
      </c>
      <c r="C137" s="110">
        <v>89</v>
      </c>
      <c r="D137" s="111">
        <v>36.72</v>
      </c>
      <c r="E137" s="111">
        <v>3268.08</v>
      </c>
      <c r="F137" s="60" t="s">
        <v>12</v>
      </c>
    </row>
    <row r="138" spans="2:6">
      <c r="B138" s="109">
        <v>0.69451388888888888</v>
      </c>
      <c r="C138" s="110">
        <v>211</v>
      </c>
      <c r="D138" s="111">
        <v>36.72</v>
      </c>
      <c r="E138" s="111">
        <v>7747.92</v>
      </c>
      <c r="F138" s="60" t="s">
        <v>12</v>
      </c>
    </row>
    <row r="139" spans="2:6">
      <c r="B139" s="109">
        <v>0.69701388888888893</v>
      </c>
      <c r="C139" s="110">
        <v>188</v>
      </c>
      <c r="D139" s="111">
        <v>36.68</v>
      </c>
      <c r="E139" s="111">
        <v>6895.84</v>
      </c>
      <c r="F139" s="60" t="s">
        <v>12</v>
      </c>
    </row>
    <row r="140" spans="2:6">
      <c r="B140" s="109">
        <v>0.69715277777777773</v>
      </c>
      <c r="C140" s="110">
        <v>170</v>
      </c>
      <c r="D140" s="111">
        <v>36.659999999999997</v>
      </c>
      <c r="E140" s="111">
        <v>6232.2</v>
      </c>
      <c r="F140" s="60" t="s">
        <v>12</v>
      </c>
    </row>
    <row r="141" spans="2:6">
      <c r="B141" s="109">
        <v>0.7008564814814815</v>
      </c>
      <c r="C141" s="110">
        <v>101</v>
      </c>
      <c r="D141" s="111">
        <v>36.659999999999997</v>
      </c>
      <c r="E141" s="111">
        <v>3702.66</v>
      </c>
      <c r="F141" s="60" t="s">
        <v>12</v>
      </c>
    </row>
    <row r="142" spans="2:6">
      <c r="B142" s="109">
        <v>0.70104166666666667</v>
      </c>
      <c r="C142" s="110">
        <v>292</v>
      </c>
      <c r="D142" s="111">
        <v>36.64</v>
      </c>
      <c r="E142" s="111">
        <v>10698.880000000001</v>
      </c>
      <c r="F142" s="60" t="s">
        <v>12</v>
      </c>
    </row>
    <row r="143" spans="2:6">
      <c r="B143" s="109">
        <v>0.7050925925925926</v>
      </c>
      <c r="C143" s="110">
        <v>87</v>
      </c>
      <c r="D143" s="111">
        <v>36.6</v>
      </c>
      <c r="E143" s="111">
        <v>3184.2000000000003</v>
      </c>
      <c r="F143" s="60" t="s">
        <v>12</v>
      </c>
    </row>
    <row r="144" spans="2:6">
      <c r="B144" s="109">
        <v>0.7050925925925926</v>
      </c>
      <c r="C144" s="110">
        <v>44</v>
      </c>
      <c r="D144" s="111">
        <v>36.6</v>
      </c>
      <c r="E144" s="111">
        <v>1610.4</v>
      </c>
      <c r="F144" s="60" t="s">
        <v>12</v>
      </c>
    </row>
    <row r="145" spans="2:6">
      <c r="B145" s="109">
        <v>0.7050925925925926</v>
      </c>
      <c r="C145" s="110">
        <v>290</v>
      </c>
      <c r="D145" s="111">
        <v>36.6</v>
      </c>
      <c r="E145" s="111">
        <v>10614</v>
      </c>
      <c r="F145" s="60" t="s">
        <v>12</v>
      </c>
    </row>
    <row r="146" spans="2:6">
      <c r="B146" s="109">
        <v>0.70682870370370365</v>
      </c>
      <c r="C146" s="110">
        <v>101</v>
      </c>
      <c r="D146" s="111">
        <v>36.58</v>
      </c>
      <c r="E146" s="111">
        <v>3694.58</v>
      </c>
      <c r="F146" s="60" t="s">
        <v>12</v>
      </c>
    </row>
    <row r="147" spans="2:6">
      <c r="B147" s="109">
        <v>0.70761574074074074</v>
      </c>
      <c r="C147" s="110">
        <v>209</v>
      </c>
      <c r="D147" s="111">
        <v>36.56</v>
      </c>
      <c r="E147" s="111">
        <v>7641.0400000000009</v>
      </c>
      <c r="F147" s="60" t="s">
        <v>12</v>
      </c>
    </row>
    <row r="148" spans="2:6">
      <c r="B148" s="109">
        <v>0.70981481481481479</v>
      </c>
      <c r="C148" s="110">
        <v>75</v>
      </c>
      <c r="D148" s="111">
        <v>36.54</v>
      </c>
      <c r="E148" s="111">
        <v>2740.5</v>
      </c>
      <c r="F148" s="60" t="s">
        <v>12</v>
      </c>
    </row>
    <row r="149" spans="2:6">
      <c r="B149" s="109">
        <v>0.70981481481481479</v>
      </c>
      <c r="C149" s="110">
        <v>30</v>
      </c>
      <c r="D149" s="111">
        <v>36.54</v>
      </c>
      <c r="E149" s="111">
        <v>1096.2</v>
      </c>
      <c r="F149" s="60" t="s">
        <v>12</v>
      </c>
    </row>
    <row r="150" spans="2:6">
      <c r="B150" s="109">
        <v>0.71108796296296295</v>
      </c>
      <c r="C150" s="110">
        <v>85</v>
      </c>
      <c r="D150" s="111">
        <v>36.520000000000003</v>
      </c>
      <c r="E150" s="111">
        <v>3104.2000000000003</v>
      </c>
      <c r="F150" s="60" t="s">
        <v>12</v>
      </c>
    </row>
    <row r="151" spans="2:6">
      <c r="B151" s="109">
        <v>0.71190972222222226</v>
      </c>
      <c r="C151" s="110">
        <v>95</v>
      </c>
      <c r="D151" s="111">
        <v>36.5</v>
      </c>
      <c r="E151" s="111">
        <v>3467.5</v>
      </c>
      <c r="F151" s="60" t="s">
        <v>12</v>
      </c>
    </row>
    <row r="152" spans="2:6">
      <c r="B152" s="109">
        <v>0.71196759259259257</v>
      </c>
      <c r="C152" s="110">
        <v>97</v>
      </c>
      <c r="D152" s="111">
        <v>36.5</v>
      </c>
      <c r="E152" s="111">
        <v>3540.5</v>
      </c>
      <c r="F152" s="60" t="s">
        <v>12</v>
      </c>
    </row>
    <row r="153" spans="2:6">
      <c r="B153" s="109">
        <v>0.71475694444444449</v>
      </c>
      <c r="C153" s="110">
        <v>64</v>
      </c>
      <c r="D153" s="111">
        <v>36.520000000000003</v>
      </c>
      <c r="E153" s="111">
        <v>2337.2800000000002</v>
      </c>
      <c r="F153" s="60" t="s">
        <v>12</v>
      </c>
    </row>
    <row r="154" spans="2:6">
      <c r="B154" s="109">
        <v>0.71476851851851853</v>
      </c>
      <c r="C154" s="110">
        <v>257</v>
      </c>
      <c r="D154" s="111">
        <v>36.520000000000003</v>
      </c>
      <c r="E154" s="111">
        <v>9385.6400000000012</v>
      </c>
      <c r="F154" s="60" t="s">
        <v>12</v>
      </c>
    </row>
    <row r="155" spans="2:6">
      <c r="B155" s="109">
        <v>0.71504629629629635</v>
      </c>
      <c r="C155" s="110">
        <v>2</v>
      </c>
      <c r="D155" s="111">
        <v>36.520000000000003</v>
      </c>
      <c r="E155" s="111">
        <v>73.040000000000006</v>
      </c>
      <c r="F155" s="60" t="s">
        <v>12</v>
      </c>
    </row>
    <row r="156" spans="2:6">
      <c r="B156" s="109">
        <v>0.72134259259259259</v>
      </c>
      <c r="C156" s="110">
        <v>79</v>
      </c>
      <c r="D156" s="111">
        <v>36.64</v>
      </c>
      <c r="E156" s="111">
        <v>2894.56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4" priority="1">
      <formula>$D15&gt;#REF!</formula>
    </cfRule>
  </conditionalFormatting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D4AA-7FAC-4C27-9F90-D4569AB0C60D}">
  <dimension ref="B1:L345"/>
  <sheetViews>
    <sheetView workbookViewId="0">
      <selection activeCell="E24" sqref="E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46146</v>
      </c>
      <c r="C15" s="58">
        <f>SUMIF(F21:F5001,F15,C21:C5001)</f>
        <v>24737</v>
      </c>
      <c r="D15" s="59">
        <f>E15/C15</f>
        <v>36.220557868779565</v>
      </c>
      <c r="E15" s="59">
        <f>SUMIF(F21:F5001,F15,E21:E5001)</f>
        <v>895987.94000000018</v>
      </c>
      <c r="F15" s="60" t="s">
        <v>12</v>
      </c>
    </row>
    <row r="16" spans="2:10">
      <c r="B16" s="26">
        <f>B15</f>
        <v>46146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0.38101851851851853</v>
      </c>
      <c r="C21" s="110">
        <v>774</v>
      </c>
      <c r="D21" s="111">
        <v>36.08</v>
      </c>
      <c r="E21" s="111">
        <v>27925.919999999998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0.38449074074074074</v>
      </c>
      <c r="C22" s="110">
        <v>711</v>
      </c>
      <c r="D22" s="111">
        <v>36.18</v>
      </c>
      <c r="E22" s="111">
        <v>25723.98</v>
      </c>
      <c r="F22" s="60" t="s">
        <v>12</v>
      </c>
    </row>
    <row r="23" spans="2:12">
      <c r="B23" s="109">
        <v>0.38672453703703702</v>
      </c>
      <c r="C23" s="110">
        <v>412</v>
      </c>
      <c r="D23" s="111">
        <v>36.18</v>
      </c>
      <c r="E23" s="111">
        <v>14906.16</v>
      </c>
      <c r="F23" s="60" t="s">
        <v>12</v>
      </c>
    </row>
    <row r="24" spans="2:12">
      <c r="B24" s="109">
        <v>0.38996527777777779</v>
      </c>
      <c r="C24" s="110">
        <v>248</v>
      </c>
      <c r="D24" s="111">
        <v>36.200000000000003</v>
      </c>
      <c r="E24" s="111">
        <v>8977.6</v>
      </c>
      <c r="F24" s="60" t="s">
        <v>12</v>
      </c>
    </row>
    <row r="25" spans="2:12">
      <c r="B25" s="109">
        <v>0.39114583333333336</v>
      </c>
      <c r="C25" s="110">
        <v>214</v>
      </c>
      <c r="D25" s="111">
        <v>36.159999999999997</v>
      </c>
      <c r="E25" s="111">
        <v>7738.2399999999989</v>
      </c>
      <c r="F25" s="60" t="s">
        <v>12</v>
      </c>
    </row>
    <row r="26" spans="2:12">
      <c r="B26" s="109">
        <v>0.39439814814814816</v>
      </c>
      <c r="C26" s="110">
        <v>31</v>
      </c>
      <c r="D26" s="111">
        <v>36.14</v>
      </c>
      <c r="E26" s="111">
        <v>1120.3399999999999</v>
      </c>
      <c r="F26" s="60" t="s">
        <v>12</v>
      </c>
    </row>
    <row r="27" spans="2:12">
      <c r="B27" s="109">
        <v>0.39439814814814816</v>
      </c>
      <c r="C27" s="110">
        <v>405</v>
      </c>
      <c r="D27" s="111">
        <v>36.14</v>
      </c>
      <c r="E27" s="111">
        <v>14636.7</v>
      </c>
      <c r="F27" s="60" t="s">
        <v>12</v>
      </c>
    </row>
    <row r="28" spans="2:12">
      <c r="B28" s="109">
        <v>0.39833333333333332</v>
      </c>
      <c r="C28" s="110">
        <v>167</v>
      </c>
      <c r="D28" s="111">
        <v>36.159999999999997</v>
      </c>
      <c r="E28" s="111">
        <v>6038.7199999999993</v>
      </c>
      <c r="F28" s="60" t="s">
        <v>12</v>
      </c>
    </row>
    <row r="29" spans="2:12">
      <c r="B29" s="109">
        <v>0.40082175925925928</v>
      </c>
      <c r="C29" s="110">
        <v>181</v>
      </c>
      <c r="D29" s="111">
        <v>36.159999999999997</v>
      </c>
      <c r="E29" s="111">
        <v>6544.9599999999991</v>
      </c>
      <c r="F29" s="60" t="s">
        <v>12</v>
      </c>
    </row>
    <row r="30" spans="2:12">
      <c r="B30" s="109">
        <v>0.40082175925925928</v>
      </c>
      <c r="C30" s="110">
        <v>137</v>
      </c>
      <c r="D30" s="111">
        <v>36.159999999999997</v>
      </c>
      <c r="E30" s="111">
        <v>4953.9199999999992</v>
      </c>
      <c r="F30" s="60" t="s">
        <v>12</v>
      </c>
    </row>
    <row r="31" spans="2:12">
      <c r="B31" s="109">
        <v>0.40099537037037036</v>
      </c>
      <c r="C31" s="110">
        <v>212</v>
      </c>
      <c r="D31" s="111">
        <v>36.119999999999997</v>
      </c>
      <c r="E31" s="111">
        <v>7657.44</v>
      </c>
      <c r="F31" s="60" t="s">
        <v>12</v>
      </c>
    </row>
    <row r="32" spans="2:12">
      <c r="B32" s="109">
        <v>0.40436342592592595</v>
      </c>
      <c r="C32" s="110">
        <v>90</v>
      </c>
      <c r="D32" s="111">
        <v>36.04</v>
      </c>
      <c r="E32" s="111">
        <v>3243.6</v>
      </c>
      <c r="F32" s="60" t="s">
        <v>12</v>
      </c>
    </row>
    <row r="33" spans="2:6">
      <c r="B33" s="109">
        <v>0.40590277777777778</v>
      </c>
      <c r="C33" s="110">
        <v>170</v>
      </c>
      <c r="D33" s="111">
        <v>36.08</v>
      </c>
      <c r="E33" s="111">
        <v>6133.5999999999995</v>
      </c>
      <c r="F33" s="60" t="s">
        <v>12</v>
      </c>
    </row>
    <row r="34" spans="2:6">
      <c r="B34" s="109">
        <v>0.41363425925925928</v>
      </c>
      <c r="C34" s="110">
        <v>554</v>
      </c>
      <c r="D34" s="111">
        <v>36.200000000000003</v>
      </c>
      <c r="E34" s="111">
        <v>20054.800000000003</v>
      </c>
      <c r="F34" s="60" t="s">
        <v>12</v>
      </c>
    </row>
    <row r="35" spans="2:6">
      <c r="B35" s="109">
        <v>0.41684027777777777</v>
      </c>
      <c r="C35" s="110">
        <v>485</v>
      </c>
      <c r="D35" s="111">
        <v>36.200000000000003</v>
      </c>
      <c r="E35" s="111">
        <v>17557</v>
      </c>
      <c r="F35" s="60" t="s">
        <v>12</v>
      </c>
    </row>
    <row r="36" spans="2:6">
      <c r="B36" s="109">
        <v>0.41949074074074072</v>
      </c>
      <c r="C36" s="110">
        <v>126</v>
      </c>
      <c r="D36" s="111">
        <v>36.22</v>
      </c>
      <c r="E36" s="111">
        <v>4563.72</v>
      </c>
      <c r="F36" s="60" t="s">
        <v>12</v>
      </c>
    </row>
    <row r="37" spans="2:6">
      <c r="B37" s="109">
        <v>0.42211805555555554</v>
      </c>
      <c r="C37" s="110">
        <v>165</v>
      </c>
      <c r="D37" s="111">
        <v>36.24</v>
      </c>
      <c r="E37" s="111">
        <v>5979.6</v>
      </c>
      <c r="F37" s="60" t="s">
        <v>12</v>
      </c>
    </row>
    <row r="38" spans="2:6">
      <c r="B38" s="109">
        <v>0.42443287037037036</v>
      </c>
      <c r="C38" s="110">
        <v>167</v>
      </c>
      <c r="D38" s="111">
        <v>36.200000000000003</v>
      </c>
      <c r="E38" s="111">
        <v>6045.4000000000005</v>
      </c>
      <c r="F38" s="60" t="s">
        <v>12</v>
      </c>
    </row>
    <row r="39" spans="2:6">
      <c r="B39" s="109">
        <v>0.42452546296296295</v>
      </c>
      <c r="C39" s="110">
        <v>171</v>
      </c>
      <c r="D39" s="111">
        <v>36.200000000000003</v>
      </c>
      <c r="E39" s="111">
        <v>6190.2000000000007</v>
      </c>
      <c r="F39" s="60" t="s">
        <v>12</v>
      </c>
    </row>
    <row r="40" spans="2:6">
      <c r="B40" s="109">
        <v>0.42608796296296297</v>
      </c>
      <c r="C40" s="110">
        <v>93</v>
      </c>
      <c r="D40" s="111">
        <v>36.200000000000003</v>
      </c>
      <c r="E40" s="111">
        <v>3366.6000000000004</v>
      </c>
      <c r="F40" s="60" t="s">
        <v>12</v>
      </c>
    </row>
    <row r="41" spans="2:6">
      <c r="B41" s="109">
        <v>0.42783564814814817</v>
      </c>
      <c r="C41" s="110">
        <v>154</v>
      </c>
      <c r="D41" s="111">
        <v>36.200000000000003</v>
      </c>
      <c r="E41" s="111">
        <v>5574.8</v>
      </c>
      <c r="F41" s="60" t="s">
        <v>12</v>
      </c>
    </row>
    <row r="42" spans="2:6">
      <c r="B42" s="109">
        <v>0.43094907407407407</v>
      </c>
      <c r="C42" s="110">
        <v>159</v>
      </c>
      <c r="D42" s="111">
        <v>36.26</v>
      </c>
      <c r="E42" s="111">
        <v>5765.3399999999992</v>
      </c>
      <c r="F42" s="60" t="s">
        <v>12</v>
      </c>
    </row>
    <row r="43" spans="2:6">
      <c r="B43" s="109">
        <v>0.43322916666666667</v>
      </c>
      <c r="C43" s="110">
        <v>137</v>
      </c>
      <c r="D43" s="111">
        <v>36.24</v>
      </c>
      <c r="E43" s="111">
        <v>4964.88</v>
      </c>
      <c r="F43" s="60" t="s">
        <v>12</v>
      </c>
    </row>
    <row r="44" spans="2:6">
      <c r="B44" s="109">
        <v>0.43356481481481479</v>
      </c>
      <c r="C44" s="110">
        <v>102</v>
      </c>
      <c r="D44" s="111">
        <v>36.22</v>
      </c>
      <c r="E44" s="111">
        <v>3694.44</v>
      </c>
      <c r="F44" s="60" t="s">
        <v>12</v>
      </c>
    </row>
    <row r="45" spans="2:6">
      <c r="B45" s="109">
        <v>0.43525462962962963</v>
      </c>
      <c r="C45" s="110">
        <v>89</v>
      </c>
      <c r="D45" s="111">
        <v>36.200000000000003</v>
      </c>
      <c r="E45" s="111">
        <v>3221.8</v>
      </c>
      <c r="F45" s="60" t="s">
        <v>12</v>
      </c>
    </row>
    <row r="46" spans="2:6">
      <c r="B46" s="109">
        <v>0.43802083333333336</v>
      </c>
      <c r="C46" s="110">
        <v>225</v>
      </c>
      <c r="D46" s="111">
        <v>36.200000000000003</v>
      </c>
      <c r="E46" s="111">
        <v>8145.0000000000009</v>
      </c>
      <c r="F46" s="60" t="s">
        <v>12</v>
      </c>
    </row>
    <row r="47" spans="2:6">
      <c r="B47" s="109">
        <v>0.44122685185185184</v>
      </c>
      <c r="C47" s="110">
        <v>86</v>
      </c>
      <c r="D47" s="111">
        <v>36.159999999999997</v>
      </c>
      <c r="E47" s="111">
        <v>3109.7599999999998</v>
      </c>
      <c r="F47" s="60" t="s">
        <v>12</v>
      </c>
    </row>
    <row r="48" spans="2:6">
      <c r="B48" s="109">
        <v>0.44510416666666669</v>
      </c>
      <c r="C48" s="110">
        <v>136</v>
      </c>
      <c r="D48" s="111">
        <v>36.14</v>
      </c>
      <c r="E48" s="111">
        <v>4915.04</v>
      </c>
      <c r="F48" s="60" t="s">
        <v>12</v>
      </c>
    </row>
    <row r="49" spans="2:6">
      <c r="B49" s="109">
        <v>0.44510416666666669</v>
      </c>
      <c r="C49" s="110">
        <v>144</v>
      </c>
      <c r="D49" s="111">
        <v>36.14</v>
      </c>
      <c r="E49" s="111">
        <v>5204.16</v>
      </c>
      <c r="F49" s="60" t="s">
        <v>12</v>
      </c>
    </row>
    <row r="50" spans="2:6">
      <c r="B50" s="109">
        <v>0.4466087962962963</v>
      </c>
      <c r="C50" s="110">
        <v>71</v>
      </c>
      <c r="D50" s="111">
        <v>36.119999999999997</v>
      </c>
      <c r="E50" s="111">
        <v>2564.52</v>
      </c>
      <c r="F50" s="60" t="s">
        <v>12</v>
      </c>
    </row>
    <row r="51" spans="2:6">
      <c r="B51" s="109">
        <v>0.44740740740740742</v>
      </c>
      <c r="C51" s="110">
        <v>23</v>
      </c>
      <c r="D51" s="111">
        <v>36.119999999999997</v>
      </c>
      <c r="E51" s="111">
        <v>830.76</v>
      </c>
      <c r="F51" s="60" t="s">
        <v>12</v>
      </c>
    </row>
    <row r="52" spans="2:6">
      <c r="B52" s="109">
        <v>0.44936342592592593</v>
      </c>
      <c r="C52" s="110">
        <v>121</v>
      </c>
      <c r="D52" s="111">
        <v>36.08</v>
      </c>
      <c r="E52" s="111">
        <v>4365.6799999999994</v>
      </c>
      <c r="F52" s="60" t="s">
        <v>12</v>
      </c>
    </row>
    <row r="53" spans="2:6">
      <c r="B53" s="109">
        <v>0.45155092592592594</v>
      </c>
      <c r="C53" s="110">
        <v>99</v>
      </c>
      <c r="D53" s="111">
        <v>36.06</v>
      </c>
      <c r="E53" s="111">
        <v>3569.94</v>
      </c>
      <c r="F53" s="60" t="s">
        <v>12</v>
      </c>
    </row>
    <row r="54" spans="2:6">
      <c r="B54" s="109">
        <v>0.45818287037037037</v>
      </c>
      <c r="C54" s="110">
        <v>177</v>
      </c>
      <c r="D54" s="111">
        <v>36.159999999999997</v>
      </c>
      <c r="E54" s="111">
        <v>6400.32</v>
      </c>
      <c r="F54" s="60" t="s">
        <v>12</v>
      </c>
    </row>
    <row r="55" spans="2:6">
      <c r="B55" s="109">
        <v>0.45818287037037037</v>
      </c>
      <c r="C55" s="110">
        <v>115</v>
      </c>
      <c r="D55" s="111">
        <v>36.159999999999997</v>
      </c>
      <c r="E55" s="111">
        <v>4158.3999999999996</v>
      </c>
      <c r="F55" s="60" t="s">
        <v>12</v>
      </c>
    </row>
    <row r="56" spans="2:6">
      <c r="B56" s="109">
        <v>0.47010416666666666</v>
      </c>
      <c r="C56" s="110">
        <v>28</v>
      </c>
      <c r="D56" s="111">
        <v>36.24</v>
      </c>
      <c r="E56" s="111">
        <v>1014.72</v>
      </c>
      <c r="F56" s="60" t="s">
        <v>12</v>
      </c>
    </row>
    <row r="57" spans="2:6">
      <c r="B57" s="109">
        <v>0.47010416666666666</v>
      </c>
      <c r="C57" s="110">
        <v>162</v>
      </c>
      <c r="D57" s="111">
        <v>36.24</v>
      </c>
      <c r="E57" s="111">
        <v>5870.88</v>
      </c>
      <c r="F57" s="60" t="s">
        <v>12</v>
      </c>
    </row>
    <row r="58" spans="2:6">
      <c r="B58" s="109">
        <v>0.48114583333333333</v>
      </c>
      <c r="C58" s="110">
        <v>148</v>
      </c>
      <c r="D58" s="111">
        <v>36.32</v>
      </c>
      <c r="E58" s="111">
        <v>5375.36</v>
      </c>
      <c r="F58" s="60" t="s">
        <v>12</v>
      </c>
    </row>
    <row r="59" spans="2:6">
      <c r="B59" s="109">
        <v>0.48114583333333333</v>
      </c>
      <c r="C59" s="110">
        <v>1027</v>
      </c>
      <c r="D59" s="111">
        <v>36.32</v>
      </c>
      <c r="E59" s="111">
        <v>37300.639999999999</v>
      </c>
      <c r="F59" s="60" t="s">
        <v>12</v>
      </c>
    </row>
    <row r="60" spans="2:6">
      <c r="B60" s="109">
        <v>0.48120370370370369</v>
      </c>
      <c r="C60" s="110">
        <v>80</v>
      </c>
      <c r="D60" s="111">
        <v>36.299999999999997</v>
      </c>
      <c r="E60" s="111">
        <v>2904</v>
      </c>
      <c r="F60" s="60" t="s">
        <v>12</v>
      </c>
    </row>
    <row r="61" spans="2:6">
      <c r="B61" s="109">
        <v>0.48123842592592592</v>
      </c>
      <c r="C61" s="110">
        <v>1</v>
      </c>
      <c r="D61" s="111">
        <v>36.299999999999997</v>
      </c>
      <c r="E61" s="111">
        <v>36.299999999999997</v>
      </c>
      <c r="F61" s="60" t="s">
        <v>12</v>
      </c>
    </row>
    <row r="62" spans="2:6">
      <c r="B62" s="109">
        <v>0.48123842592592592</v>
      </c>
      <c r="C62" s="110">
        <v>30</v>
      </c>
      <c r="D62" s="111">
        <v>36.299999999999997</v>
      </c>
      <c r="E62" s="111">
        <v>1089</v>
      </c>
      <c r="F62" s="60" t="s">
        <v>12</v>
      </c>
    </row>
    <row r="63" spans="2:6">
      <c r="B63" s="109">
        <v>0.48753472222222222</v>
      </c>
      <c r="C63" s="110">
        <v>94</v>
      </c>
      <c r="D63" s="111">
        <v>36.36</v>
      </c>
      <c r="E63" s="111">
        <v>3417.84</v>
      </c>
      <c r="F63" s="60" t="s">
        <v>12</v>
      </c>
    </row>
    <row r="64" spans="2:6">
      <c r="B64" s="109">
        <v>0.49815972222222221</v>
      </c>
      <c r="C64" s="110">
        <v>12</v>
      </c>
      <c r="D64" s="111">
        <v>36.4</v>
      </c>
      <c r="E64" s="111">
        <v>436.79999999999995</v>
      </c>
      <c r="F64" s="60" t="s">
        <v>12</v>
      </c>
    </row>
    <row r="65" spans="2:6">
      <c r="B65" s="109">
        <v>0.49815972222222221</v>
      </c>
      <c r="C65" s="110">
        <v>22</v>
      </c>
      <c r="D65" s="111">
        <v>36.4</v>
      </c>
      <c r="E65" s="111">
        <v>800.8</v>
      </c>
      <c r="F65" s="60" t="s">
        <v>12</v>
      </c>
    </row>
    <row r="66" spans="2:6">
      <c r="B66" s="109">
        <v>0.49815972222222221</v>
      </c>
      <c r="C66" s="110">
        <v>153</v>
      </c>
      <c r="D66" s="111">
        <v>36.4</v>
      </c>
      <c r="E66" s="111">
        <v>5569.2</v>
      </c>
      <c r="F66" s="60" t="s">
        <v>12</v>
      </c>
    </row>
    <row r="67" spans="2:6">
      <c r="B67" s="109">
        <v>0.49815972222222221</v>
      </c>
      <c r="C67" s="110">
        <v>170</v>
      </c>
      <c r="D67" s="111">
        <v>36.4</v>
      </c>
      <c r="E67" s="111">
        <v>6188</v>
      </c>
      <c r="F67" s="60" t="s">
        <v>12</v>
      </c>
    </row>
    <row r="68" spans="2:6">
      <c r="B68" s="109">
        <v>0.49815972222222221</v>
      </c>
      <c r="C68" s="110">
        <v>13</v>
      </c>
      <c r="D68" s="111">
        <v>36.4</v>
      </c>
      <c r="E68" s="111">
        <v>473.2</v>
      </c>
      <c r="F68" s="60" t="s">
        <v>12</v>
      </c>
    </row>
    <row r="69" spans="2:6">
      <c r="B69" s="109">
        <v>0.49965277777777778</v>
      </c>
      <c r="C69" s="110">
        <v>322</v>
      </c>
      <c r="D69" s="111">
        <v>36.380000000000003</v>
      </c>
      <c r="E69" s="111">
        <v>11714.36</v>
      </c>
      <c r="F69" s="60" t="s">
        <v>12</v>
      </c>
    </row>
    <row r="70" spans="2:6">
      <c r="B70" s="109">
        <v>0.50253472222222217</v>
      </c>
      <c r="C70" s="110">
        <v>195</v>
      </c>
      <c r="D70" s="111">
        <v>36.380000000000003</v>
      </c>
      <c r="E70" s="111">
        <v>7094.1</v>
      </c>
      <c r="F70" s="60" t="s">
        <v>12</v>
      </c>
    </row>
    <row r="71" spans="2:6">
      <c r="B71" s="109">
        <v>0.50380787037037034</v>
      </c>
      <c r="C71" s="110">
        <v>92</v>
      </c>
      <c r="D71" s="111">
        <v>36.340000000000003</v>
      </c>
      <c r="E71" s="111">
        <v>3343.28</v>
      </c>
      <c r="F71" s="60" t="s">
        <v>12</v>
      </c>
    </row>
    <row r="72" spans="2:6">
      <c r="B72" s="109">
        <v>0.50563657407407403</v>
      </c>
      <c r="C72" s="110">
        <v>90</v>
      </c>
      <c r="D72" s="111">
        <v>36.32</v>
      </c>
      <c r="E72" s="111">
        <v>3268.8</v>
      </c>
      <c r="F72" s="60" t="s">
        <v>12</v>
      </c>
    </row>
    <row r="73" spans="2:6">
      <c r="B73" s="109">
        <v>0.50934027777777779</v>
      </c>
      <c r="C73" s="110">
        <v>47</v>
      </c>
      <c r="D73" s="111">
        <v>36.380000000000003</v>
      </c>
      <c r="E73" s="111">
        <v>1709.8600000000001</v>
      </c>
      <c r="F73" s="60" t="s">
        <v>12</v>
      </c>
    </row>
    <row r="74" spans="2:6">
      <c r="B74" s="109">
        <v>0.50934027777777779</v>
      </c>
      <c r="C74" s="110">
        <v>42</v>
      </c>
      <c r="D74" s="111">
        <v>36.380000000000003</v>
      </c>
      <c r="E74" s="111">
        <v>1527.96</v>
      </c>
      <c r="F74" s="60" t="s">
        <v>12</v>
      </c>
    </row>
    <row r="75" spans="2:6">
      <c r="B75" s="109">
        <v>0.51067129629629626</v>
      </c>
      <c r="C75" s="110">
        <v>102</v>
      </c>
      <c r="D75" s="111">
        <v>36.340000000000003</v>
      </c>
      <c r="E75" s="111">
        <v>3706.6800000000003</v>
      </c>
      <c r="F75" s="60" t="s">
        <v>12</v>
      </c>
    </row>
    <row r="76" spans="2:6">
      <c r="B76" s="109">
        <v>0.51601851851851854</v>
      </c>
      <c r="C76" s="110">
        <v>197</v>
      </c>
      <c r="D76" s="111">
        <v>36.340000000000003</v>
      </c>
      <c r="E76" s="111">
        <v>7158.9800000000005</v>
      </c>
      <c r="F76" s="60" t="s">
        <v>12</v>
      </c>
    </row>
    <row r="77" spans="2:6">
      <c r="B77" s="109">
        <v>0.51996527777777779</v>
      </c>
      <c r="C77" s="110">
        <v>109</v>
      </c>
      <c r="D77" s="111">
        <v>36.340000000000003</v>
      </c>
      <c r="E77" s="111">
        <v>3961.0600000000004</v>
      </c>
      <c r="F77" s="60" t="s">
        <v>12</v>
      </c>
    </row>
    <row r="78" spans="2:6">
      <c r="B78" s="109">
        <v>0.52012731481481478</v>
      </c>
      <c r="C78" s="110">
        <v>129</v>
      </c>
      <c r="D78" s="111">
        <v>36.32</v>
      </c>
      <c r="E78" s="111">
        <v>4685.28</v>
      </c>
      <c r="F78" s="60" t="s">
        <v>12</v>
      </c>
    </row>
    <row r="79" spans="2:6">
      <c r="B79" s="109">
        <v>0.52241898148148147</v>
      </c>
      <c r="C79" s="110">
        <v>132</v>
      </c>
      <c r="D79" s="111">
        <v>36.32</v>
      </c>
      <c r="E79" s="111">
        <v>4794.24</v>
      </c>
      <c r="F79" s="60" t="s">
        <v>12</v>
      </c>
    </row>
    <row r="80" spans="2:6">
      <c r="B80" s="109">
        <v>0.53129629629629627</v>
      </c>
      <c r="C80" s="110">
        <v>206</v>
      </c>
      <c r="D80" s="111">
        <v>36.32</v>
      </c>
      <c r="E80" s="111">
        <v>7481.92</v>
      </c>
      <c r="F80" s="60" t="s">
        <v>12</v>
      </c>
    </row>
    <row r="81" spans="2:6">
      <c r="B81" s="109">
        <v>0.53407407407407403</v>
      </c>
      <c r="C81" s="110">
        <v>90</v>
      </c>
      <c r="D81" s="111">
        <v>36.32</v>
      </c>
      <c r="E81" s="111">
        <v>3268.8</v>
      </c>
      <c r="F81" s="60" t="s">
        <v>12</v>
      </c>
    </row>
    <row r="82" spans="2:6">
      <c r="B82" s="109">
        <v>0.53491898148148154</v>
      </c>
      <c r="C82" s="110">
        <v>94</v>
      </c>
      <c r="D82" s="111">
        <v>36.299999999999997</v>
      </c>
      <c r="E82" s="111">
        <v>3412.2</v>
      </c>
      <c r="F82" s="60" t="s">
        <v>12</v>
      </c>
    </row>
    <row r="83" spans="2:6">
      <c r="B83" s="109">
        <v>0.53689814814814818</v>
      </c>
      <c r="C83" s="110">
        <v>38</v>
      </c>
      <c r="D83" s="111">
        <v>36.32</v>
      </c>
      <c r="E83" s="111">
        <v>1380.16</v>
      </c>
      <c r="F83" s="60" t="s">
        <v>12</v>
      </c>
    </row>
    <row r="84" spans="2:6">
      <c r="B84" s="109">
        <v>0.5481018518518519</v>
      </c>
      <c r="C84" s="110">
        <v>88</v>
      </c>
      <c r="D84" s="111">
        <v>36.44</v>
      </c>
      <c r="E84" s="111">
        <v>3206.72</v>
      </c>
      <c r="F84" s="60" t="s">
        <v>12</v>
      </c>
    </row>
    <row r="85" spans="2:6">
      <c r="B85" s="109">
        <v>0.5481018518518519</v>
      </c>
      <c r="C85" s="110">
        <v>201</v>
      </c>
      <c r="D85" s="111">
        <v>36.44</v>
      </c>
      <c r="E85" s="111">
        <v>7324.44</v>
      </c>
      <c r="F85" s="60" t="s">
        <v>12</v>
      </c>
    </row>
    <row r="86" spans="2:6">
      <c r="B86" s="109">
        <v>0.5481018518518519</v>
      </c>
      <c r="C86" s="110">
        <v>117</v>
      </c>
      <c r="D86" s="111">
        <v>36.44</v>
      </c>
      <c r="E86" s="111">
        <v>4263.4799999999996</v>
      </c>
      <c r="F86" s="60" t="s">
        <v>12</v>
      </c>
    </row>
    <row r="87" spans="2:6">
      <c r="B87" s="109">
        <v>0.5482407407407407</v>
      </c>
      <c r="C87" s="110">
        <v>126</v>
      </c>
      <c r="D87" s="111">
        <v>36.44</v>
      </c>
      <c r="E87" s="111">
        <v>4591.4399999999996</v>
      </c>
      <c r="F87" s="60" t="s">
        <v>12</v>
      </c>
    </row>
    <row r="88" spans="2:6">
      <c r="B88" s="109">
        <v>0.55454861111111109</v>
      </c>
      <c r="C88" s="110">
        <v>132</v>
      </c>
      <c r="D88" s="111">
        <v>36.44</v>
      </c>
      <c r="E88" s="111">
        <v>4810.08</v>
      </c>
      <c r="F88" s="60" t="s">
        <v>12</v>
      </c>
    </row>
    <row r="89" spans="2:6">
      <c r="B89" s="109">
        <v>0.56660879629629635</v>
      </c>
      <c r="C89" s="110">
        <v>373</v>
      </c>
      <c r="D89" s="111">
        <v>36.479999999999997</v>
      </c>
      <c r="E89" s="111">
        <v>13607.039999999999</v>
      </c>
      <c r="F89" s="60" t="s">
        <v>12</v>
      </c>
    </row>
    <row r="90" spans="2:6">
      <c r="B90" s="109">
        <v>0.57273148148148145</v>
      </c>
      <c r="C90" s="110">
        <v>15</v>
      </c>
      <c r="D90" s="111">
        <v>36.46</v>
      </c>
      <c r="E90" s="111">
        <v>546.9</v>
      </c>
      <c r="F90" s="60" t="s">
        <v>12</v>
      </c>
    </row>
    <row r="91" spans="2:6">
      <c r="B91" s="109">
        <v>0.57273148148148145</v>
      </c>
      <c r="C91" s="110">
        <v>171</v>
      </c>
      <c r="D91" s="111">
        <v>36.46</v>
      </c>
      <c r="E91" s="111">
        <v>6234.66</v>
      </c>
      <c r="F91" s="60" t="s">
        <v>12</v>
      </c>
    </row>
    <row r="92" spans="2:6">
      <c r="B92" s="109">
        <v>0.57273148148148145</v>
      </c>
      <c r="C92" s="110">
        <v>84</v>
      </c>
      <c r="D92" s="111">
        <v>36.46</v>
      </c>
      <c r="E92" s="111">
        <v>3062.64</v>
      </c>
      <c r="F92" s="60" t="s">
        <v>12</v>
      </c>
    </row>
    <row r="93" spans="2:6">
      <c r="B93" s="109">
        <v>0.57275462962962964</v>
      </c>
      <c r="C93" s="110">
        <v>137</v>
      </c>
      <c r="D93" s="111">
        <v>36.42</v>
      </c>
      <c r="E93" s="111">
        <v>4989.54</v>
      </c>
      <c r="F93" s="60" t="s">
        <v>12</v>
      </c>
    </row>
    <row r="94" spans="2:6">
      <c r="B94" s="109">
        <v>0.57947916666666666</v>
      </c>
      <c r="C94" s="110">
        <v>141</v>
      </c>
      <c r="D94" s="111">
        <v>36.380000000000003</v>
      </c>
      <c r="E94" s="111">
        <v>5129.58</v>
      </c>
      <c r="F94" s="60" t="s">
        <v>12</v>
      </c>
    </row>
    <row r="95" spans="2:6">
      <c r="B95" s="109">
        <v>0.58329861111111114</v>
      </c>
      <c r="C95" s="110">
        <v>146</v>
      </c>
      <c r="D95" s="111">
        <v>36.4</v>
      </c>
      <c r="E95" s="111">
        <v>5314.4</v>
      </c>
      <c r="F95" s="60" t="s">
        <v>12</v>
      </c>
    </row>
    <row r="96" spans="2:6">
      <c r="B96" s="109">
        <v>0.58383101851851849</v>
      </c>
      <c r="C96" s="110">
        <v>89</v>
      </c>
      <c r="D96" s="111">
        <v>36.380000000000003</v>
      </c>
      <c r="E96" s="111">
        <v>3237.82</v>
      </c>
      <c r="F96" s="60" t="s">
        <v>12</v>
      </c>
    </row>
    <row r="97" spans="2:6">
      <c r="B97" s="109">
        <v>0.58636574074074077</v>
      </c>
      <c r="C97" s="110">
        <v>87</v>
      </c>
      <c r="D97" s="111">
        <v>36.340000000000003</v>
      </c>
      <c r="E97" s="111">
        <v>3161.5800000000004</v>
      </c>
      <c r="F97" s="60" t="s">
        <v>12</v>
      </c>
    </row>
    <row r="98" spans="2:6">
      <c r="B98" s="109">
        <v>0.59771990740740744</v>
      </c>
      <c r="C98" s="110">
        <v>89</v>
      </c>
      <c r="D98" s="111">
        <v>36.32</v>
      </c>
      <c r="E98" s="111">
        <v>3232.48</v>
      </c>
      <c r="F98" s="60" t="s">
        <v>12</v>
      </c>
    </row>
    <row r="99" spans="2:6">
      <c r="B99" s="109">
        <v>0.59771990740740744</v>
      </c>
      <c r="C99" s="110">
        <v>14</v>
      </c>
      <c r="D99" s="111">
        <v>36.32</v>
      </c>
      <c r="E99" s="111">
        <v>508.48</v>
      </c>
      <c r="F99" s="60" t="s">
        <v>12</v>
      </c>
    </row>
    <row r="100" spans="2:6">
      <c r="B100" s="109">
        <v>0.59771990740740744</v>
      </c>
      <c r="C100" s="110">
        <v>164</v>
      </c>
      <c r="D100" s="111">
        <v>36.32</v>
      </c>
      <c r="E100" s="111">
        <v>5956.4800000000005</v>
      </c>
      <c r="F100" s="60" t="s">
        <v>12</v>
      </c>
    </row>
    <row r="101" spans="2:6">
      <c r="B101" s="109">
        <v>0.59771990740740744</v>
      </c>
      <c r="C101" s="110">
        <v>140</v>
      </c>
      <c r="D101" s="111">
        <v>36.32</v>
      </c>
      <c r="E101" s="111">
        <v>5084.8</v>
      </c>
      <c r="F101" s="60" t="s">
        <v>12</v>
      </c>
    </row>
    <row r="102" spans="2:6">
      <c r="B102" s="109">
        <v>0.60048611111111116</v>
      </c>
      <c r="C102" s="110">
        <v>86</v>
      </c>
      <c r="D102" s="111">
        <v>36.299999999999997</v>
      </c>
      <c r="E102" s="111">
        <v>3121.7999999999997</v>
      </c>
      <c r="F102" s="60" t="s">
        <v>12</v>
      </c>
    </row>
    <row r="103" spans="2:6">
      <c r="B103" s="109">
        <v>0.60685185185185186</v>
      </c>
      <c r="C103" s="110">
        <v>85</v>
      </c>
      <c r="D103" s="111">
        <v>36.28</v>
      </c>
      <c r="E103" s="111">
        <v>3083.8</v>
      </c>
      <c r="F103" s="60" t="s">
        <v>12</v>
      </c>
    </row>
    <row r="104" spans="2:6">
      <c r="B104" s="109">
        <v>0.60685185185185186</v>
      </c>
      <c r="C104" s="110">
        <v>118</v>
      </c>
      <c r="D104" s="111">
        <v>36.28</v>
      </c>
      <c r="E104" s="111">
        <v>4281.04</v>
      </c>
      <c r="F104" s="60" t="s">
        <v>12</v>
      </c>
    </row>
    <row r="105" spans="2:6">
      <c r="B105" s="109">
        <v>0.60688657407407409</v>
      </c>
      <c r="C105" s="110">
        <v>150</v>
      </c>
      <c r="D105" s="111">
        <v>36.22</v>
      </c>
      <c r="E105" s="111">
        <v>5433</v>
      </c>
      <c r="F105" s="60" t="s">
        <v>12</v>
      </c>
    </row>
    <row r="106" spans="2:6">
      <c r="B106" s="109">
        <v>0.61048611111111106</v>
      </c>
      <c r="C106" s="110">
        <v>89</v>
      </c>
      <c r="D106" s="111">
        <v>36.18</v>
      </c>
      <c r="E106" s="111">
        <v>3220.02</v>
      </c>
      <c r="F106" s="60" t="s">
        <v>12</v>
      </c>
    </row>
    <row r="107" spans="2:6">
      <c r="B107" s="109">
        <v>0.61684027777777772</v>
      </c>
      <c r="C107" s="110">
        <v>239</v>
      </c>
      <c r="D107" s="111">
        <v>36.200000000000003</v>
      </c>
      <c r="E107" s="111">
        <v>8651.8000000000011</v>
      </c>
      <c r="F107" s="60" t="s">
        <v>12</v>
      </c>
    </row>
    <row r="108" spans="2:6">
      <c r="B108" s="109">
        <v>0.61684027777777772</v>
      </c>
      <c r="C108" s="110">
        <v>126</v>
      </c>
      <c r="D108" s="111">
        <v>36.200000000000003</v>
      </c>
      <c r="E108" s="111">
        <v>4561.2000000000007</v>
      </c>
      <c r="F108" s="60" t="s">
        <v>12</v>
      </c>
    </row>
    <row r="109" spans="2:6">
      <c r="B109" s="109">
        <v>0.62106481481481479</v>
      </c>
      <c r="C109" s="110">
        <v>274</v>
      </c>
      <c r="D109" s="111">
        <v>36.18</v>
      </c>
      <c r="E109" s="111">
        <v>9913.32</v>
      </c>
      <c r="F109" s="60" t="s">
        <v>12</v>
      </c>
    </row>
    <row r="110" spans="2:6">
      <c r="B110" s="109">
        <v>0.62219907407407404</v>
      </c>
      <c r="C110" s="110">
        <v>92</v>
      </c>
      <c r="D110" s="111">
        <v>36.14</v>
      </c>
      <c r="E110" s="111">
        <v>3324.88</v>
      </c>
      <c r="F110" s="60" t="s">
        <v>12</v>
      </c>
    </row>
    <row r="111" spans="2:6">
      <c r="B111" s="109">
        <v>0.62488425925925928</v>
      </c>
      <c r="C111" s="110">
        <v>125</v>
      </c>
      <c r="D111" s="111">
        <v>36.159999999999997</v>
      </c>
      <c r="E111" s="111">
        <v>4520</v>
      </c>
      <c r="F111" s="60" t="s">
        <v>12</v>
      </c>
    </row>
    <row r="112" spans="2:6">
      <c r="B112" s="109">
        <v>0.62765046296296301</v>
      </c>
      <c r="C112" s="110">
        <v>205</v>
      </c>
      <c r="D112" s="111">
        <v>36.18</v>
      </c>
      <c r="E112" s="111">
        <v>7416.9</v>
      </c>
      <c r="F112" s="60" t="s">
        <v>12</v>
      </c>
    </row>
    <row r="113" spans="2:6">
      <c r="B113" s="109">
        <v>0.62861111111111112</v>
      </c>
      <c r="C113" s="110">
        <v>151</v>
      </c>
      <c r="D113" s="111">
        <v>36.159999999999997</v>
      </c>
      <c r="E113" s="111">
        <v>5460.16</v>
      </c>
      <c r="F113" s="60" t="s">
        <v>12</v>
      </c>
    </row>
    <row r="114" spans="2:6">
      <c r="B114" s="109">
        <v>0.6363078703703704</v>
      </c>
      <c r="C114" s="110">
        <v>101</v>
      </c>
      <c r="D114" s="111">
        <v>36.18</v>
      </c>
      <c r="E114" s="111">
        <v>3654.18</v>
      </c>
      <c r="F114" s="60" t="s">
        <v>12</v>
      </c>
    </row>
    <row r="115" spans="2:6">
      <c r="B115" s="109">
        <v>0.6363078703703704</v>
      </c>
      <c r="C115" s="110">
        <v>118</v>
      </c>
      <c r="D115" s="111">
        <v>36.18</v>
      </c>
      <c r="E115" s="111">
        <v>4269.24</v>
      </c>
      <c r="F115" s="60" t="s">
        <v>12</v>
      </c>
    </row>
    <row r="116" spans="2:6">
      <c r="B116" s="109">
        <v>0.6363078703703704</v>
      </c>
      <c r="C116" s="110">
        <v>121</v>
      </c>
      <c r="D116" s="111">
        <v>36.18</v>
      </c>
      <c r="E116" s="111">
        <v>4377.78</v>
      </c>
      <c r="F116" s="60" t="s">
        <v>12</v>
      </c>
    </row>
    <row r="117" spans="2:6">
      <c r="B117" s="109">
        <v>0.63708333333333333</v>
      </c>
      <c r="C117" s="110">
        <v>39</v>
      </c>
      <c r="D117" s="111">
        <v>36.18</v>
      </c>
      <c r="E117" s="111">
        <v>1411.02</v>
      </c>
      <c r="F117" s="60" t="s">
        <v>12</v>
      </c>
    </row>
    <row r="118" spans="2:6">
      <c r="B118" s="109">
        <v>0.6393981481481481</v>
      </c>
      <c r="C118" s="110">
        <v>144</v>
      </c>
      <c r="D118" s="111">
        <v>36.159999999999997</v>
      </c>
      <c r="E118" s="111">
        <v>5207.0399999999991</v>
      </c>
      <c r="F118" s="60" t="s">
        <v>12</v>
      </c>
    </row>
    <row r="119" spans="2:6">
      <c r="B119" s="109">
        <v>0.64109953703703704</v>
      </c>
      <c r="C119" s="110">
        <v>105</v>
      </c>
      <c r="D119" s="111">
        <v>36.14</v>
      </c>
      <c r="E119" s="111">
        <v>3794.7000000000003</v>
      </c>
      <c r="F119" s="60" t="s">
        <v>12</v>
      </c>
    </row>
    <row r="120" spans="2:6">
      <c r="B120" s="109">
        <v>0.64627314814814818</v>
      </c>
      <c r="C120" s="110">
        <v>436</v>
      </c>
      <c r="D120" s="111">
        <v>36.24</v>
      </c>
      <c r="E120" s="111">
        <v>15800.640000000001</v>
      </c>
      <c r="F120" s="60" t="s">
        <v>12</v>
      </c>
    </row>
    <row r="121" spans="2:6">
      <c r="B121" s="109">
        <v>0.64787037037037032</v>
      </c>
      <c r="C121" s="110">
        <v>281</v>
      </c>
      <c r="D121" s="111">
        <v>36.18</v>
      </c>
      <c r="E121" s="111">
        <v>10166.58</v>
      </c>
      <c r="F121" s="60" t="s">
        <v>12</v>
      </c>
    </row>
    <row r="122" spans="2:6">
      <c r="B122" s="109">
        <v>0.64787037037037032</v>
      </c>
      <c r="C122" s="110">
        <v>337</v>
      </c>
      <c r="D122" s="111">
        <v>36.18</v>
      </c>
      <c r="E122" s="111">
        <v>12192.66</v>
      </c>
      <c r="F122" s="60" t="s">
        <v>12</v>
      </c>
    </row>
    <row r="123" spans="2:6">
      <c r="B123" s="109">
        <v>0.64837962962962958</v>
      </c>
      <c r="C123" s="110">
        <v>114</v>
      </c>
      <c r="D123" s="111">
        <v>36.119999999999997</v>
      </c>
      <c r="E123" s="111">
        <v>4117.6799999999994</v>
      </c>
      <c r="F123" s="60" t="s">
        <v>12</v>
      </c>
    </row>
    <row r="124" spans="2:6">
      <c r="B124" s="109">
        <v>0.64837962962962958</v>
      </c>
      <c r="C124" s="110">
        <v>140</v>
      </c>
      <c r="D124" s="111">
        <v>36.119999999999997</v>
      </c>
      <c r="E124" s="111">
        <v>5056.7999999999993</v>
      </c>
      <c r="F124" s="60" t="s">
        <v>12</v>
      </c>
    </row>
    <row r="125" spans="2:6">
      <c r="B125" s="109">
        <v>0.64923611111111112</v>
      </c>
      <c r="C125" s="110">
        <v>104</v>
      </c>
      <c r="D125" s="111">
        <v>36.1</v>
      </c>
      <c r="E125" s="111">
        <v>3754.4</v>
      </c>
      <c r="F125" s="60" t="s">
        <v>12</v>
      </c>
    </row>
    <row r="126" spans="2:6">
      <c r="B126" s="109">
        <v>0.65347222222222223</v>
      </c>
      <c r="C126" s="110">
        <v>130</v>
      </c>
      <c r="D126" s="111">
        <v>36.1</v>
      </c>
      <c r="E126" s="111">
        <v>4693</v>
      </c>
      <c r="F126" s="60" t="s">
        <v>12</v>
      </c>
    </row>
    <row r="127" spans="2:6">
      <c r="B127" s="109">
        <v>0.65347222222222223</v>
      </c>
      <c r="C127" s="110">
        <v>185</v>
      </c>
      <c r="D127" s="111">
        <v>36.1</v>
      </c>
      <c r="E127" s="111">
        <v>6678.5</v>
      </c>
      <c r="F127" s="60" t="s">
        <v>12</v>
      </c>
    </row>
    <row r="128" spans="2:6">
      <c r="B128" s="109">
        <v>0.65347222222222223</v>
      </c>
      <c r="C128" s="110">
        <v>14</v>
      </c>
      <c r="D128" s="111">
        <v>36.1</v>
      </c>
      <c r="E128" s="111">
        <v>505.40000000000003</v>
      </c>
      <c r="F128" s="60" t="s">
        <v>12</v>
      </c>
    </row>
    <row r="129" spans="2:6">
      <c r="B129" s="109">
        <v>0.65574074074074074</v>
      </c>
      <c r="C129" s="110">
        <v>170</v>
      </c>
      <c r="D129" s="111">
        <v>36.08</v>
      </c>
      <c r="E129" s="111">
        <v>6133.5999999999995</v>
      </c>
      <c r="F129" s="60" t="s">
        <v>12</v>
      </c>
    </row>
    <row r="130" spans="2:6">
      <c r="B130" s="109">
        <v>0.65574074074074074</v>
      </c>
      <c r="C130" s="110">
        <v>28</v>
      </c>
      <c r="D130" s="111">
        <v>36.08</v>
      </c>
      <c r="E130" s="111">
        <v>1010.24</v>
      </c>
      <c r="F130" s="60" t="s">
        <v>12</v>
      </c>
    </row>
    <row r="131" spans="2:6">
      <c r="B131" s="109">
        <v>0.65574074074074074</v>
      </c>
      <c r="C131" s="110">
        <v>319</v>
      </c>
      <c r="D131" s="111">
        <v>36.08</v>
      </c>
      <c r="E131" s="111">
        <v>11509.519999999999</v>
      </c>
      <c r="F131" s="60" t="s">
        <v>12</v>
      </c>
    </row>
    <row r="132" spans="2:6">
      <c r="B132" s="109">
        <v>0.65850694444444446</v>
      </c>
      <c r="C132" s="110">
        <v>122</v>
      </c>
      <c r="D132" s="111">
        <v>36.08</v>
      </c>
      <c r="E132" s="111">
        <v>4401.76</v>
      </c>
      <c r="F132" s="60" t="s">
        <v>12</v>
      </c>
    </row>
    <row r="133" spans="2:6">
      <c r="B133" s="109">
        <v>0.66152777777777783</v>
      </c>
      <c r="C133" s="110">
        <v>352</v>
      </c>
      <c r="D133" s="111">
        <v>36.119999999999997</v>
      </c>
      <c r="E133" s="111">
        <v>12714.24</v>
      </c>
      <c r="F133" s="60" t="s">
        <v>12</v>
      </c>
    </row>
    <row r="134" spans="2:6">
      <c r="B134" s="109">
        <v>0.66635416666666669</v>
      </c>
      <c r="C134" s="110">
        <v>1</v>
      </c>
      <c r="D134" s="111">
        <v>36.1</v>
      </c>
      <c r="E134" s="111">
        <v>36.1</v>
      </c>
      <c r="F134" s="60" t="s">
        <v>12</v>
      </c>
    </row>
    <row r="135" spans="2:6">
      <c r="B135" s="109">
        <v>0.66635416666666669</v>
      </c>
      <c r="C135" s="110">
        <v>118</v>
      </c>
      <c r="D135" s="111">
        <v>36.1</v>
      </c>
      <c r="E135" s="111">
        <v>4259.8</v>
      </c>
      <c r="F135" s="60" t="s">
        <v>12</v>
      </c>
    </row>
    <row r="136" spans="2:6">
      <c r="B136" s="109">
        <v>0.66635416666666669</v>
      </c>
      <c r="C136" s="110">
        <v>210</v>
      </c>
      <c r="D136" s="111">
        <v>36.1</v>
      </c>
      <c r="E136" s="111">
        <v>7581</v>
      </c>
      <c r="F136" s="60" t="s">
        <v>12</v>
      </c>
    </row>
    <row r="137" spans="2:6">
      <c r="B137" s="109">
        <v>0.66635416666666669</v>
      </c>
      <c r="C137" s="110">
        <v>89</v>
      </c>
      <c r="D137" s="111">
        <v>36.1</v>
      </c>
      <c r="E137" s="111">
        <v>3212.9</v>
      </c>
      <c r="F137" s="60" t="s">
        <v>12</v>
      </c>
    </row>
    <row r="138" spans="2:6">
      <c r="B138" s="109">
        <v>0.66635416666666669</v>
      </c>
      <c r="C138" s="110">
        <v>60</v>
      </c>
      <c r="D138" s="111">
        <v>36.1</v>
      </c>
      <c r="E138" s="111">
        <v>2166</v>
      </c>
      <c r="F138" s="60" t="s">
        <v>12</v>
      </c>
    </row>
    <row r="139" spans="2:6">
      <c r="B139" s="109">
        <v>0.66942129629629632</v>
      </c>
      <c r="C139" s="110">
        <v>526</v>
      </c>
      <c r="D139" s="111">
        <v>36.06</v>
      </c>
      <c r="E139" s="111">
        <v>18967.560000000001</v>
      </c>
      <c r="F139" s="60" t="s">
        <v>12</v>
      </c>
    </row>
    <row r="140" spans="2:6">
      <c r="B140" s="109">
        <v>0.67493055555555559</v>
      </c>
      <c r="C140" s="110">
        <v>1</v>
      </c>
      <c r="D140" s="111">
        <v>36.1</v>
      </c>
      <c r="E140" s="111">
        <v>36.1</v>
      </c>
      <c r="F140" s="60" t="s">
        <v>12</v>
      </c>
    </row>
    <row r="141" spans="2:6">
      <c r="B141" s="109">
        <v>0.67493055555555559</v>
      </c>
      <c r="C141" s="110">
        <v>155</v>
      </c>
      <c r="D141" s="111">
        <v>36.1</v>
      </c>
      <c r="E141" s="111">
        <v>5595.5</v>
      </c>
      <c r="F141" s="60" t="s">
        <v>12</v>
      </c>
    </row>
    <row r="142" spans="2:6">
      <c r="B142" s="109">
        <v>0.67493055555555559</v>
      </c>
      <c r="C142" s="110">
        <v>170</v>
      </c>
      <c r="D142" s="111">
        <v>36.1</v>
      </c>
      <c r="E142" s="111">
        <v>6137</v>
      </c>
      <c r="F142" s="60" t="s">
        <v>12</v>
      </c>
    </row>
    <row r="143" spans="2:6">
      <c r="B143" s="109">
        <v>0.67493055555555559</v>
      </c>
      <c r="C143" s="110">
        <v>464</v>
      </c>
      <c r="D143" s="111">
        <v>36.1</v>
      </c>
      <c r="E143" s="111">
        <v>16750.400000000001</v>
      </c>
      <c r="F143" s="60" t="s">
        <v>12</v>
      </c>
    </row>
    <row r="144" spans="2:6">
      <c r="B144" s="109">
        <v>0.68052083333333335</v>
      </c>
      <c r="C144" s="110">
        <v>625</v>
      </c>
      <c r="D144" s="111">
        <v>36.04</v>
      </c>
      <c r="E144" s="111">
        <v>22525</v>
      </c>
      <c r="F144" s="60" t="s">
        <v>12</v>
      </c>
    </row>
    <row r="145" spans="2:6">
      <c r="B145" s="109">
        <v>0.68483796296296295</v>
      </c>
      <c r="C145" s="110">
        <v>201</v>
      </c>
      <c r="D145" s="111">
        <v>36.14</v>
      </c>
      <c r="E145" s="111">
        <v>7264.14</v>
      </c>
      <c r="F145" s="60" t="s">
        <v>12</v>
      </c>
    </row>
    <row r="146" spans="2:6">
      <c r="B146" s="109">
        <v>0.68483796296296295</v>
      </c>
      <c r="C146" s="110">
        <v>371</v>
      </c>
      <c r="D146" s="111">
        <v>36.14</v>
      </c>
      <c r="E146" s="111">
        <v>13407.94</v>
      </c>
      <c r="F146" s="60" t="s">
        <v>12</v>
      </c>
    </row>
    <row r="147" spans="2:6">
      <c r="B147" s="109">
        <v>0.69049768518518517</v>
      </c>
      <c r="C147" s="110">
        <v>1</v>
      </c>
      <c r="D147" s="111">
        <v>36.22</v>
      </c>
      <c r="E147" s="111">
        <v>36.22</v>
      </c>
      <c r="F147" s="60" t="s">
        <v>12</v>
      </c>
    </row>
    <row r="148" spans="2:6">
      <c r="B148" s="109">
        <v>0.69502314814814814</v>
      </c>
      <c r="C148" s="110">
        <v>287</v>
      </c>
      <c r="D148" s="111">
        <v>36.22</v>
      </c>
      <c r="E148" s="111">
        <v>10395.14</v>
      </c>
      <c r="F148" s="60" t="s">
        <v>12</v>
      </c>
    </row>
    <row r="149" spans="2:6">
      <c r="B149" s="109">
        <v>0.70134259259259257</v>
      </c>
      <c r="C149" s="110">
        <v>169</v>
      </c>
      <c r="D149" s="111">
        <v>36.380000000000003</v>
      </c>
      <c r="E149" s="111">
        <v>6148.22</v>
      </c>
      <c r="F149" s="60" t="s">
        <v>12</v>
      </c>
    </row>
    <row r="150" spans="2:6">
      <c r="B150" s="109">
        <v>0.70134259259259257</v>
      </c>
      <c r="C150" s="110">
        <v>160</v>
      </c>
      <c r="D150" s="111">
        <v>36.380000000000003</v>
      </c>
      <c r="E150" s="111">
        <v>5820.8</v>
      </c>
      <c r="F150" s="60" t="s">
        <v>12</v>
      </c>
    </row>
    <row r="151" spans="2:6">
      <c r="B151" s="109">
        <v>0.70134259259259257</v>
      </c>
      <c r="C151" s="110">
        <v>103</v>
      </c>
      <c r="D151" s="111">
        <v>36.380000000000003</v>
      </c>
      <c r="E151" s="111">
        <v>3747.1400000000003</v>
      </c>
      <c r="F151" s="60" t="s">
        <v>12</v>
      </c>
    </row>
    <row r="152" spans="2:6">
      <c r="B152" s="109">
        <v>0.70135416666666661</v>
      </c>
      <c r="C152" s="110">
        <v>156</v>
      </c>
      <c r="D152" s="111">
        <v>36.36</v>
      </c>
      <c r="E152" s="111">
        <v>5672.16</v>
      </c>
      <c r="F152" s="60" t="s">
        <v>12</v>
      </c>
    </row>
    <row r="153" spans="2:6">
      <c r="B153" s="109">
        <v>0.70201388888888894</v>
      </c>
      <c r="C153" s="110">
        <v>337</v>
      </c>
      <c r="D153" s="111">
        <v>36.340000000000003</v>
      </c>
      <c r="E153" s="111">
        <v>12246.580000000002</v>
      </c>
      <c r="F153" s="60" t="s">
        <v>12</v>
      </c>
    </row>
    <row r="154" spans="2:6">
      <c r="B154" s="109">
        <v>0.70501157407407411</v>
      </c>
      <c r="C154" s="110">
        <v>112</v>
      </c>
      <c r="D154" s="111">
        <v>36.32</v>
      </c>
      <c r="E154" s="111">
        <v>4067.84</v>
      </c>
      <c r="F154" s="60" t="s">
        <v>12</v>
      </c>
    </row>
    <row r="155" spans="2:6">
      <c r="B155" s="109">
        <v>0.70501157407407411</v>
      </c>
      <c r="C155" s="110">
        <v>114</v>
      </c>
      <c r="D155" s="111">
        <v>36.32</v>
      </c>
      <c r="E155" s="111">
        <v>4140.4800000000005</v>
      </c>
      <c r="F155" s="60" t="s">
        <v>12</v>
      </c>
    </row>
    <row r="156" spans="2:6">
      <c r="B156" s="109">
        <v>0.70584490740740746</v>
      </c>
      <c r="C156" s="110">
        <v>366</v>
      </c>
      <c r="D156" s="111">
        <v>36.299999999999997</v>
      </c>
      <c r="E156" s="111">
        <v>13285.8</v>
      </c>
      <c r="F156" s="60" t="s">
        <v>12</v>
      </c>
    </row>
    <row r="157" spans="2:6">
      <c r="B157" s="109">
        <v>0.70597222222222222</v>
      </c>
      <c r="C157" s="110">
        <v>136</v>
      </c>
      <c r="D157" s="111">
        <v>36.28</v>
      </c>
      <c r="E157" s="111">
        <v>4934.08</v>
      </c>
      <c r="F157" s="60" t="s">
        <v>12</v>
      </c>
    </row>
    <row r="158" spans="2:6">
      <c r="B158" s="109">
        <v>0.70813657407407404</v>
      </c>
      <c r="C158" s="110">
        <v>92</v>
      </c>
      <c r="D158" s="111">
        <v>36.26</v>
      </c>
      <c r="E158" s="111">
        <v>3335.9199999999996</v>
      </c>
      <c r="F158" s="60" t="s">
        <v>12</v>
      </c>
    </row>
    <row r="159" spans="2:6">
      <c r="B159" s="109">
        <v>0.70857638888888885</v>
      </c>
      <c r="C159" s="110">
        <v>261</v>
      </c>
      <c r="D159" s="111">
        <v>36.24</v>
      </c>
      <c r="E159" s="111">
        <v>9458.6400000000012</v>
      </c>
      <c r="F159" s="60" t="s">
        <v>12</v>
      </c>
    </row>
    <row r="160" spans="2:6">
      <c r="B160" s="109">
        <v>0.70857638888888885</v>
      </c>
      <c r="C160" s="110">
        <v>16</v>
      </c>
      <c r="D160" s="111">
        <v>36.24</v>
      </c>
      <c r="E160" s="111">
        <v>579.84</v>
      </c>
      <c r="F160" s="60" t="s">
        <v>12</v>
      </c>
    </row>
    <row r="161" spans="2:6">
      <c r="B161" s="109">
        <v>0.71103009259259264</v>
      </c>
      <c r="C161" s="110">
        <v>90</v>
      </c>
      <c r="D161" s="111">
        <v>36.22</v>
      </c>
      <c r="E161" s="111">
        <v>3259.7999999999997</v>
      </c>
      <c r="F161" s="60" t="s">
        <v>12</v>
      </c>
    </row>
    <row r="162" spans="2:6">
      <c r="B162" s="109">
        <v>0.71332175925925922</v>
      </c>
      <c r="C162" s="110">
        <v>236</v>
      </c>
      <c r="D162" s="111">
        <v>36.24</v>
      </c>
      <c r="E162" s="111">
        <v>8552.6400000000012</v>
      </c>
      <c r="F162" s="60" t="s">
        <v>12</v>
      </c>
    </row>
    <row r="163" spans="2:6">
      <c r="B163" s="109">
        <v>0.71332175925925922</v>
      </c>
      <c r="C163" s="110">
        <v>140</v>
      </c>
      <c r="D163" s="111">
        <v>36.24</v>
      </c>
      <c r="E163" s="111">
        <v>5073.6000000000004</v>
      </c>
      <c r="F163" s="60" t="s">
        <v>12</v>
      </c>
    </row>
    <row r="164" spans="2:6">
      <c r="B164" s="109">
        <v>0.71399305555555559</v>
      </c>
      <c r="C164" s="110">
        <v>241</v>
      </c>
      <c r="D164" s="111">
        <v>36.22</v>
      </c>
      <c r="E164" s="111">
        <v>8729.02</v>
      </c>
      <c r="F164" s="60" t="s">
        <v>12</v>
      </c>
    </row>
    <row r="165" spans="2:6">
      <c r="B165" s="109">
        <v>0.71611111111111114</v>
      </c>
      <c r="C165" s="110">
        <v>139</v>
      </c>
      <c r="D165" s="111">
        <v>36.24</v>
      </c>
      <c r="E165" s="111">
        <v>5037.3600000000006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3" priority="1">
      <formula>$D15&gt;#REF!</formula>
    </cfRule>
  </conditionalFormatting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A30E-6FEC-46D6-8A28-AD6A5CF152D2}">
  <dimension ref="B1:L345"/>
  <sheetViews>
    <sheetView workbookViewId="0">
      <selection activeCell="E22" sqref="E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46142</v>
      </c>
      <c r="C15" s="58">
        <f>SUMIF(F21:F5001,F15,C21:C5001)</f>
        <v>24854</v>
      </c>
      <c r="D15" s="59">
        <f>E15/C15</f>
        <v>36.050490866661306</v>
      </c>
      <c r="E15" s="59">
        <f>SUMIF(F21:F5001,F15,E21:E5001)</f>
        <v>895998.9</v>
      </c>
      <c r="F15" s="60" t="s">
        <v>12</v>
      </c>
    </row>
    <row r="16" spans="2:10">
      <c r="B16" s="26">
        <f>B15</f>
        <v>46142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0.37989583333333332</v>
      </c>
      <c r="C21" s="110">
        <v>590</v>
      </c>
      <c r="D21" s="111">
        <v>35.86</v>
      </c>
      <c r="E21" s="111">
        <v>21157.4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0.38016203703703705</v>
      </c>
      <c r="C22" s="110">
        <v>40</v>
      </c>
      <c r="D22" s="111">
        <v>35.82</v>
      </c>
      <c r="E22" s="111">
        <v>1432.8</v>
      </c>
      <c r="F22" s="60" t="s">
        <v>12</v>
      </c>
    </row>
    <row r="23" spans="2:12">
      <c r="B23" s="109">
        <v>0.38144675925925925</v>
      </c>
      <c r="C23" s="110">
        <v>229</v>
      </c>
      <c r="D23" s="111">
        <v>35.82</v>
      </c>
      <c r="E23" s="111">
        <v>8202.7800000000007</v>
      </c>
      <c r="F23" s="60" t="s">
        <v>12</v>
      </c>
    </row>
    <row r="24" spans="2:12">
      <c r="B24" s="109">
        <v>0.38240740740740742</v>
      </c>
      <c r="C24" s="110">
        <v>283</v>
      </c>
      <c r="D24" s="111">
        <v>35.78</v>
      </c>
      <c r="E24" s="111">
        <v>10125.74</v>
      </c>
      <c r="F24" s="60" t="s">
        <v>12</v>
      </c>
    </row>
    <row r="25" spans="2:12">
      <c r="B25" s="109">
        <v>0.38262731481481482</v>
      </c>
      <c r="C25" s="110">
        <v>147</v>
      </c>
      <c r="D25" s="111">
        <v>35.78</v>
      </c>
      <c r="E25" s="111">
        <v>5259.66</v>
      </c>
      <c r="F25" s="60" t="s">
        <v>12</v>
      </c>
    </row>
    <row r="26" spans="2:12">
      <c r="B26" s="109">
        <v>0.3840277777777778</v>
      </c>
      <c r="C26" s="110">
        <v>105</v>
      </c>
      <c r="D26" s="111">
        <v>35.86</v>
      </c>
      <c r="E26" s="111">
        <v>3765.2999999999997</v>
      </c>
      <c r="F26" s="60" t="s">
        <v>12</v>
      </c>
    </row>
    <row r="27" spans="2:12">
      <c r="B27" s="109">
        <v>0.38751157407407405</v>
      </c>
      <c r="C27" s="110">
        <v>683</v>
      </c>
      <c r="D27" s="111">
        <v>35.9</v>
      </c>
      <c r="E27" s="111">
        <v>24519.7</v>
      </c>
      <c r="F27" s="60" t="s">
        <v>12</v>
      </c>
    </row>
    <row r="28" spans="2:12">
      <c r="B28" s="109">
        <v>0.38898148148148148</v>
      </c>
      <c r="C28" s="110">
        <v>93</v>
      </c>
      <c r="D28" s="111">
        <v>35.78</v>
      </c>
      <c r="E28" s="111">
        <v>3327.54</v>
      </c>
      <c r="F28" s="60" t="s">
        <v>12</v>
      </c>
    </row>
    <row r="29" spans="2:12">
      <c r="B29" s="109">
        <v>0.39140046296296294</v>
      </c>
      <c r="C29" s="110">
        <v>309</v>
      </c>
      <c r="D29" s="111">
        <v>35.799999999999997</v>
      </c>
      <c r="E29" s="111">
        <v>11062.199999999999</v>
      </c>
      <c r="F29" s="60" t="s">
        <v>12</v>
      </c>
    </row>
    <row r="30" spans="2:12">
      <c r="B30" s="109">
        <v>0.39299768518518519</v>
      </c>
      <c r="C30" s="110">
        <v>88</v>
      </c>
      <c r="D30" s="111">
        <v>35.74</v>
      </c>
      <c r="E30" s="111">
        <v>3145.1200000000003</v>
      </c>
      <c r="F30" s="60" t="s">
        <v>12</v>
      </c>
    </row>
    <row r="31" spans="2:12">
      <c r="B31" s="109">
        <v>0.39344907407407409</v>
      </c>
      <c r="C31" s="110">
        <v>142</v>
      </c>
      <c r="D31" s="111">
        <v>35.700000000000003</v>
      </c>
      <c r="E31" s="111">
        <v>5069.4000000000005</v>
      </c>
      <c r="F31" s="60" t="s">
        <v>12</v>
      </c>
    </row>
    <row r="32" spans="2:12">
      <c r="B32" s="109">
        <v>0.39466435185185184</v>
      </c>
      <c r="C32" s="110">
        <v>105</v>
      </c>
      <c r="D32" s="111">
        <v>35.619999999999997</v>
      </c>
      <c r="E32" s="111">
        <v>3740.1</v>
      </c>
      <c r="F32" s="60" t="s">
        <v>12</v>
      </c>
    </row>
    <row r="33" spans="2:6">
      <c r="B33" s="109">
        <v>0.39589120370370373</v>
      </c>
      <c r="C33" s="110">
        <v>80</v>
      </c>
      <c r="D33" s="111">
        <v>35.659999999999997</v>
      </c>
      <c r="E33" s="111">
        <v>2852.7999999999997</v>
      </c>
      <c r="F33" s="60" t="s">
        <v>12</v>
      </c>
    </row>
    <row r="34" spans="2:6">
      <c r="B34" s="109">
        <v>0.39642361111111113</v>
      </c>
      <c r="C34" s="110">
        <v>93</v>
      </c>
      <c r="D34" s="111">
        <v>35.659999999999997</v>
      </c>
      <c r="E34" s="111">
        <v>3316.3799999999997</v>
      </c>
      <c r="F34" s="60" t="s">
        <v>12</v>
      </c>
    </row>
    <row r="35" spans="2:6">
      <c r="B35" s="109">
        <v>0.39680555555555558</v>
      </c>
      <c r="C35" s="110">
        <v>100</v>
      </c>
      <c r="D35" s="111">
        <v>35.6</v>
      </c>
      <c r="E35" s="111">
        <v>3560</v>
      </c>
      <c r="F35" s="60" t="s">
        <v>12</v>
      </c>
    </row>
    <row r="36" spans="2:6">
      <c r="B36" s="109">
        <v>0.39680555555555558</v>
      </c>
      <c r="C36" s="110">
        <v>15</v>
      </c>
      <c r="D36" s="111">
        <v>35.6</v>
      </c>
      <c r="E36" s="111">
        <v>534</v>
      </c>
      <c r="F36" s="60" t="s">
        <v>12</v>
      </c>
    </row>
    <row r="37" spans="2:6">
      <c r="B37" s="109">
        <v>0.39682870370370371</v>
      </c>
      <c r="C37" s="110">
        <v>22</v>
      </c>
      <c r="D37" s="111">
        <v>35.6</v>
      </c>
      <c r="E37" s="111">
        <v>783.2</v>
      </c>
      <c r="F37" s="60" t="s">
        <v>12</v>
      </c>
    </row>
    <row r="38" spans="2:6">
      <c r="B38" s="109">
        <v>0.39702546296296298</v>
      </c>
      <c r="C38" s="110">
        <v>12</v>
      </c>
      <c r="D38" s="111">
        <v>35.6</v>
      </c>
      <c r="E38" s="111">
        <v>427.20000000000005</v>
      </c>
      <c r="F38" s="60" t="s">
        <v>12</v>
      </c>
    </row>
    <row r="39" spans="2:6">
      <c r="B39" s="109">
        <v>0.39954861111111112</v>
      </c>
      <c r="C39" s="110">
        <v>244</v>
      </c>
      <c r="D39" s="111">
        <v>35.659999999999997</v>
      </c>
      <c r="E39" s="111">
        <v>8701.0399999999991</v>
      </c>
      <c r="F39" s="60" t="s">
        <v>12</v>
      </c>
    </row>
    <row r="40" spans="2:6">
      <c r="B40" s="109">
        <v>0.40184027777777775</v>
      </c>
      <c r="C40" s="110">
        <v>150</v>
      </c>
      <c r="D40" s="111">
        <v>35.659999999999997</v>
      </c>
      <c r="E40" s="111">
        <v>5348.9999999999991</v>
      </c>
      <c r="F40" s="60" t="s">
        <v>12</v>
      </c>
    </row>
    <row r="41" spans="2:6">
      <c r="B41" s="109">
        <v>0.40864583333333332</v>
      </c>
      <c r="C41" s="110">
        <v>326</v>
      </c>
      <c r="D41" s="111">
        <v>35.68</v>
      </c>
      <c r="E41" s="111">
        <v>11631.68</v>
      </c>
      <c r="F41" s="60" t="s">
        <v>12</v>
      </c>
    </row>
    <row r="42" spans="2:6">
      <c r="B42" s="109">
        <v>0.40864583333333332</v>
      </c>
      <c r="C42" s="110">
        <v>212</v>
      </c>
      <c r="D42" s="111">
        <v>35.68</v>
      </c>
      <c r="E42" s="111">
        <v>7564.16</v>
      </c>
      <c r="F42" s="60" t="s">
        <v>12</v>
      </c>
    </row>
    <row r="43" spans="2:6">
      <c r="B43" s="109">
        <v>0.41548611111111111</v>
      </c>
      <c r="C43" s="110">
        <v>576</v>
      </c>
      <c r="D43" s="111">
        <v>35.76</v>
      </c>
      <c r="E43" s="111">
        <v>20597.759999999998</v>
      </c>
      <c r="F43" s="60" t="s">
        <v>12</v>
      </c>
    </row>
    <row r="44" spans="2:6">
      <c r="B44" s="109">
        <v>0.4168634259259259</v>
      </c>
      <c r="C44" s="110">
        <v>105</v>
      </c>
      <c r="D44" s="111">
        <v>35.74</v>
      </c>
      <c r="E44" s="111">
        <v>3752.7000000000003</v>
      </c>
      <c r="F44" s="60" t="s">
        <v>12</v>
      </c>
    </row>
    <row r="45" spans="2:6">
      <c r="B45" s="109">
        <v>0.42280092592592594</v>
      </c>
      <c r="C45" s="110">
        <v>466</v>
      </c>
      <c r="D45" s="111">
        <v>35.799999999999997</v>
      </c>
      <c r="E45" s="111">
        <v>16682.8</v>
      </c>
      <c r="F45" s="60" t="s">
        <v>12</v>
      </c>
    </row>
    <row r="46" spans="2:6">
      <c r="B46" s="109">
        <v>0.42511574074074077</v>
      </c>
      <c r="C46" s="110">
        <v>166</v>
      </c>
      <c r="D46" s="111">
        <v>35.78</v>
      </c>
      <c r="E46" s="111">
        <v>5939.4800000000005</v>
      </c>
      <c r="F46" s="60" t="s">
        <v>12</v>
      </c>
    </row>
    <row r="47" spans="2:6">
      <c r="B47" s="109">
        <v>0.42776620370370372</v>
      </c>
      <c r="C47" s="110">
        <v>219</v>
      </c>
      <c r="D47" s="111">
        <v>35.799999999999997</v>
      </c>
      <c r="E47" s="111">
        <v>7840.2</v>
      </c>
      <c r="F47" s="60" t="s">
        <v>12</v>
      </c>
    </row>
    <row r="48" spans="2:6">
      <c r="B48" s="109">
        <v>0.42898148148148146</v>
      </c>
      <c r="C48" s="110">
        <v>192</v>
      </c>
      <c r="D48" s="111">
        <v>35.78</v>
      </c>
      <c r="E48" s="111">
        <v>6869.76</v>
      </c>
      <c r="F48" s="60" t="s">
        <v>12</v>
      </c>
    </row>
    <row r="49" spans="2:6">
      <c r="B49" s="109">
        <v>0.42943287037037037</v>
      </c>
      <c r="C49" s="110">
        <v>96</v>
      </c>
      <c r="D49" s="111">
        <v>35.76</v>
      </c>
      <c r="E49" s="111">
        <v>3432.96</v>
      </c>
      <c r="F49" s="60" t="s">
        <v>12</v>
      </c>
    </row>
    <row r="50" spans="2:6">
      <c r="B50" s="109">
        <v>0.43293981481481481</v>
      </c>
      <c r="C50" s="110">
        <v>86</v>
      </c>
      <c r="D50" s="111">
        <v>35.74</v>
      </c>
      <c r="E50" s="111">
        <v>3073.6400000000003</v>
      </c>
      <c r="F50" s="60" t="s">
        <v>12</v>
      </c>
    </row>
    <row r="51" spans="2:6">
      <c r="B51" s="109">
        <v>0.43350694444444443</v>
      </c>
      <c r="C51" s="110">
        <v>154</v>
      </c>
      <c r="D51" s="111">
        <v>35.72</v>
      </c>
      <c r="E51" s="111">
        <v>5500.88</v>
      </c>
      <c r="F51" s="60" t="s">
        <v>12</v>
      </c>
    </row>
    <row r="52" spans="2:6">
      <c r="B52" s="109">
        <v>0.43641203703703701</v>
      </c>
      <c r="C52" s="110">
        <v>106</v>
      </c>
      <c r="D52" s="111">
        <v>35.76</v>
      </c>
      <c r="E52" s="111">
        <v>3790.56</v>
      </c>
      <c r="F52" s="60" t="s">
        <v>12</v>
      </c>
    </row>
    <row r="53" spans="2:6">
      <c r="B53" s="109">
        <v>0.43641203703703701</v>
      </c>
      <c r="C53" s="110">
        <v>127</v>
      </c>
      <c r="D53" s="111">
        <v>35.76</v>
      </c>
      <c r="E53" s="111">
        <v>4541.5199999999995</v>
      </c>
      <c r="F53" s="60" t="s">
        <v>12</v>
      </c>
    </row>
    <row r="54" spans="2:6">
      <c r="B54" s="109">
        <v>0.44085648148148149</v>
      </c>
      <c r="C54" s="110">
        <v>89</v>
      </c>
      <c r="D54" s="111">
        <v>35.72</v>
      </c>
      <c r="E54" s="111">
        <v>3179.08</v>
      </c>
      <c r="F54" s="60" t="s">
        <v>12</v>
      </c>
    </row>
    <row r="55" spans="2:6">
      <c r="B55" s="109">
        <v>0.44085648148148149</v>
      </c>
      <c r="C55" s="110">
        <v>183</v>
      </c>
      <c r="D55" s="111">
        <v>35.72</v>
      </c>
      <c r="E55" s="111">
        <v>6536.76</v>
      </c>
      <c r="F55" s="60" t="s">
        <v>12</v>
      </c>
    </row>
    <row r="56" spans="2:6">
      <c r="B56" s="109">
        <v>0.44469907407407405</v>
      </c>
      <c r="C56" s="110">
        <v>93</v>
      </c>
      <c r="D56" s="111">
        <v>35.700000000000003</v>
      </c>
      <c r="E56" s="111">
        <v>3320.1000000000004</v>
      </c>
      <c r="F56" s="60" t="s">
        <v>12</v>
      </c>
    </row>
    <row r="57" spans="2:6">
      <c r="B57" s="109">
        <v>0.44582175925925926</v>
      </c>
      <c r="C57" s="110">
        <v>163</v>
      </c>
      <c r="D57" s="111">
        <v>35.68</v>
      </c>
      <c r="E57" s="111">
        <v>5815.84</v>
      </c>
      <c r="F57" s="60" t="s">
        <v>12</v>
      </c>
    </row>
    <row r="58" spans="2:6">
      <c r="B58" s="109">
        <v>0.44702546296296297</v>
      </c>
      <c r="C58" s="110">
        <v>19</v>
      </c>
      <c r="D58" s="111">
        <v>35.659999999999997</v>
      </c>
      <c r="E58" s="111">
        <v>677.54</v>
      </c>
      <c r="F58" s="60" t="s">
        <v>12</v>
      </c>
    </row>
    <row r="59" spans="2:6">
      <c r="B59" s="109">
        <v>0.44734953703703706</v>
      </c>
      <c r="C59" s="110">
        <v>65</v>
      </c>
      <c r="D59" s="111">
        <v>35.659999999999997</v>
      </c>
      <c r="E59" s="111">
        <v>2317.8999999999996</v>
      </c>
      <c r="F59" s="60" t="s">
        <v>12</v>
      </c>
    </row>
    <row r="60" spans="2:6">
      <c r="B60" s="109">
        <v>0.45012731481481483</v>
      </c>
      <c r="C60" s="110">
        <v>157</v>
      </c>
      <c r="D60" s="111">
        <v>35.799999999999997</v>
      </c>
      <c r="E60" s="111">
        <v>5620.5999999999995</v>
      </c>
      <c r="F60" s="60" t="s">
        <v>12</v>
      </c>
    </row>
    <row r="61" spans="2:6">
      <c r="B61" s="109">
        <v>0.45140046296296299</v>
      </c>
      <c r="C61" s="110">
        <v>37</v>
      </c>
      <c r="D61" s="111">
        <v>35.799999999999997</v>
      </c>
      <c r="E61" s="111">
        <v>1324.6</v>
      </c>
      <c r="F61" s="60" t="s">
        <v>12</v>
      </c>
    </row>
    <row r="62" spans="2:6">
      <c r="B62" s="109">
        <v>0.45327546296296295</v>
      </c>
      <c r="C62" s="110">
        <v>160</v>
      </c>
      <c r="D62" s="111">
        <v>35.78</v>
      </c>
      <c r="E62" s="111">
        <v>5724.8</v>
      </c>
      <c r="F62" s="60" t="s">
        <v>12</v>
      </c>
    </row>
    <row r="63" spans="2:6">
      <c r="B63" s="109">
        <v>0.45731481481481484</v>
      </c>
      <c r="C63" s="110">
        <v>102</v>
      </c>
      <c r="D63" s="111">
        <v>35.74</v>
      </c>
      <c r="E63" s="111">
        <v>3645.48</v>
      </c>
      <c r="F63" s="60" t="s">
        <v>12</v>
      </c>
    </row>
    <row r="64" spans="2:6">
      <c r="B64" s="109">
        <v>0.45828703703703705</v>
      </c>
      <c r="C64" s="110">
        <v>161</v>
      </c>
      <c r="D64" s="111">
        <v>35.76</v>
      </c>
      <c r="E64" s="111">
        <v>5757.36</v>
      </c>
      <c r="F64" s="60" t="s">
        <v>12</v>
      </c>
    </row>
    <row r="65" spans="2:6">
      <c r="B65" s="109">
        <v>0.46265046296296297</v>
      </c>
      <c r="C65" s="110">
        <v>89</v>
      </c>
      <c r="D65" s="111">
        <v>35.74</v>
      </c>
      <c r="E65" s="111">
        <v>3180.86</v>
      </c>
      <c r="F65" s="60" t="s">
        <v>12</v>
      </c>
    </row>
    <row r="66" spans="2:6">
      <c r="B66" s="109">
        <v>0.46265046296296297</v>
      </c>
      <c r="C66" s="110">
        <v>180</v>
      </c>
      <c r="D66" s="111">
        <v>35.74</v>
      </c>
      <c r="E66" s="111">
        <v>6433.2000000000007</v>
      </c>
      <c r="F66" s="60" t="s">
        <v>12</v>
      </c>
    </row>
    <row r="67" spans="2:6">
      <c r="B67" s="109">
        <v>0.46886574074074072</v>
      </c>
      <c r="C67" s="110">
        <v>104</v>
      </c>
      <c r="D67" s="111">
        <v>35.72</v>
      </c>
      <c r="E67" s="111">
        <v>3714.88</v>
      </c>
      <c r="F67" s="60" t="s">
        <v>12</v>
      </c>
    </row>
    <row r="68" spans="2:6">
      <c r="B68" s="109">
        <v>0.46886574074074072</v>
      </c>
      <c r="C68" s="110">
        <v>34</v>
      </c>
      <c r="D68" s="111">
        <v>35.72</v>
      </c>
      <c r="E68" s="111">
        <v>1214.48</v>
      </c>
      <c r="F68" s="60" t="s">
        <v>12</v>
      </c>
    </row>
    <row r="69" spans="2:6">
      <c r="B69" s="109">
        <v>0.46886574074074072</v>
      </c>
      <c r="C69" s="110">
        <v>148</v>
      </c>
      <c r="D69" s="111">
        <v>35.72</v>
      </c>
      <c r="E69" s="111">
        <v>5286.5599999999995</v>
      </c>
      <c r="F69" s="60" t="s">
        <v>12</v>
      </c>
    </row>
    <row r="70" spans="2:6">
      <c r="B70" s="109">
        <v>0.47084490740740742</v>
      </c>
      <c r="C70" s="110">
        <v>110</v>
      </c>
      <c r="D70" s="111">
        <v>35.72</v>
      </c>
      <c r="E70" s="111">
        <v>3929.2</v>
      </c>
      <c r="F70" s="60" t="s">
        <v>12</v>
      </c>
    </row>
    <row r="71" spans="2:6">
      <c r="B71" s="109">
        <v>0.47212962962962962</v>
      </c>
      <c r="C71" s="110">
        <v>158</v>
      </c>
      <c r="D71" s="111">
        <v>35.700000000000003</v>
      </c>
      <c r="E71" s="111">
        <v>5640.6</v>
      </c>
      <c r="F71" s="60" t="s">
        <v>12</v>
      </c>
    </row>
    <row r="72" spans="2:6">
      <c r="B72" s="109">
        <v>0.47586805555555556</v>
      </c>
      <c r="C72" s="110">
        <v>8</v>
      </c>
      <c r="D72" s="111">
        <v>35.72</v>
      </c>
      <c r="E72" s="111">
        <v>285.76</v>
      </c>
      <c r="F72" s="60" t="s">
        <v>12</v>
      </c>
    </row>
    <row r="73" spans="2:6">
      <c r="B73" s="109">
        <v>0.47799768518518521</v>
      </c>
      <c r="C73" s="110">
        <v>286</v>
      </c>
      <c r="D73" s="111">
        <v>35.74</v>
      </c>
      <c r="E73" s="111">
        <v>10221.640000000001</v>
      </c>
      <c r="F73" s="60" t="s">
        <v>12</v>
      </c>
    </row>
    <row r="74" spans="2:6">
      <c r="B74" s="109">
        <v>0.47832175925925924</v>
      </c>
      <c r="C74" s="110">
        <v>85</v>
      </c>
      <c r="D74" s="111">
        <v>35.72</v>
      </c>
      <c r="E74" s="111">
        <v>3036.2</v>
      </c>
      <c r="F74" s="60" t="s">
        <v>12</v>
      </c>
    </row>
    <row r="75" spans="2:6">
      <c r="B75" s="109">
        <v>0.48017361111111112</v>
      </c>
      <c r="C75" s="110">
        <v>94</v>
      </c>
      <c r="D75" s="111">
        <v>35.659999999999997</v>
      </c>
      <c r="E75" s="111">
        <v>3352.0399999999995</v>
      </c>
      <c r="F75" s="60" t="s">
        <v>12</v>
      </c>
    </row>
    <row r="76" spans="2:6">
      <c r="B76" s="109">
        <v>0.48298611111111112</v>
      </c>
      <c r="C76" s="110">
        <v>84</v>
      </c>
      <c r="D76" s="111">
        <v>35.619999999999997</v>
      </c>
      <c r="E76" s="111">
        <v>2992.08</v>
      </c>
      <c r="F76" s="60" t="s">
        <v>12</v>
      </c>
    </row>
    <row r="77" spans="2:6">
      <c r="B77" s="109">
        <v>0.48405092592592591</v>
      </c>
      <c r="C77" s="110">
        <v>89</v>
      </c>
      <c r="D77" s="111">
        <v>35.6</v>
      </c>
      <c r="E77" s="111">
        <v>3168.4</v>
      </c>
      <c r="F77" s="60" t="s">
        <v>12</v>
      </c>
    </row>
    <row r="78" spans="2:6">
      <c r="B78" s="109">
        <v>0.48604166666666665</v>
      </c>
      <c r="C78" s="110">
        <v>86</v>
      </c>
      <c r="D78" s="111">
        <v>35.58</v>
      </c>
      <c r="E78" s="111">
        <v>3059.8799999999997</v>
      </c>
      <c r="F78" s="60" t="s">
        <v>12</v>
      </c>
    </row>
    <row r="79" spans="2:6">
      <c r="B79" s="109">
        <v>0.49231481481481482</v>
      </c>
      <c r="C79" s="110">
        <v>229</v>
      </c>
      <c r="D79" s="111">
        <v>35.659999999999997</v>
      </c>
      <c r="E79" s="111">
        <v>8166.1399999999994</v>
      </c>
      <c r="F79" s="60" t="s">
        <v>12</v>
      </c>
    </row>
    <row r="80" spans="2:6">
      <c r="B80" s="109">
        <v>0.49231481481481482</v>
      </c>
      <c r="C80" s="110">
        <v>13</v>
      </c>
      <c r="D80" s="111">
        <v>35.659999999999997</v>
      </c>
      <c r="E80" s="111">
        <v>463.57999999999993</v>
      </c>
      <c r="F80" s="60" t="s">
        <v>12</v>
      </c>
    </row>
    <row r="81" spans="2:6">
      <c r="B81" s="109">
        <v>0.49420138888888887</v>
      </c>
      <c r="C81" s="110">
        <v>97</v>
      </c>
      <c r="D81" s="111">
        <v>35.700000000000003</v>
      </c>
      <c r="E81" s="111">
        <v>3462.9</v>
      </c>
      <c r="F81" s="60" t="s">
        <v>12</v>
      </c>
    </row>
    <row r="82" spans="2:6">
      <c r="B82" s="109">
        <v>0.49665509259259261</v>
      </c>
      <c r="C82" s="110">
        <v>50</v>
      </c>
      <c r="D82" s="111">
        <v>35.68</v>
      </c>
      <c r="E82" s="111">
        <v>1784</v>
      </c>
      <c r="F82" s="60" t="s">
        <v>12</v>
      </c>
    </row>
    <row r="83" spans="2:6">
      <c r="B83" s="109">
        <v>0.50053240740740745</v>
      </c>
      <c r="C83" s="110">
        <v>191</v>
      </c>
      <c r="D83" s="111">
        <v>35.659999999999997</v>
      </c>
      <c r="E83" s="111">
        <v>6811.0599999999995</v>
      </c>
      <c r="F83" s="60" t="s">
        <v>12</v>
      </c>
    </row>
    <row r="84" spans="2:6">
      <c r="B84" s="109">
        <v>0.51078703703703698</v>
      </c>
      <c r="C84" s="110">
        <v>481</v>
      </c>
      <c r="D84" s="111">
        <v>35.700000000000003</v>
      </c>
      <c r="E84" s="111">
        <v>17171.7</v>
      </c>
      <c r="F84" s="60" t="s">
        <v>12</v>
      </c>
    </row>
    <row r="85" spans="2:6">
      <c r="B85" s="109">
        <v>0.51193287037037039</v>
      </c>
      <c r="C85" s="110">
        <v>50</v>
      </c>
      <c r="D85" s="111">
        <v>35.78</v>
      </c>
      <c r="E85" s="111">
        <v>1789</v>
      </c>
      <c r="F85" s="60" t="s">
        <v>12</v>
      </c>
    </row>
    <row r="86" spans="2:6">
      <c r="B86" s="109">
        <v>0.51193287037037039</v>
      </c>
      <c r="C86" s="110">
        <v>74</v>
      </c>
      <c r="D86" s="111">
        <v>35.78</v>
      </c>
      <c r="E86" s="111">
        <v>2647.7200000000003</v>
      </c>
      <c r="F86" s="60" t="s">
        <v>12</v>
      </c>
    </row>
    <row r="87" spans="2:6">
      <c r="B87" s="109">
        <v>0.51807870370370368</v>
      </c>
      <c r="C87" s="110">
        <v>163</v>
      </c>
      <c r="D87" s="111">
        <v>35.9</v>
      </c>
      <c r="E87" s="111">
        <v>5851.7</v>
      </c>
      <c r="F87" s="60" t="s">
        <v>12</v>
      </c>
    </row>
    <row r="88" spans="2:6">
      <c r="B88" s="109">
        <v>0.52121527777777776</v>
      </c>
      <c r="C88" s="110">
        <v>144</v>
      </c>
      <c r="D88" s="111">
        <v>35.880000000000003</v>
      </c>
      <c r="E88" s="111">
        <v>5166.72</v>
      </c>
      <c r="F88" s="60" t="s">
        <v>12</v>
      </c>
    </row>
    <row r="89" spans="2:6">
      <c r="B89" s="109">
        <v>0.52121527777777776</v>
      </c>
      <c r="C89" s="110">
        <v>162</v>
      </c>
      <c r="D89" s="111">
        <v>35.880000000000003</v>
      </c>
      <c r="E89" s="111">
        <v>5812.56</v>
      </c>
      <c r="F89" s="60" t="s">
        <v>12</v>
      </c>
    </row>
    <row r="90" spans="2:6">
      <c r="B90" s="109">
        <v>0.53105324074074078</v>
      </c>
      <c r="C90" s="110">
        <v>290</v>
      </c>
      <c r="D90" s="111">
        <v>35.78</v>
      </c>
      <c r="E90" s="111">
        <v>10376.200000000001</v>
      </c>
      <c r="F90" s="60" t="s">
        <v>12</v>
      </c>
    </row>
    <row r="91" spans="2:6">
      <c r="B91" s="109">
        <v>0.53599537037037037</v>
      </c>
      <c r="C91" s="110">
        <v>128</v>
      </c>
      <c r="D91" s="111">
        <v>35.72</v>
      </c>
      <c r="E91" s="111">
        <v>4572.16</v>
      </c>
      <c r="F91" s="60" t="s">
        <v>12</v>
      </c>
    </row>
    <row r="92" spans="2:6">
      <c r="B92" s="109">
        <v>0.54077546296296297</v>
      </c>
      <c r="C92" s="110">
        <v>147</v>
      </c>
      <c r="D92" s="111">
        <v>35.72</v>
      </c>
      <c r="E92" s="111">
        <v>5250.84</v>
      </c>
      <c r="F92" s="60" t="s">
        <v>12</v>
      </c>
    </row>
    <row r="93" spans="2:6">
      <c r="B93" s="109">
        <v>0.54254629629629625</v>
      </c>
      <c r="C93" s="110">
        <v>263</v>
      </c>
      <c r="D93" s="111">
        <v>35.74</v>
      </c>
      <c r="E93" s="111">
        <v>9399.6200000000008</v>
      </c>
      <c r="F93" s="60" t="s">
        <v>12</v>
      </c>
    </row>
    <row r="94" spans="2:6">
      <c r="B94" s="109">
        <v>0.54858796296296297</v>
      </c>
      <c r="C94" s="110">
        <v>212</v>
      </c>
      <c r="D94" s="111">
        <v>35.78</v>
      </c>
      <c r="E94" s="111">
        <v>7585.3600000000006</v>
      </c>
      <c r="F94" s="60" t="s">
        <v>12</v>
      </c>
    </row>
    <row r="95" spans="2:6">
      <c r="B95" s="109">
        <v>0.555150462962963</v>
      </c>
      <c r="C95" s="110">
        <v>169</v>
      </c>
      <c r="D95" s="111">
        <v>35.82</v>
      </c>
      <c r="E95" s="111">
        <v>6053.58</v>
      </c>
      <c r="F95" s="60" t="s">
        <v>12</v>
      </c>
    </row>
    <row r="96" spans="2:6">
      <c r="B96" s="109">
        <v>0.55986111111111114</v>
      </c>
      <c r="C96" s="110">
        <v>114</v>
      </c>
      <c r="D96" s="111">
        <v>35.82</v>
      </c>
      <c r="E96" s="111">
        <v>4083.48</v>
      </c>
      <c r="F96" s="60" t="s">
        <v>12</v>
      </c>
    </row>
    <row r="97" spans="2:6">
      <c r="B97" s="109">
        <v>0.56165509259259261</v>
      </c>
      <c r="C97" s="110">
        <v>109</v>
      </c>
      <c r="D97" s="111">
        <v>35.799999999999997</v>
      </c>
      <c r="E97" s="111">
        <v>3902.2</v>
      </c>
      <c r="F97" s="60" t="s">
        <v>12</v>
      </c>
    </row>
    <row r="98" spans="2:6">
      <c r="B98" s="109">
        <v>0.5653125</v>
      </c>
      <c r="C98" s="110">
        <v>3</v>
      </c>
      <c r="D98" s="111">
        <v>35.78</v>
      </c>
      <c r="E98" s="111">
        <v>107.34</v>
      </c>
      <c r="F98" s="60" t="s">
        <v>12</v>
      </c>
    </row>
    <row r="99" spans="2:6">
      <c r="B99" s="109">
        <v>0.5653125</v>
      </c>
      <c r="C99" s="110">
        <v>196</v>
      </c>
      <c r="D99" s="111">
        <v>35.78</v>
      </c>
      <c r="E99" s="111">
        <v>7012.88</v>
      </c>
      <c r="F99" s="60" t="s">
        <v>12</v>
      </c>
    </row>
    <row r="100" spans="2:6">
      <c r="B100" s="109">
        <v>0.57234953703703706</v>
      </c>
      <c r="C100" s="110">
        <v>128</v>
      </c>
      <c r="D100" s="111">
        <v>35.86</v>
      </c>
      <c r="E100" s="111">
        <v>4590.08</v>
      </c>
      <c r="F100" s="60" t="s">
        <v>12</v>
      </c>
    </row>
    <row r="101" spans="2:6">
      <c r="B101" s="109">
        <v>0.57453703703703707</v>
      </c>
      <c r="C101" s="110">
        <v>166</v>
      </c>
      <c r="D101" s="111">
        <v>35.94</v>
      </c>
      <c r="E101" s="111">
        <v>5966.04</v>
      </c>
      <c r="F101" s="60" t="s">
        <v>12</v>
      </c>
    </row>
    <row r="102" spans="2:6">
      <c r="B102" s="109">
        <v>0.57771990740740742</v>
      </c>
      <c r="C102" s="110">
        <v>122</v>
      </c>
      <c r="D102" s="111">
        <v>36</v>
      </c>
      <c r="E102" s="111">
        <v>4392</v>
      </c>
      <c r="F102" s="60" t="s">
        <v>12</v>
      </c>
    </row>
    <row r="103" spans="2:6">
      <c r="B103" s="109">
        <v>0.58383101851851849</v>
      </c>
      <c r="C103" s="110">
        <v>7</v>
      </c>
      <c r="D103" s="111">
        <v>36.1</v>
      </c>
      <c r="E103" s="111">
        <v>252.70000000000002</v>
      </c>
      <c r="F103" s="60" t="s">
        <v>12</v>
      </c>
    </row>
    <row r="104" spans="2:6">
      <c r="B104" s="109">
        <v>0.58383101851851849</v>
      </c>
      <c r="C104" s="110">
        <v>122</v>
      </c>
      <c r="D104" s="111">
        <v>36.1</v>
      </c>
      <c r="E104" s="111">
        <v>4404.2</v>
      </c>
      <c r="F104" s="60" t="s">
        <v>12</v>
      </c>
    </row>
    <row r="105" spans="2:6">
      <c r="B105" s="109">
        <v>0.58554398148148146</v>
      </c>
      <c r="C105" s="110">
        <v>11</v>
      </c>
      <c r="D105" s="111">
        <v>36.119999999999997</v>
      </c>
      <c r="E105" s="111">
        <v>397.32</v>
      </c>
      <c r="F105" s="60" t="s">
        <v>12</v>
      </c>
    </row>
    <row r="106" spans="2:6">
      <c r="B106" s="109">
        <v>0.588287037037037</v>
      </c>
      <c r="C106" s="110">
        <v>179</v>
      </c>
      <c r="D106" s="111">
        <v>36.18</v>
      </c>
      <c r="E106" s="111">
        <v>6476.22</v>
      </c>
      <c r="F106" s="60" t="s">
        <v>12</v>
      </c>
    </row>
    <row r="107" spans="2:6">
      <c r="B107" s="109">
        <v>0.5903356481481481</v>
      </c>
      <c r="C107" s="110">
        <v>130</v>
      </c>
      <c r="D107" s="111">
        <v>36.159999999999997</v>
      </c>
      <c r="E107" s="111">
        <v>4700.7999999999993</v>
      </c>
      <c r="F107" s="60" t="s">
        <v>12</v>
      </c>
    </row>
    <row r="108" spans="2:6">
      <c r="B108" s="109">
        <v>0.5951157407407407</v>
      </c>
      <c r="C108" s="110">
        <v>275</v>
      </c>
      <c r="D108" s="111">
        <v>36.200000000000003</v>
      </c>
      <c r="E108" s="111">
        <v>9955</v>
      </c>
      <c r="F108" s="60" t="s">
        <v>12</v>
      </c>
    </row>
    <row r="109" spans="2:6">
      <c r="B109" s="109">
        <v>0.59983796296296299</v>
      </c>
      <c r="C109" s="110">
        <v>89</v>
      </c>
      <c r="D109" s="111">
        <v>36.22</v>
      </c>
      <c r="E109" s="111">
        <v>3223.58</v>
      </c>
      <c r="F109" s="60" t="s">
        <v>12</v>
      </c>
    </row>
    <row r="110" spans="2:6">
      <c r="B110" s="109">
        <v>0.60903935185185187</v>
      </c>
      <c r="C110" s="110">
        <v>344</v>
      </c>
      <c r="D110" s="111">
        <v>36.340000000000003</v>
      </c>
      <c r="E110" s="111">
        <v>12500.960000000001</v>
      </c>
      <c r="F110" s="60" t="s">
        <v>12</v>
      </c>
    </row>
    <row r="111" spans="2:6">
      <c r="B111" s="109">
        <v>0.61182870370370368</v>
      </c>
      <c r="C111" s="110">
        <v>113</v>
      </c>
      <c r="D111" s="111">
        <v>36.36</v>
      </c>
      <c r="E111" s="111">
        <v>4108.68</v>
      </c>
      <c r="F111" s="60" t="s">
        <v>12</v>
      </c>
    </row>
    <row r="112" spans="2:6">
      <c r="B112" s="109">
        <v>0.61182870370370368</v>
      </c>
      <c r="C112" s="110">
        <v>68</v>
      </c>
      <c r="D112" s="111">
        <v>36.36</v>
      </c>
      <c r="E112" s="111">
        <v>2472.48</v>
      </c>
      <c r="F112" s="60" t="s">
        <v>12</v>
      </c>
    </row>
    <row r="113" spans="2:6">
      <c r="B113" s="109">
        <v>0.61357638888888888</v>
      </c>
      <c r="C113" s="110">
        <v>211</v>
      </c>
      <c r="D113" s="111">
        <v>36.340000000000003</v>
      </c>
      <c r="E113" s="111">
        <v>7667.7400000000007</v>
      </c>
      <c r="F113" s="60" t="s">
        <v>12</v>
      </c>
    </row>
    <row r="114" spans="2:6">
      <c r="B114" s="109">
        <v>0.61439814814814819</v>
      </c>
      <c r="C114" s="110">
        <v>86</v>
      </c>
      <c r="D114" s="111">
        <v>36.299999999999997</v>
      </c>
      <c r="E114" s="111">
        <v>3121.7999999999997</v>
      </c>
      <c r="F114" s="60" t="s">
        <v>12</v>
      </c>
    </row>
    <row r="115" spans="2:6">
      <c r="B115" s="109">
        <v>0.61943287037037043</v>
      </c>
      <c r="C115" s="110">
        <v>48</v>
      </c>
      <c r="D115" s="111">
        <v>36.299999999999997</v>
      </c>
      <c r="E115" s="111">
        <v>1742.3999999999999</v>
      </c>
      <c r="F115" s="60" t="s">
        <v>12</v>
      </c>
    </row>
    <row r="116" spans="2:6">
      <c r="B116" s="109">
        <v>0.62172453703703701</v>
      </c>
      <c r="C116" s="110">
        <v>315</v>
      </c>
      <c r="D116" s="111">
        <v>36.28</v>
      </c>
      <c r="E116" s="111">
        <v>11428.2</v>
      </c>
      <c r="F116" s="60" t="s">
        <v>12</v>
      </c>
    </row>
    <row r="117" spans="2:6">
      <c r="B117" s="109">
        <v>0.62434027777777779</v>
      </c>
      <c r="C117" s="110">
        <v>50</v>
      </c>
      <c r="D117" s="111">
        <v>36.299999999999997</v>
      </c>
      <c r="E117" s="111">
        <v>1814.9999999999998</v>
      </c>
      <c r="F117" s="60" t="s">
        <v>12</v>
      </c>
    </row>
    <row r="118" spans="2:6">
      <c r="B118" s="109">
        <v>0.62434027777777779</v>
      </c>
      <c r="C118" s="110">
        <v>67</v>
      </c>
      <c r="D118" s="111">
        <v>36.299999999999997</v>
      </c>
      <c r="E118" s="111">
        <v>2432.1</v>
      </c>
      <c r="F118" s="60" t="s">
        <v>12</v>
      </c>
    </row>
    <row r="119" spans="2:6">
      <c r="B119" s="109">
        <v>0.62613425925925925</v>
      </c>
      <c r="C119" s="110">
        <v>220</v>
      </c>
      <c r="D119" s="111">
        <v>36.28</v>
      </c>
      <c r="E119" s="111">
        <v>7981.6</v>
      </c>
      <c r="F119" s="60" t="s">
        <v>12</v>
      </c>
    </row>
    <row r="120" spans="2:6">
      <c r="B120" s="109">
        <v>0.62866898148148154</v>
      </c>
      <c r="C120" s="110">
        <v>146</v>
      </c>
      <c r="D120" s="111">
        <v>36.28</v>
      </c>
      <c r="E120" s="111">
        <v>5296.88</v>
      </c>
      <c r="F120" s="60" t="s">
        <v>12</v>
      </c>
    </row>
    <row r="121" spans="2:6">
      <c r="B121" s="109">
        <v>0.62982638888888887</v>
      </c>
      <c r="C121" s="110">
        <v>167</v>
      </c>
      <c r="D121" s="111">
        <v>36.26</v>
      </c>
      <c r="E121" s="111">
        <v>6055.42</v>
      </c>
      <c r="F121" s="60" t="s">
        <v>12</v>
      </c>
    </row>
    <row r="122" spans="2:6">
      <c r="B122" s="109">
        <v>0.63130787037037039</v>
      </c>
      <c r="C122" s="110">
        <v>90</v>
      </c>
      <c r="D122" s="111">
        <v>36.24</v>
      </c>
      <c r="E122" s="111">
        <v>3261.6000000000004</v>
      </c>
      <c r="F122" s="60" t="s">
        <v>12</v>
      </c>
    </row>
    <row r="123" spans="2:6">
      <c r="B123" s="109">
        <v>0.63359953703703709</v>
      </c>
      <c r="C123" s="110">
        <v>80</v>
      </c>
      <c r="D123" s="111">
        <v>36.24</v>
      </c>
      <c r="E123" s="111">
        <v>2899.2000000000003</v>
      </c>
      <c r="F123" s="60" t="s">
        <v>12</v>
      </c>
    </row>
    <row r="124" spans="2:6">
      <c r="B124" s="109">
        <v>0.63359953703703709</v>
      </c>
      <c r="C124" s="110">
        <v>6</v>
      </c>
      <c r="D124" s="111">
        <v>36.24</v>
      </c>
      <c r="E124" s="111">
        <v>217.44</v>
      </c>
      <c r="F124" s="60" t="s">
        <v>12</v>
      </c>
    </row>
    <row r="125" spans="2:6">
      <c r="B125" s="109">
        <v>0.63460648148148147</v>
      </c>
      <c r="C125" s="110">
        <v>25</v>
      </c>
      <c r="D125" s="111">
        <v>36.26</v>
      </c>
      <c r="E125" s="111">
        <v>906.5</v>
      </c>
      <c r="F125" s="60" t="s">
        <v>12</v>
      </c>
    </row>
    <row r="126" spans="2:6">
      <c r="B126" s="109">
        <v>0.63460648148148147</v>
      </c>
      <c r="C126" s="110">
        <v>88</v>
      </c>
      <c r="D126" s="111">
        <v>36.26</v>
      </c>
      <c r="E126" s="111">
        <v>3190.8799999999997</v>
      </c>
      <c r="F126" s="60" t="s">
        <v>12</v>
      </c>
    </row>
    <row r="127" spans="2:6">
      <c r="B127" s="109">
        <v>0.63792824074074073</v>
      </c>
      <c r="C127" s="110">
        <v>77</v>
      </c>
      <c r="D127" s="111">
        <v>36.26</v>
      </c>
      <c r="E127" s="111">
        <v>2792.02</v>
      </c>
      <c r="F127" s="60" t="s">
        <v>12</v>
      </c>
    </row>
    <row r="128" spans="2:6">
      <c r="B128" s="109">
        <v>0.63792824074074073</v>
      </c>
      <c r="C128" s="110">
        <v>81</v>
      </c>
      <c r="D128" s="111">
        <v>36.26</v>
      </c>
      <c r="E128" s="111">
        <v>2937.06</v>
      </c>
      <c r="F128" s="60" t="s">
        <v>12</v>
      </c>
    </row>
    <row r="129" spans="2:6">
      <c r="B129" s="109">
        <v>0.64530092592592592</v>
      </c>
      <c r="C129" s="110">
        <v>771</v>
      </c>
      <c r="D129" s="111">
        <v>36.26</v>
      </c>
      <c r="E129" s="111">
        <v>27956.46</v>
      </c>
      <c r="F129" s="60" t="s">
        <v>12</v>
      </c>
    </row>
    <row r="130" spans="2:6">
      <c r="B130" s="109">
        <v>0.64674768518518522</v>
      </c>
      <c r="C130" s="110">
        <v>174</v>
      </c>
      <c r="D130" s="111">
        <v>36.200000000000003</v>
      </c>
      <c r="E130" s="111">
        <v>6298.8</v>
      </c>
      <c r="F130" s="60" t="s">
        <v>12</v>
      </c>
    </row>
    <row r="131" spans="2:6">
      <c r="B131" s="109">
        <v>0.65280092592592598</v>
      </c>
      <c r="C131" s="110">
        <v>50</v>
      </c>
      <c r="D131" s="111">
        <v>36.380000000000003</v>
      </c>
      <c r="E131" s="111">
        <v>1819.0000000000002</v>
      </c>
      <c r="F131" s="60" t="s">
        <v>12</v>
      </c>
    </row>
    <row r="132" spans="2:6">
      <c r="B132" s="109">
        <v>0.65280092592592598</v>
      </c>
      <c r="C132" s="110">
        <v>361</v>
      </c>
      <c r="D132" s="111">
        <v>36.380000000000003</v>
      </c>
      <c r="E132" s="111">
        <v>13133.18</v>
      </c>
      <c r="F132" s="60" t="s">
        <v>12</v>
      </c>
    </row>
    <row r="133" spans="2:6">
      <c r="B133" s="109">
        <v>0.65302083333333338</v>
      </c>
      <c r="C133" s="110">
        <v>767</v>
      </c>
      <c r="D133" s="111">
        <v>36.36</v>
      </c>
      <c r="E133" s="111">
        <v>27888.12</v>
      </c>
      <c r="F133" s="60" t="s">
        <v>12</v>
      </c>
    </row>
    <row r="134" spans="2:6">
      <c r="B134" s="109">
        <v>0.65371527777777783</v>
      </c>
      <c r="C134" s="110">
        <v>121</v>
      </c>
      <c r="D134" s="111">
        <v>36.32</v>
      </c>
      <c r="E134" s="111">
        <v>4394.72</v>
      </c>
      <c r="F134" s="60" t="s">
        <v>12</v>
      </c>
    </row>
    <row r="135" spans="2:6">
      <c r="B135" s="109">
        <v>0.65481481481481485</v>
      </c>
      <c r="C135" s="110">
        <v>87</v>
      </c>
      <c r="D135" s="111">
        <v>36.28</v>
      </c>
      <c r="E135" s="111">
        <v>3156.36</v>
      </c>
      <c r="F135" s="60" t="s">
        <v>12</v>
      </c>
    </row>
    <row r="136" spans="2:6">
      <c r="B136" s="109">
        <v>0.65956018518518522</v>
      </c>
      <c r="C136" s="110">
        <v>29</v>
      </c>
      <c r="D136" s="111">
        <v>36.36</v>
      </c>
      <c r="E136" s="111">
        <v>1054.44</v>
      </c>
      <c r="F136" s="60" t="s">
        <v>12</v>
      </c>
    </row>
    <row r="137" spans="2:6">
      <c r="B137" s="109">
        <v>0.65957175925925926</v>
      </c>
      <c r="C137" s="110">
        <v>330</v>
      </c>
      <c r="D137" s="111">
        <v>36.36</v>
      </c>
      <c r="E137" s="111">
        <v>11998.8</v>
      </c>
      <c r="F137" s="60" t="s">
        <v>12</v>
      </c>
    </row>
    <row r="138" spans="2:6">
      <c r="B138" s="109">
        <v>0.66430555555555559</v>
      </c>
      <c r="C138" s="110">
        <v>487</v>
      </c>
      <c r="D138" s="111">
        <v>36.380000000000003</v>
      </c>
      <c r="E138" s="111">
        <v>17717.060000000001</v>
      </c>
      <c r="F138" s="60" t="s">
        <v>12</v>
      </c>
    </row>
    <row r="139" spans="2:6">
      <c r="B139" s="109">
        <v>0.66526620370370371</v>
      </c>
      <c r="C139" s="110">
        <v>280</v>
      </c>
      <c r="D139" s="111">
        <v>36.340000000000003</v>
      </c>
      <c r="E139" s="111">
        <v>10175.200000000001</v>
      </c>
      <c r="F139" s="60" t="s">
        <v>12</v>
      </c>
    </row>
    <row r="140" spans="2:6">
      <c r="B140" s="109">
        <v>0.669525462962963</v>
      </c>
      <c r="C140" s="110">
        <v>28</v>
      </c>
      <c r="D140" s="111">
        <v>36.4</v>
      </c>
      <c r="E140" s="111">
        <v>1019.1999999999999</v>
      </c>
      <c r="F140" s="60" t="s">
        <v>12</v>
      </c>
    </row>
    <row r="141" spans="2:6">
      <c r="B141" s="109">
        <v>0.669525462962963</v>
      </c>
      <c r="C141" s="110">
        <v>476</v>
      </c>
      <c r="D141" s="111">
        <v>36.4</v>
      </c>
      <c r="E141" s="111">
        <v>17326.399999999998</v>
      </c>
      <c r="F141" s="60" t="s">
        <v>12</v>
      </c>
    </row>
    <row r="142" spans="2:6">
      <c r="B142" s="109">
        <v>0.67292824074074076</v>
      </c>
      <c r="C142" s="110">
        <v>459</v>
      </c>
      <c r="D142" s="111">
        <v>36.42</v>
      </c>
      <c r="E142" s="111">
        <v>16716.780000000002</v>
      </c>
      <c r="F142" s="60" t="s">
        <v>12</v>
      </c>
    </row>
    <row r="143" spans="2:6">
      <c r="B143" s="109">
        <v>0.67564814814814811</v>
      </c>
      <c r="C143" s="110">
        <v>314</v>
      </c>
      <c r="D143" s="111">
        <v>36.4</v>
      </c>
      <c r="E143" s="111">
        <v>11429.6</v>
      </c>
      <c r="F143" s="60" t="s">
        <v>12</v>
      </c>
    </row>
    <row r="144" spans="2:6">
      <c r="B144" s="109">
        <v>0.6761921296296296</v>
      </c>
      <c r="C144" s="110">
        <v>383</v>
      </c>
      <c r="D144" s="111">
        <v>36.4</v>
      </c>
      <c r="E144" s="111">
        <v>13941.199999999999</v>
      </c>
      <c r="F144" s="60" t="s">
        <v>12</v>
      </c>
    </row>
    <row r="145" spans="2:6">
      <c r="B145" s="109">
        <v>0.67732638888888885</v>
      </c>
      <c r="C145" s="110">
        <v>90</v>
      </c>
      <c r="D145" s="111">
        <v>36.380000000000003</v>
      </c>
      <c r="E145" s="111">
        <v>3274.2000000000003</v>
      </c>
      <c r="F145" s="60" t="s">
        <v>12</v>
      </c>
    </row>
    <row r="146" spans="2:6">
      <c r="B146" s="109">
        <v>0.68025462962962968</v>
      </c>
      <c r="C146" s="110">
        <v>166</v>
      </c>
      <c r="D146" s="111">
        <v>36.44</v>
      </c>
      <c r="E146" s="111">
        <v>6049.04</v>
      </c>
      <c r="F146" s="60" t="s">
        <v>12</v>
      </c>
    </row>
    <row r="147" spans="2:6">
      <c r="B147" s="109">
        <v>0.68546296296296294</v>
      </c>
      <c r="C147" s="110">
        <v>102</v>
      </c>
      <c r="D147" s="111">
        <v>36.46</v>
      </c>
      <c r="E147" s="111">
        <v>3718.92</v>
      </c>
      <c r="F147" s="60" t="s">
        <v>12</v>
      </c>
    </row>
    <row r="148" spans="2:6">
      <c r="B148" s="109">
        <v>0.68559027777777781</v>
      </c>
      <c r="C148" s="110">
        <v>50</v>
      </c>
      <c r="D148" s="111">
        <v>36.46</v>
      </c>
      <c r="E148" s="111">
        <v>1823</v>
      </c>
      <c r="F148" s="60" t="s">
        <v>12</v>
      </c>
    </row>
    <row r="149" spans="2:6">
      <c r="B149" s="109">
        <v>0.68607638888888889</v>
      </c>
      <c r="C149" s="110">
        <v>348</v>
      </c>
      <c r="D149" s="111">
        <v>36.46</v>
      </c>
      <c r="E149" s="111">
        <v>12688.08</v>
      </c>
      <c r="F149" s="60" t="s">
        <v>12</v>
      </c>
    </row>
    <row r="150" spans="2:6">
      <c r="B150" s="109">
        <v>0.68657407407407411</v>
      </c>
      <c r="C150" s="110">
        <v>177</v>
      </c>
      <c r="D150" s="111">
        <v>36.44</v>
      </c>
      <c r="E150" s="111">
        <v>6449.8799999999992</v>
      </c>
      <c r="F150" s="60" t="s">
        <v>12</v>
      </c>
    </row>
    <row r="151" spans="2:6">
      <c r="B151" s="109">
        <v>0.689849537037037</v>
      </c>
      <c r="C151" s="110">
        <v>116</v>
      </c>
      <c r="D151" s="111">
        <v>36.42</v>
      </c>
      <c r="E151" s="111">
        <v>4224.72</v>
      </c>
      <c r="F151" s="60" t="s">
        <v>12</v>
      </c>
    </row>
    <row r="152" spans="2:6">
      <c r="B152" s="109">
        <v>0.69107638888888889</v>
      </c>
      <c r="C152" s="110">
        <v>355</v>
      </c>
      <c r="D152" s="111">
        <v>36.44</v>
      </c>
      <c r="E152" s="111">
        <v>12936.199999999999</v>
      </c>
      <c r="F152" s="60" t="s">
        <v>12</v>
      </c>
    </row>
    <row r="153" spans="2:6">
      <c r="B153" s="109">
        <v>0.69631944444444449</v>
      </c>
      <c r="C153" s="110">
        <v>197</v>
      </c>
      <c r="D153" s="111">
        <v>36.44</v>
      </c>
      <c r="E153" s="111">
        <v>7178.6799999999994</v>
      </c>
      <c r="F153" s="60" t="s">
        <v>12</v>
      </c>
    </row>
    <row r="154" spans="2:6">
      <c r="B154" s="109">
        <v>0.69631944444444449</v>
      </c>
      <c r="C154" s="110">
        <v>206</v>
      </c>
      <c r="D154" s="111">
        <v>36.44</v>
      </c>
      <c r="E154" s="111">
        <v>7506.6399999999994</v>
      </c>
      <c r="F154" s="60" t="s">
        <v>12</v>
      </c>
    </row>
    <row r="155" spans="2:6">
      <c r="B155" s="109">
        <v>0.70163194444444443</v>
      </c>
      <c r="C155" s="110">
        <v>21</v>
      </c>
      <c r="D155" s="111">
        <v>36.4</v>
      </c>
      <c r="E155" s="111">
        <v>764.4</v>
      </c>
      <c r="F155" s="60" t="s">
        <v>12</v>
      </c>
    </row>
    <row r="156" spans="2:6">
      <c r="B156" s="109">
        <v>0.70204861111111116</v>
      </c>
      <c r="C156" s="110">
        <v>117</v>
      </c>
      <c r="D156" s="111">
        <v>36.4</v>
      </c>
      <c r="E156" s="111">
        <v>4258.8</v>
      </c>
      <c r="F156" s="60" t="s">
        <v>12</v>
      </c>
    </row>
    <row r="157" spans="2:6">
      <c r="B157" s="109">
        <v>0.70204861111111116</v>
      </c>
      <c r="C157" s="110">
        <v>22</v>
      </c>
      <c r="D157" s="111">
        <v>36.4</v>
      </c>
      <c r="E157" s="111">
        <v>800.8</v>
      </c>
      <c r="F157" s="60" t="s">
        <v>12</v>
      </c>
    </row>
    <row r="158" spans="2:6">
      <c r="B158" s="109">
        <v>0.70336805555555559</v>
      </c>
      <c r="C158" s="110">
        <v>126</v>
      </c>
      <c r="D158" s="111">
        <v>36.4</v>
      </c>
      <c r="E158" s="111">
        <v>4586.3999999999996</v>
      </c>
      <c r="F158" s="60" t="s">
        <v>12</v>
      </c>
    </row>
    <row r="159" spans="2:6">
      <c r="B159" s="109">
        <v>0.70336805555555559</v>
      </c>
      <c r="C159" s="110">
        <v>355</v>
      </c>
      <c r="D159" s="111">
        <v>36.4</v>
      </c>
      <c r="E159" s="111">
        <v>12922</v>
      </c>
      <c r="F159" s="60" t="s">
        <v>12</v>
      </c>
    </row>
    <row r="160" spans="2:6">
      <c r="B160" s="109">
        <v>0.71215277777777775</v>
      </c>
      <c r="C160" s="110">
        <v>20</v>
      </c>
      <c r="D160" s="111">
        <v>36.46</v>
      </c>
      <c r="E160" s="111">
        <v>729.2</v>
      </c>
      <c r="F160" s="60" t="s">
        <v>12</v>
      </c>
    </row>
    <row r="161" spans="2:6">
      <c r="B161" s="109">
        <v>0.71215277777777775</v>
      </c>
      <c r="C161" s="110">
        <v>423</v>
      </c>
      <c r="D161" s="111">
        <v>36.46</v>
      </c>
      <c r="E161" s="111">
        <v>15422.58</v>
      </c>
      <c r="F161" s="60" t="s">
        <v>12</v>
      </c>
    </row>
    <row r="162" spans="2:6">
      <c r="B162" s="109">
        <v>0.71215277777777775</v>
      </c>
      <c r="C162" s="110">
        <v>211</v>
      </c>
      <c r="D162" s="111">
        <v>36.46</v>
      </c>
      <c r="E162" s="111">
        <v>7693.06</v>
      </c>
      <c r="F162" s="60" t="s">
        <v>12</v>
      </c>
    </row>
    <row r="163" spans="2:6">
      <c r="B163" s="109">
        <v>0.71322916666666669</v>
      </c>
      <c r="C163" s="110">
        <v>150</v>
      </c>
      <c r="D163" s="111">
        <v>36.46</v>
      </c>
      <c r="E163" s="111">
        <v>5469</v>
      </c>
      <c r="F163" s="60" t="s">
        <v>12</v>
      </c>
    </row>
    <row r="164" spans="2:6">
      <c r="B164" s="109">
        <v>0.71378472222222222</v>
      </c>
      <c r="C164" s="110">
        <v>98</v>
      </c>
      <c r="D164" s="111">
        <v>36.46</v>
      </c>
      <c r="E164" s="111">
        <v>3573.08</v>
      </c>
      <c r="F164" s="60" t="s">
        <v>12</v>
      </c>
    </row>
    <row r="165" spans="2:6">
      <c r="B165" s="109">
        <v>0.71378472222222222</v>
      </c>
      <c r="C165" s="110">
        <v>13</v>
      </c>
      <c r="D165" s="111">
        <v>36.46</v>
      </c>
      <c r="E165" s="111">
        <v>473.98</v>
      </c>
      <c r="F165" s="60" t="s">
        <v>12</v>
      </c>
    </row>
    <row r="166" spans="2:6">
      <c r="B166" s="109">
        <v>0.71378472222222222</v>
      </c>
      <c r="C166" s="110">
        <v>169</v>
      </c>
      <c r="D166" s="111">
        <v>36.46</v>
      </c>
      <c r="E166" s="111">
        <v>6161.74</v>
      </c>
      <c r="F166" s="60" t="s">
        <v>12</v>
      </c>
    </row>
    <row r="167" spans="2:6">
      <c r="B167" s="109">
        <v>0.71378472222222222</v>
      </c>
      <c r="C167" s="110">
        <v>84</v>
      </c>
      <c r="D167" s="111">
        <v>36.46</v>
      </c>
      <c r="E167" s="111">
        <v>3062.64</v>
      </c>
      <c r="F167" s="60" t="s">
        <v>12</v>
      </c>
    </row>
    <row r="168" spans="2:6">
      <c r="B168" s="109">
        <v>0.71438657407407402</v>
      </c>
      <c r="C168" s="110">
        <v>125</v>
      </c>
      <c r="D168" s="111">
        <v>36.44</v>
      </c>
      <c r="E168" s="111">
        <v>4555</v>
      </c>
      <c r="F168" s="60" t="s">
        <v>12</v>
      </c>
    </row>
    <row r="169" spans="2:6">
      <c r="B169" s="109">
        <v>0.71504629629629635</v>
      </c>
      <c r="C169" s="110">
        <v>1</v>
      </c>
      <c r="D169" s="111">
        <v>36.44</v>
      </c>
      <c r="E169" s="111">
        <v>36.44</v>
      </c>
      <c r="F169" s="60" t="s">
        <v>12</v>
      </c>
    </row>
    <row r="170" spans="2:6">
      <c r="B170" s="109">
        <v>0.71754629629629629</v>
      </c>
      <c r="C170" s="110">
        <v>54</v>
      </c>
      <c r="D170" s="111">
        <v>36.54</v>
      </c>
      <c r="E170" s="111">
        <v>1973.1599999999999</v>
      </c>
      <c r="F170" s="60" t="s">
        <v>12</v>
      </c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2" priority="1">
      <formula>$D15&gt;#REF!</formula>
    </cfRule>
  </conditionalFormatting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9BD7-F567-4D45-8DC9-D7BC2E7984C1}">
  <dimension ref="B1:L345"/>
  <sheetViews>
    <sheetView workbookViewId="0">
      <selection activeCell="J41" sqref="J4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46141</v>
      </c>
      <c r="C15" s="58">
        <f>SUMIF(F21:F5001,F15,C21:C5001)</f>
        <v>24772</v>
      </c>
      <c r="D15" s="59">
        <f>E15/C15</f>
        <v>36.16980058130148</v>
      </c>
      <c r="E15" s="59">
        <f>SUMIF(F21:F5001,F15,E21:E5001)</f>
        <v>895998.30000000028</v>
      </c>
      <c r="F15" s="60" t="s">
        <v>12</v>
      </c>
    </row>
    <row r="16" spans="2:10">
      <c r="B16" s="26">
        <f>B15</f>
        <v>46141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0.3810763888888889</v>
      </c>
      <c r="C21" s="110">
        <v>443</v>
      </c>
      <c r="D21" s="111">
        <v>36.1</v>
      </c>
      <c r="E21" s="111">
        <v>15992.300000000001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0.3810763888888889</v>
      </c>
      <c r="C22" s="110">
        <v>423</v>
      </c>
      <c r="D22" s="111">
        <v>36.1</v>
      </c>
      <c r="E22" s="111">
        <v>15270.300000000001</v>
      </c>
      <c r="F22" s="60" t="s">
        <v>12</v>
      </c>
    </row>
    <row r="23" spans="2:12">
      <c r="B23" s="109">
        <v>0.38137731481481479</v>
      </c>
      <c r="C23" s="110">
        <v>242</v>
      </c>
      <c r="D23" s="111">
        <v>36.1</v>
      </c>
      <c r="E23" s="111">
        <v>8736.2000000000007</v>
      </c>
      <c r="F23" s="60" t="s">
        <v>12</v>
      </c>
    </row>
    <row r="24" spans="2:12">
      <c r="B24" s="109">
        <v>0.38268518518518518</v>
      </c>
      <c r="C24" s="110">
        <v>102</v>
      </c>
      <c r="D24" s="111">
        <v>36.06</v>
      </c>
      <c r="E24" s="111">
        <v>3678.1200000000003</v>
      </c>
      <c r="F24" s="60" t="s">
        <v>12</v>
      </c>
    </row>
    <row r="25" spans="2:12">
      <c r="B25" s="109">
        <v>0.3871412037037037</v>
      </c>
      <c r="C25" s="110">
        <v>847</v>
      </c>
      <c r="D25" s="111">
        <v>36.14</v>
      </c>
      <c r="E25" s="111">
        <v>30610.58</v>
      </c>
      <c r="F25" s="60" t="s">
        <v>12</v>
      </c>
    </row>
    <row r="26" spans="2:12">
      <c r="B26" s="109">
        <v>0.39086805555555554</v>
      </c>
      <c r="C26" s="110">
        <v>223</v>
      </c>
      <c r="D26" s="111">
        <v>36.119999999999997</v>
      </c>
      <c r="E26" s="111">
        <v>8054.7599999999993</v>
      </c>
      <c r="F26" s="60" t="s">
        <v>12</v>
      </c>
    </row>
    <row r="27" spans="2:12">
      <c r="B27" s="109">
        <v>0.39363425925925927</v>
      </c>
      <c r="C27" s="110">
        <v>291</v>
      </c>
      <c r="D27" s="111">
        <v>36.14</v>
      </c>
      <c r="E27" s="111">
        <v>10516.74</v>
      </c>
      <c r="F27" s="60" t="s">
        <v>12</v>
      </c>
    </row>
    <row r="28" spans="2:12">
      <c r="B28" s="109">
        <v>0.39456018518518521</v>
      </c>
      <c r="C28" s="110">
        <v>117</v>
      </c>
      <c r="D28" s="111">
        <v>36.14</v>
      </c>
      <c r="E28" s="111">
        <v>4228.38</v>
      </c>
      <c r="F28" s="60" t="s">
        <v>12</v>
      </c>
    </row>
    <row r="29" spans="2:12">
      <c r="B29" s="109">
        <v>0.39594907407407409</v>
      </c>
      <c r="C29" s="110">
        <v>110</v>
      </c>
      <c r="D29" s="111">
        <v>36.1</v>
      </c>
      <c r="E29" s="111">
        <v>3971</v>
      </c>
      <c r="F29" s="60" t="s">
        <v>12</v>
      </c>
    </row>
    <row r="30" spans="2:12">
      <c r="B30" s="109">
        <v>0.39708333333333334</v>
      </c>
      <c r="C30" s="110">
        <v>3</v>
      </c>
      <c r="D30" s="111">
        <v>36.1</v>
      </c>
      <c r="E30" s="111">
        <v>108.30000000000001</v>
      </c>
      <c r="F30" s="60" t="s">
        <v>12</v>
      </c>
    </row>
    <row r="31" spans="2:12">
      <c r="B31" s="109">
        <v>0.39708333333333334</v>
      </c>
      <c r="C31" s="110">
        <v>119</v>
      </c>
      <c r="D31" s="111">
        <v>36.1</v>
      </c>
      <c r="E31" s="111">
        <v>4295.9000000000005</v>
      </c>
      <c r="F31" s="60" t="s">
        <v>12</v>
      </c>
    </row>
    <row r="32" spans="2:12">
      <c r="B32" s="109">
        <v>0.39708333333333334</v>
      </c>
      <c r="C32" s="110">
        <v>45</v>
      </c>
      <c r="D32" s="111">
        <v>36.1</v>
      </c>
      <c r="E32" s="111">
        <v>1624.5</v>
      </c>
      <c r="F32" s="60" t="s">
        <v>12</v>
      </c>
    </row>
    <row r="33" spans="2:6">
      <c r="B33" s="109">
        <v>0.39839120370370368</v>
      </c>
      <c r="C33" s="110">
        <v>100</v>
      </c>
      <c r="D33" s="111">
        <v>36.06</v>
      </c>
      <c r="E33" s="111">
        <v>3606</v>
      </c>
      <c r="F33" s="60" t="s">
        <v>12</v>
      </c>
    </row>
    <row r="34" spans="2:6">
      <c r="B34" s="109">
        <v>0.39839120370370368</v>
      </c>
      <c r="C34" s="110">
        <v>141</v>
      </c>
      <c r="D34" s="111">
        <v>36.06</v>
      </c>
      <c r="E34" s="111">
        <v>5084.46</v>
      </c>
      <c r="F34" s="60" t="s">
        <v>12</v>
      </c>
    </row>
    <row r="35" spans="2:6">
      <c r="B35" s="109">
        <v>0.40581018518518519</v>
      </c>
      <c r="C35" s="110">
        <v>676</v>
      </c>
      <c r="D35" s="111">
        <v>36.119999999999997</v>
      </c>
      <c r="E35" s="111">
        <v>24417.119999999999</v>
      </c>
      <c r="F35" s="60" t="s">
        <v>12</v>
      </c>
    </row>
    <row r="36" spans="2:6">
      <c r="B36" s="109">
        <v>0.40865740740740741</v>
      </c>
      <c r="C36" s="110">
        <v>151</v>
      </c>
      <c r="D36" s="111">
        <v>36.200000000000003</v>
      </c>
      <c r="E36" s="111">
        <v>5466.2000000000007</v>
      </c>
      <c r="F36" s="60" t="s">
        <v>12</v>
      </c>
    </row>
    <row r="37" spans="2:6">
      <c r="B37" s="109">
        <v>0.41273148148148148</v>
      </c>
      <c r="C37" s="110">
        <v>470</v>
      </c>
      <c r="D37" s="111">
        <v>36.26</v>
      </c>
      <c r="E37" s="111">
        <v>17042.2</v>
      </c>
      <c r="F37" s="60" t="s">
        <v>12</v>
      </c>
    </row>
    <row r="38" spans="2:6">
      <c r="B38" s="109">
        <v>0.41736111111111113</v>
      </c>
      <c r="C38" s="110">
        <v>216</v>
      </c>
      <c r="D38" s="111">
        <v>36.26</v>
      </c>
      <c r="E38" s="111">
        <v>7832.16</v>
      </c>
      <c r="F38" s="60" t="s">
        <v>12</v>
      </c>
    </row>
    <row r="39" spans="2:6">
      <c r="B39" s="109">
        <v>0.42082175925925924</v>
      </c>
      <c r="C39" s="110">
        <v>188</v>
      </c>
      <c r="D39" s="111">
        <v>36.659999999999997</v>
      </c>
      <c r="E39" s="111">
        <v>6892.079999999999</v>
      </c>
      <c r="F39" s="60" t="s">
        <v>12</v>
      </c>
    </row>
    <row r="40" spans="2:6">
      <c r="B40" s="109">
        <v>0.42082175925925924</v>
      </c>
      <c r="C40" s="110">
        <v>107</v>
      </c>
      <c r="D40" s="111">
        <v>36.659999999999997</v>
      </c>
      <c r="E40" s="111">
        <v>3922.6199999999994</v>
      </c>
      <c r="F40" s="60" t="s">
        <v>12</v>
      </c>
    </row>
    <row r="41" spans="2:6">
      <c r="B41" s="109">
        <v>0.42082175925925924</v>
      </c>
      <c r="C41" s="110">
        <v>232</v>
      </c>
      <c r="D41" s="111">
        <v>36.659999999999997</v>
      </c>
      <c r="E41" s="111">
        <v>8505.119999999999</v>
      </c>
      <c r="F41" s="60" t="s">
        <v>12</v>
      </c>
    </row>
    <row r="42" spans="2:6">
      <c r="B42" s="109">
        <v>0.4243865740740741</v>
      </c>
      <c r="C42" s="110">
        <v>112</v>
      </c>
      <c r="D42" s="111">
        <v>36.64</v>
      </c>
      <c r="E42" s="111">
        <v>4103.68</v>
      </c>
      <c r="F42" s="60" t="s">
        <v>12</v>
      </c>
    </row>
    <row r="43" spans="2:6">
      <c r="B43" s="109">
        <v>0.42488425925925927</v>
      </c>
      <c r="C43" s="110">
        <v>173</v>
      </c>
      <c r="D43" s="111">
        <v>36.6</v>
      </c>
      <c r="E43" s="111">
        <v>6331.8</v>
      </c>
      <c r="F43" s="60" t="s">
        <v>12</v>
      </c>
    </row>
    <row r="44" spans="2:6">
      <c r="B44" s="109">
        <v>0.42603009259259261</v>
      </c>
      <c r="C44" s="110">
        <v>87</v>
      </c>
      <c r="D44" s="111">
        <v>36.56</v>
      </c>
      <c r="E44" s="111">
        <v>3180.7200000000003</v>
      </c>
      <c r="F44" s="60" t="s">
        <v>12</v>
      </c>
    </row>
    <row r="45" spans="2:6">
      <c r="B45" s="109">
        <v>0.42653935185185188</v>
      </c>
      <c r="C45" s="110">
        <v>80</v>
      </c>
      <c r="D45" s="111">
        <v>36.54</v>
      </c>
      <c r="E45" s="111">
        <v>2923.2</v>
      </c>
      <c r="F45" s="60" t="s">
        <v>12</v>
      </c>
    </row>
    <row r="46" spans="2:6">
      <c r="B46" s="109">
        <v>0.42653935185185188</v>
      </c>
      <c r="C46" s="110">
        <v>10</v>
      </c>
      <c r="D46" s="111">
        <v>36.54</v>
      </c>
      <c r="E46" s="111">
        <v>365.4</v>
      </c>
      <c r="F46" s="60" t="s">
        <v>12</v>
      </c>
    </row>
    <row r="47" spans="2:6">
      <c r="B47" s="109">
        <v>0.42781249999999998</v>
      </c>
      <c r="C47" s="110">
        <v>5</v>
      </c>
      <c r="D47" s="111">
        <v>36.479999999999997</v>
      </c>
      <c r="E47" s="111">
        <v>182.39999999999998</v>
      </c>
      <c r="F47" s="60" t="s">
        <v>12</v>
      </c>
    </row>
    <row r="48" spans="2:6">
      <c r="B48" s="109">
        <v>0.42781249999999998</v>
      </c>
      <c r="C48" s="110">
        <v>32</v>
      </c>
      <c r="D48" s="111">
        <v>36.479999999999997</v>
      </c>
      <c r="E48" s="111">
        <v>1167.3599999999999</v>
      </c>
      <c r="F48" s="60" t="s">
        <v>12</v>
      </c>
    </row>
    <row r="49" spans="2:6">
      <c r="B49" s="109">
        <v>0.42781249999999998</v>
      </c>
      <c r="C49" s="110">
        <v>55</v>
      </c>
      <c r="D49" s="111">
        <v>36.479999999999997</v>
      </c>
      <c r="E49" s="111">
        <v>2006.3999999999999</v>
      </c>
      <c r="F49" s="60" t="s">
        <v>12</v>
      </c>
    </row>
    <row r="50" spans="2:6">
      <c r="B50" s="109">
        <v>0.42949074074074073</v>
      </c>
      <c r="C50" s="110">
        <v>72</v>
      </c>
      <c r="D50" s="111">
        <v>36.44</v>
      </c>
      <c r="E50" s="111">
        <v>2623.68</v>
      </c>
      <c r="F50" s="60" t="s">
        <v>12</v>
      </c>
    </row>
    <row r="51" spans="2:6">
      <c r="B51" s="109">
        <v>0.42949074074074073</v>
      </c>
      <c r="C51" s="110">
        <v>17</v>
      </c>
      <c r="D51" s="111">
        <v>36.44</v>
      </c>
      <c r="E51" s="111">
        <v>619.48</v>
      </c>
      <c r="F51" s="60" t="s">
        <v>12</v>
      </c>
    </row>
    <row r="52" spans="2:6">
      <c r="B52" s="109">
        <v>0.43076388888888889</v>
      </c>
      <c r="C52" s="110">
        <v>32</v>
      </c>
      <c r="D52" s="111">
        <v>36.42</v>
      </c>
      <c r="E52" s="111">
        <v>1165.44</v>
      </c>
      <c r="F52" s="60" t="s">
        <v>12</v>
      </c>
    </row>
    <row r="53" spans="2:6">
      <c r="B53" s="109">
        <v>0.43084490740740738</v>
      </c>
      <c r="C53" s="110">
        <v>52</v>
      </c>
      <c r="D53" s="111">
        <v>36.42</v>
      </c>
      <c r="E53" s="111">
        <v>1893.8400000000001</v>
      </c>
      <c r="F53" s="60" t="s">
        <v>12</v>
      </c>
    </row>
    <row r="54" spans="2:6">
      <c r="B54" s="109">
        <v>0.43636574074074075</v>
      </c>
      <c r="C54" s="110">
        <v>84</v>
      </c>
      <c r="D54" s="111">
        <v>36.380000000000003</v>
      </c>
      <c r="E54" s="111">
        <v>3055.92</v>
      </c>
      <c r="F54" s="60" t="s">
        <v>12</v>
      </c>
    </row>
    <row r="55" spans="2:6">
      <c r="B55" s="109">
        <v>0.43636574074074075</v>
      </c>
      <c r="C55" s="110">
        <v>124</v>
      </c>
      <c r="D55" s="111">
        <v>36.380000000000003</v>
      </c>
      <c r="E55" s="111">
        <v>4511.12</v>
      </c>
      <c r="F55" s="60" t="s">
        <v>12</v>
      </c>
    </row>
    <row r="56" spans="2:6">
      <c r="B56" s="109">
        <v>0.43636574074074075</v>
      </c>
      <c r="C56" s="110">
        <v>88</v>
      </c>
      <c r="D56" s="111">
        <v>36.380000000000003</v>
      </c>
      <c r="E56" s="111">
        <v>3201.44</v>
      </c>
      <c r="F56" s="60" t="s">
        <v>12</v>
      </c>
    </row>
    <row r="57" spans="2:6">
      <c r="B57" s="109">
        <v>0.4403009259259259</v>
      </c>
      <c r="C57" s="110">
        <v>156</v>
      </c>
      <c r="D57" s="111">
        <v>36.340000000000003</v>
      </c>
      <c r="E57" s="111">
        <v>5669.0400000000009</v>
      </c>
      <c r="F57" s="60" t="s">
        <v>12</v>
      </c>
    </row>
    <row r="58" spans="2:6">
      <c r="B58" s="109">
        <v>0.4403009259259259</v>
      </c>
      <c r="C58" s="110">
        <v>190</v>
      </c>
      <c r="D58" s="111">
        <v>36.340000000000003</v>
      </c>
      <c r="E58" s="111">
        <v>6904.6</v>
      </c>
      <c r="F58" s="60" t="s">
        <v>12</v>
      </c>
    </row>
    <row r="59" spans="2:6">
      <c r="B59" s="109">
        <v>0.44223379629629628</v>
      </c>
      <c r="C59" s="110">
        <v>87</v>
      </c>
      <c r="D59" s="111">
        <v>36.299999999999997</v>
      </c>
      <c r="E59" s="111">
        <v>3158.1</v>
      </c>
      <c r="F59" s="60" t="s">
        <v>12</v>
      </c>
    </row>
    <row r="60" spans="2:6">
      <c r="B60" s="109">
        <v>0.44600694444444444</v>
      </c>
      <c r="C60" s="110">
        <v>106</v>
      </c>
      <c r="D60" s="111">
        <v>36.28</v>
      </c>
      <c r="E60" s="111">
        <v>3845.6800000000003</v>
      </c>
      <c r="F60" s="60" t="s">
        <v>12</v>
      </c>
    </row>
    <row r="61" spans="2:6">
      <c r="B61" s="109">
        <v>0.44600694444444444</v>
      </c>
      <c r="C61" s="110">
        <v>29</v>
      </c>
      <c r="D61" s="111">
        <v>36.28</v>
      </c>
      <c r="E61" s="111">
        <v>1052.1200000000001</v>
      </c>
      <c r="F61" s="60" t="s">
        <v>12</v>
      </c>
    </row>
    <row r="62" spans="2:6">
      <c r="B62" s="109">
        <v>0.44600694444444444</v>
      </c>
      <c r="C62" s="110">
        <v>113</v>
      </c>
      <c r="D62" s="111">
        <v>36.28</v>
      </c>
      <c r="E62" s="111">
        <v>4099.6400000000003</v>
      </c>
      <c r="F62" s="60" t="s">
        <v>12</v>
      </c>
    </row>
    <row r="63" spans="2:6">
      <c r="B63" s="109">
        <v>0.45472222222222225</v>
      </c>
      <c r="C63" s="110">
        <v>511</v>
      </c>
      <c r="D63" s="111">
        <v>36.299999999999997</v>
      </c>
      <c r="E63" s="111">
        <v>18549.3</v>
      </c>
      <c r="F63" s="60" t="s">
        <v>12</v>
      </c>
    </row>
    <row r="64" spans="2:6">
      <c r="B64" s="109">
        <v>0.46024305555555556</v>
      </c>
      <c r="C64" s="110">
        <v>323</v>
      </c>
      <c r="D64" s="111">
        <v>36.26</v>
      </c>
      <c r="E64" s="111">
        <v>11711.98</v>
      </c>
      <c r="F64" s="60" t="s">
        <v>12</v>
      </c>
    </row>
    <row r="65" spans="2:6">
      <c r="B65" s="109">
        <v>0.46251157407407406</v>
      </c>
      <c r="C65" s="110">
        <v>133</v>
      </c>
      <c r="D65" s="111">
        <v>36.22</v>
      </c>
      <c r="E65" s="111">
        <v>4817.26</v>
      </c>
      <c r="F65" s="60" t="s">
        <v>12</v>
      </c>
    </row>
    <row r="66" spans="2:6">
      <c r="B66" s="109">
        <v>0.4636689814814815</v>
      </c>
      <c r="C66" s="110">
        <v>86</v>
      </c>
      <c r="D66" s="111">
        <v>36.200000000000003</v>
      </c>
      <c r="E66" s="111">
        <v>3113.2000000000003</v>
      </c>
      <c r="F66" s="60" t="s">
        <v>12</v>
      </c>
    </row>
    <row r="67" spans="2:6">
      <c r="B67" s="109">
        <v>0.46937499999999999</v>
      </c>
      <c r="C67" s="110">
        <v>207</v>
      </c>
      <c r="D67" s="111">
        <v>36.22</v>
      </c>
      <c r="E67" s="111">
        <v>7497.54</v>
      </c>
      <c r="F67" s="60" t="s">
        <v>12</v>
      </c>
    </row>
    <row r="68" spans="2:6">
      <c r="B68" s="109">
        <v>0.47077546296296297</v>
      </c>
      <c r="C68" s="110">
        <v>47</v>
      </c>
      <c r="D68" s="111">
        <v>36.200000000000003</v>
      </c>
      <c r="E68" s="111">
        <v>1701.4</v>
      </c>
      <c r="F68" s="60" t="s">
        <v>12</v>
      </c>
    </row>
    <row r="69" spans="2:6">
      <c r="B69" s="109">
        <v>0.47077546296296297</v>
      </c>
      <c r="C69" s="110">
        <v>141</v>
      </c>
      <c r="D69" s="111">
        <v>36.200000000000003</v>
      </c>
      <c r="E69" s="111">
        <v>5104.2000000000007</v>
      </c>
      <c r="F69" s="60" t="s">
        <v>12</v>
      </c>
    </row>
    <row r="70" spans="2:6">
      <c r="B70" s="109">
        <v>0.47525462962962961</v>
      </c>
      <c r="C70" s="110">
        <v>128</v>
      </c>
      <c r="D70" s="111">
        <v>36.200000000000003</v>
      </c>
      <c r="E70" s="111">
        <v>4633.6000000000004</v>
      </c>
      <c r="F70" s="60" t="s">
        <v>12</v>
      </c>
    </row>
    <row r="71" spans="2:6">
      <c r="B71" s="109">
        <v>0.47525462962962961</v>
      </c>
      <c r="C71" s="110">
        <v>151</v>
      </c>
      <c r="D71" s="111">
        <v>36.200000000000003</v>
      </c>
      <c r="E71" s="111">
        <v>5466.2000000000007</v>
      </c>
      <c r="F71" s="60" t="s">
        <v>12</v>
      </c>
    </row>
    <row r="72" spans="2:6">
      <c r="B72" s="109">
        <v>0.47646990740740741</v>
      </c>
      <c r="C72" s="110">
        <v>86</v>
      </c>
      <c r="D72" s="111">
        <v>36.14</v>
      </c>
      <c r="E72" s="111">
        <v>3108.04</v>
      </c>
      <c r="F72" s="60" t="s">
        <v>12</v>
      </c>
    </row>
    <row r="73" spans="2:6">
      <c r="B73" s="109">
        <v>0.48063657407407406</v>
      </c>
      <c r="C73" s="110">
        <v>102</v>
      </c>
      <c r="D73" s="111">
        <v>36.14</v>
      </c>
      <c r="E73" s="111">
        <v>3686.28</v>
      </c>
      <c r="F73" s="60" t="s">
        <v>12</v>
      </c>
    </row>
    <row r="74" spans="2:6">
      <c r="B74" s="109">
        <v>0.48429398148148151</v>
      </c>
      <c r="C74" s="110">
        <v>74</v>
      </c>
      <c r="D74" s="111">
        <v>36.119999999999997</v>
      </c>
      <c r="E74" s="111">
        <v>2672.8799999999997</v>
      </c>
      <c r="F74" s="60" t="s">
        <v>12</v>
      </c>
    </row>
    <row r="75" spans="2:6">
      <c r="B75" s="109">
        <v>0.48429398148148151</v>
      </c>
      <c r="C75" s="110">
        <v>144</v>
      </c>
      <c r="D75" s="111">
        <v>36.119999999999997</v>
      </c>
      <c r="E75" s="111">
        <v>5201.28</v>
      </c>
      <c r="F75" s="60" t="s">
        <v>12</v>
      </c>
    </row>
    <row r="76" spans="2:6">
      <c r="B76" s="109">
        <v>0.48855324074074075</v>
      </c>
      <c r="C76" s="110">
        <v>81</v>
      </c>
      <c r="D76" s="111">
        <v>36.1</v>
      </c>
      <c r="E76" s="111">
        <v>2924.1</v>
      </c>
      <c r="F76" s="60" t="s">
        <v>12</v>
      </c>
    </row>
    <row r="77" spans="2:6">
      <c r="B77" s="109">
        <v>0.48855324074074075</v>
      </c>
      <c r="C77" s="110">
        <v>32</v>
      </c>
      <c r="D77" s="111">
        <v>36.1</v>
      </c>
      <c r="E77" s="111">
        <v>1155.2</v>
      </c>
      <c r="F77" s="60" t="s">
        <v>12</v>
      </c>
    </row>
    <row r="78" spans="2:6">
      <c r="B78" s="109">
        <v>0.48873842592592592</v>
      </c>
      <c r="C78" s="110">
        <v>117</v>
      </c>
      <c r="D78" s="111">
        <v>36.08</v>
      </c>
      <c r="E78" s="111">
        <v>4221.3599999999997</v>
      </c>
      <c r="F78" s="60" t="s">
        <v>12</v>
      </c>
    </row>
    <row r="79" spans="2:6">
      <c r="B79" s="109">
        <v>0.48873842592592592</v>
      </c>
      <c r="C79" s="110">
        <v>49</v>
      </c>
      <c r="D79" s="111">
        <v>36.08</v>
      </c>
      <c r="E79" s="111">
        <v>1767.9199999999998</v>
      </c>
      <c r="F79" s="60" t="s">
        <v>12</v>
      </c>
    </row>
    <row r="80" spans="2:6">
      <c r="B80" s="109">
        <v>0.49245370370370373</v>
      </c>
      <c r="C80" s="110">
        <v>136</v>
      </c>
      <c r="D80" s="111">
        <v>36.020000000000003</v>
      </c>
      <c r="E80" s="111">
        <v>4898.72</v>
      </c>
      <c r="F80" s="60" t="s">
        <v>12</v>
      </c>
    </row>
    <row r="81" spans="2:6">
      <c r="B81" s="109">
        <v>0.49763888888888891</v>
      </c>
      <c r="C81" s="110">
        <v>90</v>
      </c>
      <c r="D81" s="111">
        <v>36</v>
      </c>
      <c r="E81" s="111">
        <v>3240</v>
      </c>
      <c r="F81" s="60" t="s">
        <v>12</v>
      </c>
    </row>
    <row r="82" spans="2:6">
      <c r="B82" s="109">
        <v>0.49763888888888891</v>
      </c>
      <c r="C82" s="110">
        <v>141</v>
      </c>
      <c r="D82" s="111">
        <v>36</v>
      </c>
      <c r="E82" s="111">
        <v>5076</v>
      </c>
      <c r="F82" s="60" t="s">
        <v>12</v>
      </c>
    </row>
    <row r="83" spans="2:6">
      <c r="B83" s="109">
        <v>0.50186342592592592</v>
      </c>
      <c r="C83" s="110">
        <v>241</v>
      </c>
      <c r="D83" s="111">
        <v>36.020000000000003</v>
      </c>
      <c r="E83" s="111">
        <v>8680.8200000000015</v>
      </c>
      <c r="F83" s="60" t="s">
        <v>12</v>
      </c>
    </row>
    <row r="84" spans="2:6">
      <c r="B84" s="109">
        <v>0.5143981481481481</v>
      </c>
      <c r="C84" s="110">
        <v>19</v>
      </c>
      <c r="D84" s="111">
        <v>36.08</v>
      </c>
      <c r="E84" s="111">
        <v>685.52</v>
      </c>
      <c r="F84" s="60" t="s">
        <v>12</v>
      </c>
    </row>
    <row r="85" spans="2:6">
      <c r="B85" s="109">
        <v>0.5143981481481481</v>
      </c>
      <c r="C85" s="110">
        <v>88</v>
      </c>
      <c r="D85" s="111">
        <v>36.08</v>
      </c>
      <c r="E85" s="111">
        <v>3175.04</v>
      </c>
      <c r="F85" s="60" t="s">
        <v>12</v>
      </c>
    </row>
    <row r="86" spans="2:6">
      <c r="B86" s="109">
        <v>0.5143981481481481</v>
      </c>
      <c r="C86" s="110">
        <v>205</v>
      </c>
      <c r="D86" s="111">
        <v>36.08</v>
      </c>
      <c r="E86" s="111">
        <v>7396.4</v>
      </c>
      <c r="F86" s="60" t="s">
        <v>12</v>
      </c>
    </row>
    <row r="87" spans="2:6">
      <c r="B87" s="109">
        <v>0.52487268518518515</v>
      </c>
      <c r="C87" s="110">
        <v>459</v>
      </c>
      <c r="D87" s="111">
        <v>36.08</v>
      </c>
      <c r="E87" s="111">
        <v>16560.719999999998</v>
      </c>
      <c r="F87" s="60" t="s">
        <v>12</v>
      </c>
    </row>
    <row r="88" spans="2:6">
      <c r="B88" s="109">
        <v>0.52599537037037036</v>
      </c>
      <c r="C88" s="110">
        <v>211</v>
      </c>
      <c r="D88" s="111">
        <v>36.08</v>
      </c>
      <c r="E88" s="111">
        <v>7612.8799999999992</v>
      </c>
      <c r="F88" s="60" t="s">
        <v>12</v>
      </c>
    </row>
    <row r="89" spans="2:6">
      <c r="B89" s="109">
        <v>0.52599537037037036</v>
      </c>
      <c r="C89" s="110">
        <v>49</v>
      </c>
      <c r="D89" s="111">
        <v>36.08</v>
      </c>
      <c r="E89" s="111">
        <v>1767.9199999999998</v>
      </c>
      <c r="F89" s="60" t="s">
        <v>12</v>
      </c>
    </row>
    <row r="90" spans="2:6">
      <c r="B90" s="109">
        <v>0.52599537037037036</v>
      </c>
      <c r="C90" s="110">
        <v>133</v>
      </c>
      <c r="D90" s="111">
        <v>36.08</v>
      </c>
      <c r="E90" s="111">
        <v>4798.6399999999994</v>
      </c>
      <c r="F90" s="60" t="s">
        <v>12</v>
      </c>
    </row>
    <row r="91" spans="2:6">
      <c r="B91" s="109">
        <v>0.52865740740740741</v>
      </c>
      <c r="C91" s="110">
        <v>90</v>
      </c>
      <c r="D91" s="111">
        <v>36.06</v>
      </c>
      <c r="E91" s="111">
        <v>3245.4</v>
      </c>
      <c r="F91" s="60" t="s">
        <v>12</v>
      </c>
    </row>
    <row r="92" spans="2:6">
      <c r="B92" s="109">
        <v>0.53605324074074079</v>
      </c>
      <c r="C92" s="110">
        <v>139</v>
      </c>
      <c r="D92" s="111">
        <v>36.08</v>
      </c>
      <c r="E92" s="111">
        <v>5015.12</v>
      </c>
      <c r="F92" s="60" t="s">
        <v>12</v>
      </c>
    </row>
    <row r="93" spans="2:6">
      <c r="B93" s="109">
        <v>0.53797453703703701</v>
      </c>
      <c r="C93" s="110">
        <v>88</v>
      </c>
      <c r="D93" s="111">
        <v>36.06</v>
      </c>
      <c r="E93" s="111">
        <v>3173.28</v>
      </c>
      <c r="F93" s="60" t="s">
        <v>12</v>
      </c>
    </row>
    <row r="94" spans="2:6">
      <c r="B94" s="109">
        <v>0.54188657407407403</v>
      </c>
      <c r="C94" s="110">
        <v>99</v>
      </c>
      <c r="D94" s="111">
        <v>36.04</v>
      </c>
      <c r="E94" s="111">
        <v>3567.96</v>
      </c>
      <c r="F94" s="60" t="s">
        <v>12</v>
      </c>
    </row>
    <row r="95" spans="2:6">
      <c r="B95" s="109">
        <v>0.54188657407407403</v>
      </c>
      <c r="C95" s="110">
        <v>139</v>
      </c>
      <c r="D95" s="111">
        <v>36.04</v>
      </c>
      <c r="E95" s="111">
        <v>5009.5599999999995</v>
      </c>
      <c r="F95" s="60" t="s">
        <v>12</v>
      </c>
    </row>
    <row r="96" spans="2:6">
      <c r="B96" s="109">
        <v>0.54503472222222227</v>
      </c>
      <c r="C96" s="110">
        <v>97</v>
      </c>
      <c r="D96" s="111">
        <v>36.020000000000003</v>
      </c>
      <c r="E96" s="111">
        <v>3493.9400000000005</v>
      </c>
      <c r="F96" s="60" t="s">
        <v>12</v>
      </c>
    </row>
    <row r="97" spans="2:6">
      <c r="B97" s="109">
        <v>0.54935185185185187</v>
      </c>
      <c r="C97" s="110">
        <v>125</v>
      </c>
      <c r="D97" s="111">
        <v>36.08</v>
      </c>
      <c r="E97" s="111">
        <v>4510</v>
      </c>
      <c r="F97" s="60" t="s">
        <v>12</v>
      </c>
    </row>
    <row r="98" spans="2:6">
      <c r="B98" s="109">
        <v>0.55402777777777779</v>
      </c>
      <c r="C98" s="110">
        <v>162</v>
      </c>
      <c r="D98" s="111">
        <v>36.1</v>
      </c>
      <c r="E98" s="111">
        <v>5848.2</v>
      </c>
      <c r="F98" s="60" t="s">
        <v>12</v>
      </c>
    </row>
    <row r="99" spans="2:6">
      <c r="B99" s="109">
        <v>0.56027777777777776</v>
      </c>
      <c r="C99" s="110">
        <v>92</v>
      </c>
      <c r="D99" s="111">
        <v>36.119999999999997</v>
      </c>
      <c r="E99" s="111">
        <v>3323.04</v>
      </c>
      <c r="F99" s="60" t="s">
        <v>12</v>
      </c>
    </row>
    <row r="100" spans="2:6">
      <c r="B100" s="109">
        <v>0.56435185185185188</v>
      </c>
      <c r="C100" s="110">
        <v>53</v>
      </c>
      <c r="D100" s="111">
        <v>36.1</v>
      </c>
      <c r="E100" s="111">
        <v>1913.3000000000002</v>
      </c>
      <c r="F100" s="60" t="s">
        <v>12</v>
      </c>
    </row>
    <row r="101" spans="2:6">
      <c r="B101" s="109">
        <v>0.56435185185185188</v>
      </c>
      <c r="C101" s="110">
        <v>139</v>
      </c>
      <c r="D101" s="111">
        <v>36.1</v>
      </c>
      <c r="E101" s="111">
        <v>5017.9000000000005</v>
      </c>
      <c r="F101" s="60" t="s">
        <v>12</v>
      </c>
    </row>
    <row r="102" spans="2:6">
      <c r="B102" s="109">
        <v>0.5797106481481481</v>
      </c>
      <c r="C102" s="110">
        <v>560</v>
      </c>
      <c r="D102" s="111">
        <v>36.22</v>
      </c>
      <c r="E102" s="111">
        <v>20283.2</v>
      </c>
      <c r="F102" s="60" t="s">
        <v>12</v>
      </c>
    </row>
    <row r="103" spans="2:6">
      <c r="B103" s="109">
        <v>0.58407407407407408</v>
      </c>
      <c r="C103" s="110">
        <v>161</v>
      </c>
      <c r="D103" s="111">
        <v>36.200000000000003</v>
      </c>
      <c r="E103" s="111">
        <v>5828.2000000000007</v>
      </c>
      <c r="F103" s="60" t="s">
        <v>12</v>
      </c>
    </row>
    <row r="104" spans="2:6">
      <c r="B104" s="109">
        <v>0.58407407407407408</v>
      </c>
      <c r="C104" s="110">
        <v>122</v>
      </c>
      <c r="D104" s="111">
        <v>36.200000000000003</v>
      </c>
      <c r="E104" s="111">
        <v>4416.4000000000005</v>
      </c>
      <c r="F104" s="60" t="s">
        <v>12</v>
      </c>
    </row>
    <row r="105" spans="2:6">
      <c r="B105" s="109">
        <v>0.59171296296296294</v>
      </c>
      <c r="C105" s="110">
        <v>164</v>
      </c>
      <c r="D105" s="111">
        <v>36.26</v>
      </c>
      <c r="E105" s="111">
        <v>5946.6399999999994</v>
      </c>
      <c r="F105" s="60" t="s">
        <v>12</v>
      </c>
    </row>
    <row r="106" spans="2:6">
      <c r="B106" s="109">
        <v>0.59317129629629628</v>
      </c>
      <c r="C106" s="110">
        <v>4</v>
      </c>
      <c r="D106" s="111">
        <v>36.24</v>
      </c>
      <c r="E106" s="111">
        <v>144.96</v>
      </c>
      <c r="F106" s="60" t="s">
        <v>12</v>
      </c>
    </row>
    <row r="107" spans="2:6">
      <c r="B107" s="109">
        <v>0.59317129629629628</v>
      </c>
      <c r="C107" s="110">
        <v>155</v>
      </c>
      <c r="D107" s="111">
        <v>36.24</v>
      </c>
      <c r="E107" s="111">
        <v>5617.2000000000007</v>
      </c>
      <c r="F107" s="60" t="s">
        <v>12</v>
      </c>
    </row>
    <row r="108" spans="2:6">
      <c r="B108" s="109">
        <v>0.60225694444444444</v>
      </c>
      <c r="C108" s="110">
        <v>170</v>
      </c>
      <c r="D108" s="111">
        <v>36.24</v>
      </c>
      <c r="E108" s="111">
        <v>6160.8</v>
      </c>
      <c r="F108" s="60" t="s">
        <v>12</v>
      </c>
    </row>
    <row r="109" spans="2:6">
      <c r="B109" s="109">
        <v>0.60225694444444444</v>
      </c>
      <c r="C109" s="110">
        <v>105</v>
      </c>
      <c r="D109" s="111">
        <v>36.24</v>
      </c>
      <c r="E109" s="111">
        <v>3805.2000000000003</v>
      </c>
      <c r="F109" s="60" t="s">
        <v>12</v>
      </c>
    </row>
    <row r="110" spans="2:6">
      <c r="B110" s="109">
        <v>0.60545138888888894</v>
      </c>
      <c r="C110" s="110">
        <v>287</v>
      </c>
      <c r="D110" s="111">
        <v>36.26</v>
      </c>
      <c r="E110" s="111">
        <v>10406.619999999999</v>
      </c>
      <c r="F110" s="60" t="s">
        <v>12</v>
      </c>
    </row>
    <row r="111" spans="2:6">
      <c r="B111" s="109">
        <v>0.60662037037037042</v>
      </c>
      <c r="C111" s="110">
        <v>57</v>
      </c>
      <c r="D111" s="111">
        <v>36.24</v>
      </c>
      <c r="E111" s="111">
        <v>2065.6800000000003</v>
      </c>
      <c r="F111" s="60" t="s">
        <v>12</v>
      </c>
    </row>
    <row r="112" spans="2:6">
      <c r="B112" s="109">
        <v>0.60662037037037042</v>
      </c>
      <c r="C112" s="110">
        <v>28</v>
      </c>
      <c r="D112" s="111">
        <v>36.24</v>
      </c>
      <c r="E112" s="111">
        <v>1014.72</v>
      </c>
      <c r="F112" s="60" t="s">
        <v>12</v>
      </c>
    </row>
    <row r="113" spans="2:6">
      <c r="B113" s="109">
        <v>0.61482638888888885</v>
      </c>
      <c r="C113" s="110">
        <v>205</v>
      </c>
      <c r="D113" s="111">
        <v>36.299999999999997</v>
      </c>
      <c r="E113" s="111">
        <v>7441.4999999999991</v>
      </c>
      <c r="F113" s="60" t="s">
        <v>12</v>
      </c>
    </row>
    <row r="114" spans="2:6">
      <c r="B114" s="109">
        <v>0.61482638888888885</v>
      </c>
      <c r="C114" s="110">
        <v>75</v>
      </c>
      <c r="D114" s="111">
        <v>36.299999999999997</v>
      </c>
      <c r="E114" s="111">
        <v>2722.5</v>
      </c>
      <c r="F114" s="60" t="s">
        <v>12</v>
      </c>
    </row>
    <row r="115" spans="2:6">
      <c r="B115" s="109">
        <v>0.61482638888888885</v>
      </c>
      <c r="C115" s="110">
        <v>11</v>
      </c>
      <c r="D115" s="111">
        <v>36.299999999999997</v>
      </c>
      <c r="E115" s="111">
        <v>399.29999999999995</v>
      </c>
      <c r="F115" s="60" t="s">
        <v>12</v>
      </c>
    </row>
    <row r="116" spans="2:6">
      <c r="B116" s="109">
        <v>0.61482638888888885</v>
      </c>
      <c r="C116" s="110">
        <v>4</v>
      </c>
      <c r="D116" s="111">
        <v>36.299999999999997</v>
      </c>
      <c r="E116" s="111">
        <v>145.19999999999999</v>
      </c>
      <c r="F116" s="60" t="s">
        <v>12</v>
      </c>
    </row>
    <row r="117" spans="2:6">
      <c r="B117" s="109">
        <v>0.61833333333333329</v>
      </c>
      <c r="C117" s="110">
        <v>181</v>
      </c>
      <c r="D117" s="111">
        <v>36.26</v>
      </c>
      <c r="E117" s="111">
        <v>6563.0599999999995</v>
      </c>
      <c r="F117" s="60" t="s">
        <v>12</v>
      </c>
    </row>
    <row r="118" spans="2:6">
      <c r="B118" s="109">
        <v>0.61833333333333329</v>
      </c>
      <c r="C118" s="110">
        <v>156</v>
      </c>
      <c r="D118" s="111">
        <v>36.26</v>
      </c>
      <c r="E118" s="111">
        <v>5656.5599999999995</v>
      </c>
      <c r="F118" s="60" t="s">
        <v>12</v>
      </c>
    </row>
    <row r="119" spans="2:6">
      <c r="B119" s="109">
        <v>0.62693287037037038</v>
      </c>
      <c r="C119" s="110">
        <v>147</v>
      </c>
      <c r="D119" s="111">
        <v>36.26</v>
      </c>
      <c r="E119" s="111">
        <v>5330.2199999999993</v>
      </c>
      <c r="F119" s="60" t="s">
        <v>12</v>
      </c>
    </row>
    <row r="120" spans="2:6">
      <c r="B120" s="109">
        <v>0.62693287037037038</v>
      </c>
      <c r="C120" s="110">
        <v>202</v>
      </c>
      <c r="D120" s="111">
        <v>36.26</v>
      </c>
      <c r="E120" s="111">
        <v>7324.5199999999995</v>
      </c>
      <c r="F120" s="60" t="s">
        <v>12</v>
      </c>
    </row>
    <row r="121" spans="2:6">
      <c r="B121" s="109">
        <v>0.62693287037037038</v>
      </c>
      <c r="C121" s="110">
        <v>115</v>
      </c>
      <c r="D121" s="111">
        <v>36.26</v>
      </c>
      <c r="E121" s="111">
        <v>4169.8999999999996</v>
      </c>
      <c r="F121" s="60" t="s">
        <v>12</v>
      </c>
    </row>
    <row r="122" spans="2:6">
      <c r="B122" s="109">
        <v>0.62777777777777777</v>
      </c>
      <c r="C122" s="110">
        <v>89</v>
      </c>
      <c r="D122" s="111">
        <v>36.22</v>
      </c>
      <c r="E122" s="111">
        <v>3223.58</v>
      </c>
      <c r="F122" s="60" t="s">
        <v>12</v>
      </c>
    </row>
    <row r="123" spans="2:6">
      <c r="B123" s="109">
        <v>0.63057870370370372</v>
      </c>
      <c r="C123" s="110">
        <v>270</v>
      </c>
      <c r="D123" s="111">
        <v>36.24</v>
      </c>
      <c r="E123" s="111">
        <v>9784.8000000000011</v>
      </c>
      <c r="F123" s="60" t="s">
        <v>12</v>
      </c>
    </row>
    <row r="124" spans="2:6">
      <c r="B124" s="109">
        <v>0.63239583333333338</v>
      </c>
      <c r="C124" s="110">
        <v>89</v>
      </c>
      <c r="D124" s="111">
        <v>36.22</v>
      </c>
      <c r="E124" s="111">
        <v>3223.58</v>
      </c>
      <c r="F124" s="60" t="s">
        <v>12</v>
      </c>
    </row>
    <row r="125" spans="2:6">
      <c r="B125" s="109">
        <v>0.63474537037037038</v>
      </c>
      <c r="C125" s="110">
        <v>101</v>
      </c>
      <c r="D125" s="111">
        <v>36.18</v>
      </c>
      <c r="E125" s="111">
        <v>3654.18</v>
      </c>
      <c r="F125" s="60" t="s">
        <v>12</v>
      </c>
    </row>
    <row r="126" spans="2:6">
      <c r="B126" s="109">
        <v>0.6372106481481481</v>
      </c>
      <c r="C126" s="110">
        <v>94</v>
      </c>
      <c r="D126" s="111">
        <v>36.14</v>
      </c>
      <c r="E126" s="111">
        <v>3397.16</v>
      </c>
      <c r="F126" s="60" t="s">
        <v>12</v>
      </c>
    </row>
    <row r="127" spans="2:6">
      <c r="B127" s="109">
        <v>0.63747685185185188</v>
      </c>
      <c r="C127" s="110">
        <v>149</v>
      </c>
      <c r="D127" s="111">
        <v>36.119999999999997</v>
      </c>
      <c r="E127" s="111">
        <v>5381.8799999999992</v>
      </c>
      <c r="F127" s="60" t="s">
        <v>12</v>
      </c>
    </row>
    <row r="128" spans="2:6">
      <c r="B128" s="109">
        <v>0.63905092592592594</v>
      </c>
      <c r="C128" s="110">
        <v>102</v>
      </c>
      <c r="D128" s="111">
        <v>36.1</v>
      </c>
      <c r="E128" s="111">
        <v>3682.2000000000003</v>
      </c>
      <c r="F128" s="60" t="s">
        <v>12</v>
      </c>
    </row>
    <row r="129" spans="2:6">
      <c r="B129" s="109">
        <v>0.64178240740740744</v>
      </c>
      <c r="C129" s="110">
        <v>36</v>
      </c>
      <c r="D129" s="111">
        <v>36.04</v>
      </c>
      <c r="E129" s="111">
        <v>1297.44</v>
      </c>
      <c r="F129" s="60" t="s">
        <v>12</v>
      </c>
    </row>
    <row r="130" spans="2:6">
      <c r="B130" s="109">
        <v>0.64178240740740744</v>
      </c>
      <c r="C130" s="110">
        <v>61</v>
      </c>
      <c r="D130" s="111">
        <v>36.04</v>
      </c>
      <c r="E130" s="111">
        <v>2198.44</v>
      </c>
      <c r="F130" s="60" t="s">
        <v>12</v>
      </c>
    </row>
    <row r="131" spans="2:6">
      <c r="B131" s="109">
        <v>0.64350694444444445</v>
      </c>
      <c r="C131" s="110">
        <v>97</v>
      </c>
      <c r="D131" s="111">
        <v>36.020000000000003</v>
      </c>
      <c r="E131" s="111">
        <v>3493.9400000000005</v>
      </c>
      <c r="F131" s="60" t="s">
        <v>12</v>
      </c>
    </row>
    <row r="132" spans="2:6">
      <c r="B132" s="109">
        <v>0.64673611111111107</v>
      </c>
      <c r="C132" s="110">
        <v>860</v>
      </c>
      <c r="D132" s="111">
        <v>36.06</v>
      </c>
      <c r="E132" s="111">
        <v>31011.600000000002</v>
      </c>
      <c r="F132" s="60" t="s">
        <v>12</v>
      </c>
    </row>
    <row r="133" spans="2:6">
      <c r="B133" s="109">
        <v>0.64723379629629629</v>
      </c>
      <c r="C133" s="110">
        <v>97</v>
      </c>
      <c r="D133" s="111">
        <v>36</v>
      </c>
      <c r="E133" s="111">
        <v>3492</v>
      </c>
      <c r="F133" s="60" t="s">
        <v>12</v>
      </c>
    </row>
    <row r="134" spans="2:6">
      <c r="B134" s="109">
        <v>0.64853009259259264</v>
      </c>
      <c r="C134" s="110">
        <v>86</v>
      </c>
      <c r="D134" s="111">
        <v>36.020000000000003</v>
      </c>
      <c r="E134" s="111">
        <v>3097.7200000000003</v>
      </c>
      <c r="F134" s="60" t="s">
        <v>12</v>
      </c>
    </row>
    <row r="135" spans="2:6">
      <c r="B135" s="109">
        <v>0.65025462962962965</v>
      </c>
      <c r="C135" s="110">
        <v>240</v>
      </c>
      <c r="D135" s="111">
        <v>36.020000000000003</v>
      </c>
      <c r="E135" s="111">
        <v>8644.8000000000011</v>
      </c>
      <c r="F135" s="60" t="s">
        <v>12</v>
      </c>
    </row>
    <row r="136" spans="2:6">
      <c r="B136" s="109">
        <v>0.65414351851851849</v>
      </c>
      <c r="C136" s="110">
        <v>408</v>
      </c>
      <c r="D136" s="111">
        <v>36.159999999999997</v>
      </c>
      <c r="E136" s="111">
        <v>14753.279999999999</v>
      </c>
      <c r="F136" s="60" t="s">
        <v>12</v>
      </c>
    </row>
    <row r="137" spans="2:6">
      <c r="B137" s="109">
        <v>0.65484953703703708</v>
      </c>
      <c r="C137" s="110">
        <v>5</v>
      </c>
      <c r="D137" s="111">
        <v>36.18</v>
      </c>
      <c r="E137" s="111">
        <v>180.9</v>
      </c>
      <c r="F137" s="60" t="s">
        <v>12</v>
      </c>
    </row>
    <row r="138" spans="2:6">
      <c r="B138" s="109">
        <v>0.65484953703703708</v>
      </c>
      <c r="C138" s="110">
        <v>1</v>
      </c>
      <c r="D138" s="111">
        <v>36.18</v>
      </c>
      <c r="E138" s="111">
        <v>36.18</v>
      </c>
      <c r="F138" s="60" t="s">
        <v>12</v>
      </c>
    </row>
    <row r="139" spans="2:6">
      <c r="B139" s="109">
        <v>0.65623842592592596</v>
      </c>
      <c r="C139" s="110">
        <v>5</v>
      </c>
      <c r="D139" s="111">
        <v>36.18</v>
      </c>
      <c r="E139" s="111">
        <v>180.9</v>
      </c>
      <c r="F139" s="60" t="s">
        <v>12</v>
      </c>
    </row>
    <row r="140" spans="2:6">
      <c r="B140" s="109">
        <v>0.65623842592592596</v>
      </c>
      <c r="C140" s="110">
        <v>1</v>
      </c>
      <c r="D140" s="111">
        <v>36.18</v>
      </c>
      <c r="E140" s="111">
        <v>36.18</v>
      </c>
      <c r="F140" s="60" t="s">
        <v>12</v>
      </c>
    </row>
    <row r="141" spans="2:6">
      <c r="B141" s="109">
        <v>0.65673611111111108</v>
      </c>
      <c r="C141" s="110">
        <v>339</v>
      </c>
      <c r="D141" s="111">
        <v>36.18</v>
      </c>
      <c r="E141" s="111">
        <v>12265.02</v>
      </c>
      <c r="F141" s="60" t="s">
        <v>12</v>
      </c>
    </row>
    <row r="142" spans="2:6">
      <c r="B142" s="109">
        <v>0.65710648148148143</v>
      </c>
      <c r="C142" s="110">
        <v>272</v>
      </c>
      <c r="D142" s="111">
        <v>36.14</v>
      </c>
      <c r="E142" s="111">
        <v>9830.08</v>
      </c>
      <c r="F142" s="60" t="s">
        <v>12</v>
      </c>
    </row>
    <row r="143" spans="2:6">
      <c r="B143" s="109">
        <v>0.65710648148148143</v>
      </c>
      <c r="C143" s="110">
        <v>5</v>
      </c>
      <c r="D143" s="111">
        <v>36.14</v>
      </c>
      <c r="E143" s="111">
        <v>180.7</v>
      </c>
      <c r="F143" s="60" t="s">
        <v>12</v>
      </c>
    </row>
    <row r="144" spans="2:6">
      <c r="B144" s="109">
        <v>0.65862268518518519</v>
      </c>
      <c r="C144" s="110">
        <v>168</v>
      </c>
      <c r="D144" s="111">
        <v>36.14</v>
      </c>
      <c r="E144" s="111">
        <v>6071.52</v>
      </c>
      <c r="F144" s="60" t="s">
        <v>12</v>
      </c>
    </row>
    <row r="145" spans="2:6">
      <c r="B145" s="109">
        <v>0.66090277777777773</v>
      </c>
      <c r="C145" s="110">
        <v>206</v>
      </c>
      <c r="D145" s="111">
        <v>36.08</v>
      </c>
      <c r="E145" s="111">
        <v>7432.48</v>
      </c>
      <c r="F145" s="60" t="s">
        <v>12</v>
      </c>
    </row>
    <row r="146" spans="2:6">
      <c r="B146" s="109">
        <v>0.66090277777777773</v>
      </c>
      <c r="C146" s="110">
        <v>56</v>
      </c>
      <c r="D146" s="111">
        <v>36.08</v>
      </c>
      <c r="E146" s="111">
        <v>2020.48</v>
      </c>
      <c r="F146" s="60" t="s">
        <v>12</v>
      </c>
    </row>
    <row r="147" spans="2:6">
      <c r="B147" s="109">
        <v>0.66210648148148143</v>
      </c>
      <c r="C147" s="110">
        <v>113</v>
      </c>
      <c r="D147" s="111">
        <v>36.1</v>
      </c>
      <c r="E147" s="111">
        <v>4079.3</v>
      </c>
      <c r="F147" s="60" t="s">
        <v>12</v>
      </c>
    </row>
    <row r="148" spans="2:6">
      <c r="B148" s="109">
        <v>0.66696759259259264</v>
      </c>
      <c r="C148" s="110">
        <v>367</v>
      </c>
      <c r="D148" s="111">
        <v>36.200000000000003</v>
      </c>
      <c r="E148" s="111">
        <v>13285.400000000001</v>
      </c>
      <c r="F148" s="60" t="s">
        <v>12</v>
      </c>
    </row>
    <row r="149" spans="2:6">
      <c r="B149" s="109">
        <v>0.66743055555555553</v>
      </c>
      <c r="C149" s="110">
        <v>374</v>
      </c>
      <c r="D149" s="111">
        <v>36.159999999999997</v>
      </c>
      <c r="E149" s="111">
        <v>13523.839999999998</v>
      </c>
      <c r="F149" s="60" t="s">
        <v>12</v>
      </c>
    </row>
    <row r="150" spans="2:6">
      <c r="B150" s="109">
        <v>0.6699074074074074</v>
      </c>
      <c r="C150" s="110">
        <v>328</v>
      </c>
      <c r="D150" s="111">
        <v>36.18</v>
      </c>
      <c r="E150" s="111">
        <v>11867.039999999999</v>
      </c>
      <c r="F150" s="60" t="s">
        <v>12</v>
      </c>
    </row>
    <row r="151" spans="2:6">
      <c r="B151" s="109">
        <v>0.67318287037037039</v>
      </c>
      <c r="C151" s="110">
        <v>45</v>
      </c>
      <c r="D151" s="111">
        <v>36.119999999999997</v>
      </c>
      <c r="E151" s="111">
        <v>1625.3999999999999</v>
      </c>
      <c r="F151" s="60" t="s">
        <v>12</v>
      </c>
    </row>
    <row r="152" spans="2:6">
      <c r="B152" s="109">
        <v>0.67318287037037039</v>
      </c>
      <c r="C152" s="110">
        <v>205</v>
      </c>
      <c r="D152" s="111">
        <v>36.119999999999997</v>
      </c>
      <c r="E152" s="111">
        <v>7404.5999999999995</v>
      </c>
      <c r="F152" s="60" t="s">
        <v>12</v>
      </c>
    </row>
    <row r="153" spans="2:6">
      <c r="B153" s="109">
        <v>0.67318287037037039</v>
      </c>
      <c r="C153" s="110">
        <v>252</v>
      </c>
      <c r="D153" s="111">
        <v>36.119999999999997</v>
      </c>
      <c r="E153" s="111">
        <v>9102.24</v>
      </c>
      <c r="F153" s="60" t="s">
        <v>12</v>
      </c>
    </row>
    <row r="154" spans="2:6">
      <c r="B154" s="109">
        <v>0.67618055555555556</v>
      </c>
      <c r="C154" s="110">
        <v>1</v>
      </c>
      <c r="D154" s="111">
        <v>36.06</v>
      </c>
      <c r="E154" s="111">
        <v>36.06</v>
      </c>
      <c r="F154" s="60" t="s">
        <v>12</v>
      </c>
    </row>
    <row r="155" spans="2:6">
      <c r="B155" s="109">
        <v>0.67618055555555556</v>
      </c>
      <c r="C155" s="110">
        <v>104</v>
      </c>
      <c r="D155" s="111">
        <v>36.06</v>
      </c>
      <c r="E155" s="111">
        <v>3750.2400000000002</v>
      </c>
      <c r="F155" s="60" t="s">
        <v>12</v>
      </c>
    </row>
    <row r="156" spans="2:6">
      <c r="B156" s="109">
        <v>0.68027777777777776</v>
      </c>
      <c r="C156" s="110">
        <v>371</v>
      </c>
      <c r="D156" s="111">
        <v>36.04</v>
      </c>
      <c r="E156" s="111">
        <v>13370.84</v>
      </c>
      <c r="F156" s="60" t="s">
        <v>12</v>
      </c>
    </row>
    <row r="157" spans="2:6">
      <c r="B157" s="109">
        <v>0.68027777777777776</v>
      </c>
      <c r="C157" s="110">
        <v>173</v>
      </c>
      <c r="D157" s="111">
        <v>36.04</v>
      </c>
      <c r="E157" s="111">
        <v>6234.92</v>
      </c>
      <c r="F157" s="60" t="s">
        <v>12</v>
      </c>
    </row>
    <row r="158" spans="2:6">
      <c r="B158" s="109">
        <v>0.6821990740740741</v>
      </c>
      <c r="C158" s="110">
        <v>233</v>
      </c>
      <c r="D158" s="111">
        <v>36.14</v>
      </c>
      <c r="E158" s="111">
        <v>8420.6200000000008</v>
      </c>
      <c r="F158" s="60" t="s">
        <v>12</v>
      </c>
    </row>
    <row r="159" spans="2:6">
      <c r="B159" s="109">
        <v>0.68538194444444445</v>
      </c>
      <c r="C159" s="110">
        <v>179</v>
      </c>
      <c r="D159" s="111">
        <v>36.119999999999997</v>
      </c>
      <c r="E159" s="111">
        <v>6465.48</v>
      </c>
      <c r="F159" s="60" t="s">
        <v>12</v>
      </c>
    </row>
    <row r="160" spans="2:6">
      <c r="B160" s="109">
        <v>0.68538194444444445</v>
      </c>
      <c r="C160" s="110">
        <v>189</v>
      </c>
      <c r="D160" s="111">
        <v>36.119999999999997</v>
      </c>
      <c r="E160" s="111">
        <v>6826.6799999999994</v>
      </c>
      <c r="F160" s="60" t="s">
        <v>12</v>
      </c>
    </row>
    <row r="161" spans="2:6">
      <c r="B161" s="109">
        <v>0.68744212962962958</v>
      </c>
      <c r="C161" s="110">
        <v>87</v>
      </c>
      <c r="D161" s="111">
        <v>36.08</v>
      </c>
      <c r="E161" s="111">
        <v>3138.96</v>
      </c>
      <c r="F161" s="60" t="s">
        <v>12</v>
      </c>
    </row>
    <row r="162" spans="2:6">
      <c r="B162" s="109">
        <v>0.68918981481481478</v>
      </c>
      <c r="C162" s="110">
        <v>37</v>
      </c>
      <c r="D162" s="111">
        <v>36.04</v>
      </c>
      <c r="E162" s="111">
        <v>1333.48</v>
      </c>
      <c r="F162" s="60" t="s">
        <v>12</v>
      </c>
    </row>
    <row r="163" spans="2:6">
      <c r="B163" s="109">
        <v>0.68918981481481478</v>
      </c>
      <c r="C163" s="110">
        <v>159</v>
      </c>
      <c r="D163" s="111">
        <v>36.04</v>
      </c>
      <c r="E163" s="111">
        <v>5730.36</v>
      </c>
      <c r="F163" s="60" t="s">
        <v>12</v>
      </c>
    </row>
    <row r="164" spans="2:6">
      <c r="B164" s="109">
        <v>0.69549768518518518</v>
      </c>
      <c r="C164" s="110">
        <v>128</v>
      </c>
      <c r="D164" s="111">
        <v>36.08</v>
      </c>
      <c r="E164" s="111">
        <v>4618.24</v>
      </c>
      <c r="F164" s="60" t="s">
        <v>12</v>
      </c>
    </row>
    <row r="165" spans="2:6">
      <c r="B165" s="109">
        <v>0.69634259259259257</v>
      </c>
      <c r="C165" s="110">
        <v>150</v>
      </c>
      <c r="D165" s="111">
        <v>36.1</v>
      </c>
      <c r="E165" s="111">
        <v>5415</v>
      </c>
      <c r="F165" s="60" t="s">
        <v>12</v>
      </c>
    </row>
    <row r="166" spans="2:6">
      <c r="B166" s="109">
        <v>0.69820601851851849</v>
      </c>
      <c r="C166" s="110">
        <v>174</v>
      </c>
      <c r="D166" s="111">
        <v>36.08</v>
      </c>
      <c r="E166" s="111">
        <v>6277.92</v>
      </c>
      <c r="F166" s="60" t="s">
        <v>12</v>
      </c>
    </row>
    <row r="167" spans="2:6">
      <c r="B167" s="109">
        <v>0.70038194444444446</v>
      </c>
      <c r="C167" s="110">
        <v>60</v>
      </c>
      <c r="D167" s="111">
        <v>36.06</v>
      </c>
      <c r="E167" s="111">
        <v>2163.6000000000004</v>
      </c>
      <c r="F167" s="60" t="s">
        <v>12</v>
      </c>
    </row>
    <row r="168" spans="2:6">
      <c r="B168" s="109">
        <v>0.70038194444444446</v>
      </c>
      <c r="C168" s="110">
        <v>156</v>
      </c>
      <c r="D168" s="111">
        <v>36.06</v>
      </c>
      <c r="E168" s="111">
        <v>5625.3600000000006</v>
      </c>
      <c r="F168" s="60" t="s">
        <v>12</v>
      </c>
    </row>
    <row r="169" spans="2:6">
      <c r="B169" s="109">
        <v>0.70361111111111108</v>
      </c>
      <c r="C169" s="110">
        <v>171</v>
      </c>
      <c r="D169" s="111">
        <v>36.06</v>
      </c>
      <c r="E169" s="111">
        <v>6166.26</v>
      </c>
      <c r="F169" s="60" t="s">
        <v>12</v>
      </c>
    </row>
    <row r="170" spans="2:6">
      <c r="B170" s="109">
        <v>0.70361111111111108</v>
      </c>
      <c r="C170" s="110">
        <v>4</v>
      </c>
      <c r="D170" s="111">
        <v>36.06</v>
      </c>
      <c r="E170" s="111">
        <v>144.24</v>
      </c>
      <c r="F170" s="60" t="s">
        <v>12</v>
      </c>
    </row>
    <row r="171" spans="2:6">
      <c r="B171" s="109">
        <v>0.70362268518518523</v>
      </c>
      <c r="C171" s="110">
        <v>19</v>
      </c>
      <c r="D171" s="111">
        <v>36.06</v>
      </c>
      <c r="E171" s="111">
        <v>685.1400000000001</v>
      </c>
      <c r="F171" s="60" t="s">
        <v>12</v>
      </c>
    </row>
    <row r="172" spans="2:6">
      <c r="B172" s="109">
        <v>0.70813657407407404</v>
      </c>
      <c r="C172" s="110">
        <v>200</v>
      </c>
      <c r="D172" s="111">
        <v>36.06</v>
      </c>
      <c r="E172" s="111">
        <v>7212</v>
      </c>
      <c r="F172" s="60" t="s">
        <v>12</v>
      </c>
    </row>
    <row r="173" spans="2:6">
      <c r="B173" s="109">
        <v>0.70813657407407404</v>
      </c>
      <c r="C173" s="110">
        <v>305</v>
      </c>
      <c r="D173" s="111">
        <v>36.06</v>
      </c>
      <c r="E173" s="111">
        <v>10998.300000000001</v>
      </c>
      <c r="F173" s="60" t="s">
        <v>12</v>
      </c>
    </row>
    <row r="174" spans="2:6">
      <c r="B174" s="109">
        <v>0.71003472222222219</v>
      </c>
      <c r="C174" s="110">
        <v>58</v>
      </c>
      <c r="D174" s="111">
        <v>36.119999999999997</v>
      </c>
      <c r="E174" s="111">
        <v>2094.96</v>
      </c>
      <c r="F174" s="60" t="s">
        <v>12</v>
      </c>
    </row>
    <row r="175" spans="2:6">
      <c r="B175" s="109">
        <v>0.71003472222222219</v>
      </c>
      <c r="C175" s="110">
        <v>118</v>
      </c>
      <c r="D175" s="111">
        <v>36.119999999999997</v>
      </c>
      <c r="E175" s="111">
        <v>4262.16</v>
      </c>
      <c r="F175" s="60" t="s">
        <v>12</v>
      </c>
    </row>
    <row r="176" spans="2:6">
      <c r="B176" s="109">
        <v>0.71240740740740738</v>
      </c>
      <c r="C176" s="110">
        <v>422</v>
      </c>
      <c r="D176" s="111">
        <v>36.18</v>
      </c>
      <c r="E176" s="111">
        <v>15267.96</v>
      </c>
      <c r="F176" s="60" t="s">
        <v>12</v>
      </c>
    </row>
    <row r="177" spans="2:6">
      <c r="B177" s="109">
        <v>0.71362268518518523</v>
      </c>
      <c r="C177" s="110">
        <v>405</v>
      </c>
      <c r="D177" s="111">
        <v>36.159999999999997</v>
      </c>
      <c r="E177" s="111">
        <v>14644.8</v>
      </c>
      <c r="F177" s="60" t="s">
        <v>12</v>
      </c>
    </row>
    <row r="178" spans="2:6">
      <c r="B178" s="109">
        <v>0.71658564814814818</v>
      </c>
      <c r="C178" s="110">
        <v>82</v>
      </c>
      <c r="D178" s="111">
        <v>36.04</v>
      </c>
      <c r="E178" s="111">
        <v>2955.2799999999997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1" priority="1">
      <formula>$D15&gt;#REF!</formula>
    </cfRule>
  </conditionalFormatting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7F91-35A5-4B74-89A2-FB640CAB58D1}">
  <dimension ref="B1:L345"/>
  <sheetViews>
    <sheetView topLeftCell="A10"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46140</v>
      </c>
      <c r="C15" s="58">
        <f>SUMIF(F21:F5001,F15,C21:C5001)</f>
        <v>24729</v>
      </c>
      <c r="D15" s="59">
        <f>E15/C15</f>
        <v>36.232528610133862</v>
      </c>
      <c r="E15" s="59">
        <f>SUMIF(F21:F5001,F15,E21:E5001)</f>
        <v>895994.2000000003</v>
      </c>
      <c r="F15" s="60" t="s">
        <v>12</v>
      </c>
    </row>
    <row r="16" spans="2:10">
      <c r="B16" s="26">
        <f>B15</f>
        <v>46140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0.37944444444444442</v>
      </c>
      <c r="C21" s="110">
        <v>687</v>
      </c>
      <c r="D21" s="111">
        <v>36.44</v>
      </c>
      <c r="E21" s="111">
        <v>25034.28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0.37944444444444442</v>
      </c>
      <c r="C22" s="110">
        <v>65</v>
      </c>
      <c r="D22" s="111">
        <v>36.44</v>
      </c>
      <c r="E22" s="111">
        <v>2368.6</v>
      </c>
      <c r="F22" s="60" t="s">
        <v>12</v>
      </c>
    </row>
    <row r="23" spans="2:12">
      <c r="B23" s="109">
        <v>0.3830439814814815</v>
      </c>
      <c r="C23" s="110">
        <v>114</v>
      </c>
      <c r="D23" s="111">
        <v>36.44</v>
      </c>
      <c r="E23" s="111">
        <v>4154.16</v>
      </c>
      <c r="F23" s="60" t="s">
        <v>12</v>
      </c>
    </row>
    <row r="24" spans="2:12">
      <c r="B24" s="109">
        <v>0.3830439814814815</v>
      </c>
      <c r="C24" s="110">
        <v>119</v>
      </c>
      <c r="D24" s="111">
        <v>36.44</v>
      </c>
      <c r="E24" s="111">
        <v>4336.3599999999997</v>
      </c>
      <c r="F24" s="60" t="s">
        <v>12</v>
      </c>
    </row>
    <row r="25" spans="2:12">
      <c r="B25" s="109">
        <v>0.38612268518518517</v>
      </c>
      <c r="C25" s="110">
        <v>626</v>
      </c>
      <c r="D25" s="111">
        <v>36.44</v>
      </c>
      <c r="E25" s="111">
        <v>22811.439999999999</v>
      </c>
      <c r="F25" s="60" t="s">
        <v>12</v>
      </c>
    </row>
    <row r="26" spans="2:12">
      <c r="B26" s="109">
        <v>0.3866087962962963</v>
      </c>
      <c r="C26" s="110">
        <v>379</v>
      </c>
      <c r="D26" s="111">
        <v>36.4</v>
      </c>
      <c r="E26" s="111">
        <v>13795.6</v>
      </c>
      <c r="F26" s="60" t="s">
        <v>12</v>
      </c>
    </row>
    <row r="27" spans="2:12">
      <c r="B27" s="109">
        <v>0.38820601851851849</v>
      </c>
      <c r="C27" s="110">
        <v>95</v>
      </c>
      <c r="D27" s="111">
        <v>36.36</v>
      </c>
      <c r="E27" s="111">
        <v>3454.2</v>
      </c>
      <c r="F27" s="60" t="s">
        <v>12</v>
      </c>
    </row>
    <row r="28" spans="2:12">
      <c r="B28" s="109">
        <v>0.39082175925925927</v>
      </c>
      <c r="C28" s="110">
        <v>291</v>
      </c>
      <c r="D28" s="111">
        <v>36.36</v>
      </c>
      <c r="E28" s="111">
        <v>10580.76</v>
      </c>
      <c r="F28" s="60" t="s">
        <v>12</v>
      </c>
    </row>
    <row r="29" spans="2:12">
      <c r="B29" s="109">
        <v>0.39223379629629629</v>
      </c>
      <c r="C29" s="110">
        <v>227</v>
      </c>
      <c r="D29" s="111">
        <v>36.36</v>
      </c>
      <c r="E29" s="111">
        <v>8253.7199999999993</v>
      </c>
      <c r="F29" s="60" t="s">
        <v>12</v>
      </c>
    </row>
    <row r="30" spans="2:12">
      <c r="B30" s="109">
        <v>0.39446759259259262</v>
      </c>
      <c r="C30" s="110">
        <v>95</v>
      </c>
      <c r="D30" s="111">
        <v>36.28</v>
      </c>
      <c r="E30" s="111">
        <v>3446.6</v>
      </c>
      <c r="F30" s="60" t="s">
        <v>12</v>
      </c>
    </row>
    <row r="31" spans="2:12">
      <c r="B31" s="109">
        <v>0.39619212962962963</v>
      </c>
      <c r="C31" s="110">
        <v>53</v>
      </c>
      <c r="D31" s="111">
        <v>36.28</v>
      </c>
      <c r="E31" s="111">
        <v>1922.8400000000001</v>
      </c>
      <c r="F31" s="60" t="s">
        <v>12</v>
      </c>
    </row>
    <row r="32" spans="2:12">
      <c r="B32" s="109">
        <v>0.39619212962962963</v>
      </c>
      <c r="C32" s="110">
        <v>127</v>
      </c>
      <c r="D32" s="111">
        <v>36.28</v>
      </c>
      <c r="E32" s="111">
        <v>4607.5600000000004</v>
      </c>
      <c r="F32" s="60" t="s">
        <v>12</v>
      </c>
    </row>
    <row r="33" spans="2:6">
      <c r="B33" s="109">
        <v>0.39994212962962961</v>
      </c>
      <c r="C33" s="110">
        <v>514</v>
      </c>
      <c r="D33" s="111">
        <v>36.28</v>
      </c>
      <c r="E33" s="111">
        <v>18647.920000000002</v>
      </c>
      <c r="F33" s="60" t="s">
        <v>12</v>
      </c>
    </row>
    <row r="34" spans="2:6">
      <c r="B34" s="109">
        <v>0.40642361111111114</v>
      </c>
      <c r="C34" s="110">
        <v>501</v>
      </c>
      <c r="D34" s="111">
        <v>36.36</v>
      </c>
      <c r="E34" s="111">
        <v>18216.36</v>
      </c>
      <c r="F34" s="60" t="s">
        <v>12</v>
      </c>
    </row>
    <row r="35" spans="2:6">
      <c r="B35" s="109">
        <v>0.40667824074074072</v>
      </c>
      <c r="C35" s="110">
        <v>129</v>
      </c>
      <c r="D35" s="111">
        <v>36.340000000000003</v>
      </c>
      <c r="E35" s="111">
        <v>4687.8600000000006</v>
      </c>
      <c r="F35" s="60" t="s">
        <v>12</v>
      </c>
    </row>
    <row r="36" spans="2:6">
      <c r="B36" s="109">
        <v>0.4113310185185185</v>
      </c>
      <c r="C36" s="110">
        <v>59</v>
      </c>
      <c r="D36" s="111">
        <v>36.340000000000003</v>
      </c>
      <c r="E36" s="111">
        <v>2144.0600000000004</v>
      </c>
      <c r="F36" s="60" t="s">
        <v>12</v>
      </c>
    </row>
    <row r="37" spans="2:6">
      <c r="B37" s="109">
        <v>0.4113310185185185</v>
      </c>
      <c r="C37" s="110">
        <v>266</v>
      </c>
      <c r="D37" s="111">
        <v>36.340000000000003</v>
      </c>
      <c r="E37" s="111">
        <v>9666.44</v>
      </c>
      <c r="F37" s="60" t="s">
        <v>12</v>
      </c>
    </row>
    <row r="38" spans="2:6">
      <c r="B38" s="109">
        <v>0.41520833333333335</v>
      </c>
      <c r="C38" s="110">
        <v>125</v>
      </c>
      <c r="D38" s="111">
        <v>36.28</v>
      </c>
      <c r="E38" s="111">
        <v>4535</v>
      </c>
      <c r="F38" s="60" t="s">
        <v>12</v>
      </c>
    </row>
    <row r="39" spans="2:6">
      <c r="B39" s="109">
        <v>0.41912037037037037</v>
      </c>
      <c r="C39" s="110">
        <v>360</v>
      </c>
      <c r="D39" s="111">
        <v>36.32</v>
      </c>
      <c r="E39" s="111">
        <v>13075.2</v>
      </c>
      <c r="F39" s="60" t="s">
        <v>12</v>
      </c>
    </row>
    <row r="40" spans="2:6">
      <c r="B40" s="109">
        <v>0.4193634259259259</v>
      </c>
      <c r="C40" s="110">
        <v>214</v>
      </c>
      <c r="D40" s="111">
        <v>36.299999999999997</v>
      </c>
      <c r="E40" s="111">
        <v>7768.2</v>
      </c>
      <c r="F40" s="60" t="s">
        <v>12</v>
      </c>
    </row>
    <row r="41" spans="2:6">
      <c r="B41" s="109">
        <v>0.42097222222222225</v>
      </c>
      <c r="C41" s="110">
        <v>92</v>
      </c>
      <c r="D41" s="111">
        <v>36.24</v>
      </c>
      <c r="E41" s="111">
        <v>3334.0800000000004</v>
      </c>
      <c r="F41" s="60" t="s">
        <v>12</v>
      </c>
    </row>
    <row r="42" spans="2:6">
      <c r="B42" s="109">
        <v>0.42980324074074072</v>
      </c>
      <c r="C42" s="110">
        <v>574</v>
      </c>
      <c r="D42" s="111">
        <v>36.200000000000003</v>
      </c>
      <c r="E42" s="111">
        <v>20778.800000000003</v>
      </c>
      <c r="F42" s="60" t="s">
        <v>12</v>
      </c>
    </row>
    <row r="43" spans="2:6">
      <c r="B43" s="109">
        <v>0.43542824074074077</v>
      </c>
      <c r="C43" s="110">
        <v>28</v>
      </c>
      <c r="D43" s="111">
        <v>36.22</v>
      </c>
      <c r="E43" s="111">
        <v>1014.16</v>
      </c>
      <c r="F43" s="60" t="s">
        <v>12</v>
      </c>
    </row>
    <row r="44" spans="2:6">
      <c r="B44" s="109">
        <v>0.43555555555555553</v>
      </c>
      <c r="C44" s="110">
        <v>52</v>
      </c>
      <c r="D44" s="111">
        <v>36.22</v>
      </c>
      <c r="E44" s="111">
        <v>1883.44</v>
      </c>
      <c r="F44" s="60" t="s">
        <v>12</v>
      </c>
    </row>
    <row r="45" spans="2:6">
      <c r="B45" s="109">
        <v>0.43585648148148148</v>
      </c>
      <c r="C45" s="110">
        <v>45</v>
      </c>
      <c r="D45" s="111">
        <v>36.22</v>
      </c>
      <c r="E45" s="111">
        <v>1629.8999999999999</v>
      </c>
      <c r="F45" s="60" t="s">
        <v>12</v>
      </c>
    </row>
    <row r="46" spans="2:6">
      <c r="B46" s="109">
        <v>0.43585648148148148</v>
      </c>
      <c r="C46" s="110">
        <v>414</v>
      </c>
      <c r="D46" s="111">
        <v>36.22</v>
      </c>
      <c r="E46" s="111">
        <v>14995.08</v>
      </c>
      <c r="F46" s="60" t="s">
        <v>12</v>
      </c>
    </row>
    <row r="47" spans="2:6">
      <c r="B47" s="109">
        <v>0.43748842592592591</v>
      </c>
      <c r="C47" s="110">
        <v>147</v>
      </c>
      <c r="D47" s="111">
        <v>36.24</v>
      </c>
      <c r="E47" s="111">
        <v>5327.2800000000007</v>
      </c>
      <c r="F47" s="60" t="s">
        <v>12</v>
      </c>
    </row>
    <row r="48" spans="2:6">
      <c r="B48" s="109">
        <v>0.44291666666666668</v>
      </c>
      <c r="C48" s="110">
        <v>93</v>
      </c>
      <c r="D48" s="111">
        <v>36.28</v>
      </c>
      <c r="E48" s="111">
        <v>3374.04</v>
      </c>
      <c r="F48" s="60" t="s">
        <v>12</v>
      </c>
    </row>
    <row r="49" spans="2:6">
      <c r="B49" s="109">
        <v>0.44291666666666668</v>
      </c>
      <c r="C49" s="110">
        <v>238</v>
      </c>
      <c r="D49" s="111">
        <v>36.28</v>
      </c>
      <c r="E49" s="111">
        <v>8634.64</v>
      </c>
      <c r="F49" s="60" t="s">
        <v>12</v>
      </c>
    </row>
    <row r="50" spans="2:6">
      <c r="B50" s="109">
        <v>0.44814814814814813</v>
      </c>
      <c r="C50" s="110">
        <v>121</v>
      </c>
      <c r="D50" s="111">
        <v>36.22</v>
      </c>
      <c r="E50" s="111">
        <v>4382.62</v>
      </c>
      <c r="F50" s="60" t="s">
        <v>12</v>
      </c>
    </row>
    <row r="51" spans="2:6">
      <c r="B51" s="109">
        <v>0.44893518518518516</v>
      </c>
      <c r="C51" s="110">
        <v>104</v>
      </c>
      <c r="D51" s="111">
        <v>36.299999999999997</v>
      </c>
      <c r="E51" s="111">
        <v>3775.2</v>
      </c>
      <c r="F51" s="60" t="s">
        <v>12</v>
      </c>
    </row>
    <row r="52" spans="2:6">
      <c r="B52" s="109">
        <v>0.45143518518518516</v>
      </c>
      <c r="C52" s="110">
        <v>61</v>
      </c>
      <c r="D52" s="111">
        <v>36.32</v>
      </c>
      <c r="E52" s="111">
        <v>2215.52</v>
      </c>
      <c r="F52" s="60" t="s">
        <v>12</v>
      </c>
    </row>
    <row r="53" spans="2:6">
      <c r="B53" s="109">
        <v>0.4516087962962963</v>
      </c>
      <c r="C53" s="110">
        <v>23</v>
      </c>
      <c r="D53" s="111">
        <v>36.32</v>
      </c>
      <c r="E53" s="111">
        <v>835.36</v>
      </c>
      <c r="F53" s="60" t="s">
        <v>12</v>
      </c>
    </row>
    <row r="54" spans="2:6">
      <c r="B54" s="109">
        <v>0.4516087962962963</v>
      </c>
      <c r="C54" s="110">
        <v>152</v>
      </c>
      <c r="D54" s="111">
        <v>36.32</v>
      </c>
      <c r="E54" s="111">
        <v>5520.64</v>
      </c>
      <c r="F54" s="60" t="s">
        <v>12</v>
      </c>
    </row>
    <row r="55" spans="2:6">
      <c r="B55" s="109">
        <v>0.45998842592592593</v>
      </c>
      <c r="C55" s="110">
        <v>380</v>
      </c>
      <c r="D55" s="111">
        <v>36.479999999999997</v>
      </c>
      <c r="E55" s="111">
        <v>13862.4</v>
      </c>
      <c r="F55" s="60" t="s">
        <v>12</v>
      </c>
    </row>
    <row r="56" spans="2:6">
      <c r="B56" s="109">
        <v>0.46133101851851854</v>
      </c>
      <c r="C56" s="110">
        <v>217</v>
      </c>
      <c r="D56" s="111">
        <v>36.5</v>
      </c>
      <c r="E56" s="111">
        <v>7920.5</v>
      </c>
      <c r="F56" s="60" t="s">
        <v>12</v>
      </c>
    </row>
    <row r="57" spans="2:6">
      <c r="B57" s="109">
        <v>0.4695023148148148</v>
      </c>
      <c r="C57" s="110">
        <v>460</v>
      </c>
      <c r="D57" s="111">
        <v>36.56</v>
      </c>
      <c r="E57" s="111">
        <v>16817.600000000002</v>
      </c>
      <c r="F57" s="60" t="s">
        <v>12</v>
      </c>
    </row>
    <row r="58" spans="2:6">
      <c r="B58" s="109">
        <v>0.47122685185185187</v>
      </c>
      <c r="C58" s="110">
        <v>114</v>
      </c>
      <c r="D58" s="111">
        <v>36.520000000000003</v>
      </c>
      <c r="E58" s="111">
        <v>4163.2800000000007</v>
      </c>
      <c r="F58" s="60" t="s">
        <v>12</v>
      </c>
    </row>
    <row r="59" spans="2:6">
      <c r="B59" s="109">
        <v>0.47797453703703702</v>
      </c>
      <c r="C59" s="110">
        <v>86</v>
      </c>
      <c r="D59" s="111">
        <v>36.479999999999997</v>
      </c>
      <c r="E59" s="111">
        <v>3137.2799999999997</v>
      </c>
      <c r="F59" s="60" t="s">
        <v>12</v>
      </c>
    </row>
    <row r="60" spans="2:6">
      <c r="B60" s="109">
        <v>0.47797453703703702</v>
      </c>
      <c r="C60" s="110">
        <v>136</v>
      </c>
      <c r="D60" s="111">
        <v>36.479999999999997</v>
      </c>
      <c r="E60" s="111">
        <v>4961.28</v>
      </c>
      <c r="F60" s="60" t="s">
        <v>12</v>
      </c>
    </row>
    <row r="61" spans="2:6">
      <c r="B61" s="109">
        <v>0.47962962962962963</v>
      </c>
      <c r="C61" s="110">
        <v>139</v>
      </c>
      <c r="D61" s="111">
        <v>36.46</v>
      </c>
      <c r="E61" s="111">
        <v>5067.9400000000005</v>
      </c>
      <c r="F61" s="60" t="s">
        <v>12</v>
      </c>
    </row>
    <row r="62" spans="2:6">
      <c r="B62" s="109">
        <v>0.48072916666666665</v>
      </c>
      <c r="C62" s="110">
        <v>139</v>
      </c>
      <c r="D62" s="111">
        <v>36.520000000000003</v>
      </c>
      <c r="E62" s="111">
        <v>5076.2800000000007</v>
      </c>
      <c r="F62" s="60" t="s">
        <v>12</v>
      </c>
    </row>
    <row r="63" spans="2:6">
      <c r="B63" s="109">
        <v>0.4833101851851852</v>
      </c>
      <c r="C63" s="110">
        <v>89</v>
      </c>
      <c r="D63" s="111">
        <v>36.479999999999997</v>
      </c>
      <c r="E63" s="111">
        <v>3246.72</v>
      </c>
      <c r="F63" s="60" t="s">
        <v>12</v>
      </c>
    </row>
    <row r="64" spans="2:6">
      <c r="B64" s="109">
        <v>0.48678240740740741</v>
      </c>
      <c r="C64" s="110">
        <v>92</v>
      </c>
      <c r="D64" s="111">
        <v>36.44</v>
      </c>
      <c r="E64" s="111">
        <v>3352.4799999999996</v>
      </c>
      <c r="F64" s="60" t="s">
        <v>12</v>
      </c>
    </row>
    <row r="65" spans="2:6">
      <c r="B65" s="109">
        <v>0.48743055555555553</v>
      </c>
      <c r="C65" s="110">
        <v>83</v>
      </c>
      <c r="D65" s="111">
        <v>36.4</v>
      </c>
      <c r="E65" s="111">
        <v>3021.2</v>
      </c>
      <c r="F65" s="60" t="s">
        <v>12</v>
      </c>
    </row>
    <row r="66" spans="2:6">
      <c r="B66" s="109">
        <v>0.48969907407407409</v>
      </c>
      <c r="C66" s="110">
        <v>88</v>
      </c>
      <c r="D66" s="111">
        <v>36.32</v>
      </c>
      <c r="E66" s="111">
        <v>3196.16</v>
      </c>
      <c r="F66" s="60" t="s">
        <v>12</v>
      </c>
    </row>
    <row r="67" spans="2:6">
      <c r="B67" s="109">
        <v>0.49339120370370371</v>
      </c>
      <c r="C67" s="110">
        <v>84</v>
      </c>
      <c r="D67" s="111">
        <v>36.299999999999997</v>
      </c>
      <c r="E67" s="111">
        <v>3049.2</v>
      </c>
      <c r="F67" s="60" t="s">
        <v>12</v>
      </c>
    </row>
    <row r="68" spans="2:6">
      <c r="B68" s="109">
        <v>0.49368055555555557</v>
      </c>
      <c r="C68" s="110">
        <v>101</v>
      </c>
      <c r="D68" s="111">
        <v>36.28</v>
      </c>
      <c r="E68" s="111">
        <v>3664.28</v>
      </c>
      <c r="F68" s="60" t="s">
        <v>12</v>
      </c>
    </row>
    <row r="69" spans="2:6">
      <c r="B69" s="109">
        <v>0.49787037037037035</v>
      </c>
      <c r="C69" s="110">
        <v>110</v>
      </c>
      <c r="D69" s="111">
        <v>36.299999999999997</v>
      </c>
      <c r="E69" s="111">
        <v>3992.9999999999995</v>
      </c>
      <c r="F69" s="60" t="s">
        <v>12</v>
      </c>
    </row>
    <row r="70" spans="2:6">
      <c r="B70" s="109">
        <v>0.50290509259259264</v>
      </c>
      <c r="C70" s="110">
        <v>112</v>
      </c>
      <c r="D70" s="111">
        <v>36.26</v>
      </c>
      <c r="E70" s="111">
        <v>4061.12</v>
      </c>
      <c r="F70" s="60" t="s">
        <v>12</v>
      </c>
    </row>
    <row r="71" spans="2:6">
      <c r="B71" s="109">
        <v>0.50290509259259264</v>
      </c>
      <c r="C71" s="110">
        <v>134</v>
      </c>
      <c r="D71" s="111">
        <v>36.26</v>
      </c>
      <c r="E71" s="111">
        <v>4858.84</v>
      </c>
      <c r="F71" s="60" t="s">
        <v>12</v>
      </c>
    </row>
    <row r="72" spans="2:6">
      <c r="B72" s="109">
        <v>0.5100810185185185</v>
      </c>
      <c r="C72" s="110">
        <v>320</v>
      </c>
      <c r="D72" s="111">
        <v>36.299999999999997</v>
      </c>
      <c r="E72" s="111">
        <v>11616</v>
      </c>
      <c r="F72" s="60" t="s">
        <v>12</v>
      </c>
    </row>
    <row r="73" spans="2:6">
      <c r="B73" s="109">
        <v>0.51146990740740739</v>
      </c>
      <c r="C73" s="110">
        <v>160</v>
      </c>
      <c r="D73" s="111">
        <v>36.26</v>
      </c>
      <c r="E73" s="111">
        <v>5801.5999999999995</v>
      </c>
      <c r="F73" s="60" t="s">
        <v>12</v>
      </c>
    </row>
    <row r="74" spans="2:6">
      <c r="B74" s="109">
        <v>0.51620370370370372</v>
      </c>
      <c r="C74" s="110">
        <v>188</v>
      </c>
      <c r="D74" s="111">
        <v>36.26</v>
      </c>
      <c r="E74" s="111">
        <v>6816.8799999999992</v>
      </c>
      <c r="F74" s="60" t="s">
        <v>12</v>
      </c>
    </row>
    <row r="75" spans="2:6">
      <c r="B75" s="109">
        <v>0.52314814814814814</v>
      </c>
      <c r="C75" s="110">
        <v>89</v>
      </c>
      <c r="D75" s="111">
        <v>36.24</v>
      </c>
      <c r="E75" s="111">
        <v>3225.36</v>
      </c>
      <c r="F75" s="60" t="s">
        <v>12</v>
      </c>
    </row>
    <row r="76" spans="2:6">
      <c r="B76" s="109">
        <v>0.52314814814814814</v>
      </c>
      <c r="C76" s="110">
        <v>134</v>
      </c>
      <c r="D76" s="111">
        <v>36.24</v>
      </c>
      <c r="E76" s="111">
        <v>4856.16</v>
      </c>
      <c r="F76" s="60" t="s">
        <v>12</v>
      </c>
    </row>
    <row r="77" spans="2:6">
      <c r="B77" s="109">
        <v>0.52314814814814814</v>
      </c>
      <c r="C77" s="110">
        <v>139</v>
      </c>
      <c r="D77" s="111">
        <v>36.24</v>
      </c>
      <c r="E77" s="111">
        <v>5037.3600000000006</v>
      </c>
      <c r="F77" s="60" t="s">
        <v>12</v>
      </c>
    </row>
    <row r="78" spans="2:6">
      <c r="B78" s="109">
        <v>0.53142361111111114</v>
      </c>
      <c r="C78" s="110">
        <v>147</v>
      </c>
      <c r="D78" s="111">
        <v>36.28</v>
      </c>
      <c r="E78" s="111">
        <v>5333.16</v>
      </c>
      <c r="F78" s="60" t="s">
        <v>12</v>
      </c>
    </row>
    <row r="79" spans="2:6">
      <c r="B79" s="109">
        <v>0.53142361111111114</v>
      </c>
      <c r="C79" s="110">
        <v>132</v>
      </c>
      <c r="D79" s="111">
        <v>36.28</v>
      </c>
      <c r="E79" s="111">
        <v>4788.96</v>
      </c>
      <c r="F79" s="60" t="s">
        <v>12</v>
      </c>
    </row>
    <row r="80" spans="2:6">
      <c r="B80" s="109">
        <v>0.53142361111111114</v>
      </c>
      <c r="C80" s="110">
        <v>4</v>
      </c>
      <c r="D80" s="111">
        <v>36.28</v>
      </c>
      <c r="E80" s="111">
        <v>145.12</v>
      </c>
      <c r="F80" s="60" t="s">
        <v>12</v>
      </c>
    </row>
    <row r="81" spans="2:6">
      <c r="B81" s="109">
        <v>0.5342824074074074</v>
      </c>
      <c r="C81" s="110">
        <v>85</v>
      </c>
      <c r="D81" s="111">
        <v>36.26</v>
      </c>
      <c r="E81" s="111">
        <v>3082.1</v>
      </c>
      <c r="F81" s="60" t="s">
        <v>12</v>
      </c>
    </row>
    <row r="82" spans="2:6">
      <c r="B82" s="109">
        <v>0.53795138888888894</v>
      </c>
      <c r="C82" s="110">
        <v>92</v>
      </c>
      <c r="D82" s="111">
        <v>36.26</v>
      </c>
      <c r="E82" s="111">
        <v>3335.9199999999996</v>
      </c>
      <c r="F82" s="60" t="s">
        <v>12</v>
      </c>
    </row>
    <row r="83" spans="2:6">
      <c r="B83" s="109">
        <v>0.54059027777777779</v>
      </c>
      <c r="C83" s="110">
        <v>100</v>
      </c>
      <c r="D83" s="111">
        <v>36.28</v>
      </c>
      <c r="E83" s="111">
        <v>3628</v>
      </c>
      <c r="F83" s="60" t="s">
        <v>12</v>
      </c>
    </row>
    <row r="84" spans="2:6">
      <c r="B84" s="109">
        <v>0.54489583333333336</v>
      </c>
      <c r="C84" s="110">
        <v>50</v>
      </c>
      <c r="D84" s="111">
        <v>36.299999999999997</v>
      </c>
      <c r="E84" s="111">
        <v>1814.9999999999998</v>
      </c>
      <c r="F84" s="60" t="s">
        <v>12</v>
      </c>
    </row>
    <row r="85" spans="2:6">
      <c r="B85" s="109">
        <v>0.54598379629629634</v>
      </c>
      <c r="C85" s="110">
        <v>179</v>
      </c>
      <c r="D85" s="111">
        <v>36.28</v>
      </c>
      <c r="E85" s="111">
        <v>6494.12</v>
      </c>
      <c r="F85" s="60" t="s">
        <v>12</v>
      </c>
    </row>
    <row r="86" spans="2:6">
      <c r="B86" s="109">
        <v>0.55104166666666665</v>
      </c>
      <c r="C86" s="110">
        <v>7</v>
      </c>
      <c r="D86" s="111">
        <v>36.299999999999997</v>
      </c>
      <c r="E86" s="111">
        <v>254.09999999999997</v>
      </c>
      <c r="F86" s="60" t="s">
        <v>12</v>
      </c>
    </row>
    <row r="87" spans="2:6">
      <c r="B87" s="109">
        <v>0.55104166666666665</v>
      </c>
      <c r="C87" s="110">
        <v>78</v>
      </c>
      <c r="D87" s="111">
        <v>36.299999999999997</v>
      </c>
      <c r="E87" s="111">
        <v>2831.3999999999996</v>
      </c>
      <c r="F87" s="60" t="s">
        <v>12</v>
      </c>
    </row>
    <row r="88" spans="2:6">
      <c r="B88" s="109">
        <v>0.55123842592592598</v>
      </c>
      <c r="C88" s="110">
        <v>141</v>
      </c>
      <c r="D88" s="111">
        <v>36.28</v>
      </c>
      <c r="E88" s="111">
        <v>5115.4800000000005</v>
      </c>
      <c r="F88" s="60" t="s">
        <v>12</v>
      </c>
    </row>
    <row r="89" spans="2:6">
      <c r="B89" s="109">
        <v>0.55570601851851853</v>
      </c>
      <c r="C89" s="110">
        <v>83</v>
      </c>
      <c r="D89" s="111">
        <v>36.26</v>
      </c>
      <c r="E89" s="111">
        <v>3009.58</v>
      </c>
      <c r="F89" s="60" t="s">
        <v>12</v>
      </c>
    </row>
    <row r="90" spans="2:6">
      <c r="B90" s="109">
        <v>0.55641203703703701</v>
      </c>
      <c r="C90" s="110">
        <v>87</v>
      </c>
      <c r="D90" s="111">
        <v>36.22</v>
      </c>
      <c r="E90" s="111">
        <v>3151.14</v>
      </c>
      <c r="F90" s="60" t="s">
        <v>12</v>
      </c>
    </row>
    <row r="91" spans="2:6">
      <c r="B91" s="109">
        <v>0.56054398148148143</v>
      </c>
      <c r="C91" s="110">
        <v>86</v>
      </c>
      <c r="D91" s="111">
        <v>36.200000000000003</v>
      </c>
      <c r="E91" s="111">
        <v>3113.2000000000003</v>
      </c>
      <c r="F91" s="60" t="s">
        <v>12</v>
      </c>
    </row>
    <row r="92" spans="2:6">
      <c r="B92" s="109">
        <v>0.5618981481481482</v>
      </c>
      <c r="C92" s="110">
        <v>92</v>
      </c>
      <c r="D92" s="111">
        <v>36.159999999999997</v>
      </c>
      <c r="E92" s="111">
        <v>3326.72</v>
      </c>
      <c r="F92" s="60" t="s">
        <v>12</v>
      </c>
    </row>
    <row r="93" spans="2:6">
      <c r="B93" s="109">
        <v>0.56319444444444444</v>
      </c>
      <c r="C93" s="110">
        <v>88</v>
      </c>
      <c r="D93" s="111">
        <v>36.119999999999997</v>
      </c>
      <c r="E93" s="111">
        <v>3178.56</v>
      </c>
      <c r="F93" s="60" t="s">
        <v>12</v>
      </c>
    </row>
    <row r="94" spans="2:6">
      <c r="B94" s="109">
        <v>0.56579861111111107</v>
      </c>
      <c r="C94" s="110">
        <v>86</v>
      </c>
      <c r="D94" s="111">
        <v>36.08</v>
      </c>
      <c r="E94" s="111">
        <v>3102.8799999999997</v>
      </c>
      <c r="F94" s="60" t="s">
        <v>12</v>
      </c>
    </row>
    <row r="95" spans="2:6">
      <c r="B95" s="109">
        <v>0.56819444444444445</v>
      </c>
      <c r="C95" s="110">
        <v>85</v>
      </c>
      <c r="D95" s="111">
        <v>36.08</v>
      </c>
      <c r="E95" s="111">
        <v>3066.7999999999997</v>
      </c>
      <c r="F95" s="60" t="s">
        <v>12</v>
      </c>
    </row>
    <row r="96" spans="2:6">
      <c r="B96" s="109">
        <v>0.57447916666666665</v>
      </c>
      <c r="C96" s="110">
        <v>154</v>
      </c>
      <c r="D96" s="111">
        <v>36.06</v>
      </c>
      <c r="E96" s="111">
        <v>5553.2400000000007</v>
      </c>
      <c r="F96" s="60" t="s">
        <v>12</v>
      </c>
    </row>
    <row r="97" spans="2:6">
      <c r="B97" s="109">
        <v>0.57606481481481486</v>
      </c>
      <c r="C97" s="110">
        <v>35</v>
      </c>
      <c r="D97" s="111">
        <v>36.04</v>
      </c>
      <c r="E97" s="111">
        <v>1261.3999999999999</v>
      </c>
      <c r="F97" s="60" t="s">
        <v>12</v>
      </c>
    </row>
    <row r="98" spans="2:6">
      <c r="B98" s="109">
        <v>0.57606481481481486</v>
      </c>
      <c r="C98" s="110">
        <v>60</v>
      </c>
      <c r="D98" s="111">
        <v>36.04</v>
      </c>
      <c r="E98" s="111">
        <v>2162.4</v>
      </c>
      <c r="F98" s="60" t="s">
        <v>12</v>
      </c>
    </row>
    <row r="99" spans="2:6">
      <c r="B99" s="109">
        <v>0.57849537037037035</v>
      </c>
      <c r="C99" s="110">
        <v>88</v>
      </c>
      <c r="D99" s="111">
        <v>36.04</v>
      </c>
      <c r="E99" s="111">
        <v>3171.52</v>
      </c>
      <c r="F99" s="60" t="s">
        <v>12</v>
      </c>
    </row>
    <row r="100" spans="2:6">
      <c r="B100" s="109">
        <v>0.58262731481481478</v>
      </c>
      <c r="C100" s="110">
        <v>100</v>
      </c>
      <c r="D100" s="111">
        <v>36.04</v>
      </c>
      <c r="E100" s="111">
        <v>3604</v>
      </c>
      <c r="F100" s="60" t="s">
        <v>12</v>
      </c>
    </row>
    <row r="101" spans="2:6">
      <c r="B101" s="109">
        <v>0.58775462962962965</v>
      </c>
      <c r="C101" s="110">
        <v>140</v>
      </c>
      <c r="D101" s="111">
        <v>36.119999999999997</v>
      </c>
      <c r="E101" s="111">
        <v>5056.7999999999993</v>
      </c>
      <c r="F101" s="60" t="s">
        <v>12</v>
      </c>
    </row>
    <row r="102" spans="2:6">
      <c r="B102" s="109">
        <v>0.59217592592592594</v>
      </c>
      <c r="C102" s="110">
        <v>125</v>
      </c>
      <c r="D102" s="111">
        <v>36.1</v>
      </c>
      <c r="E102" s="111">
        <v>4512.5</v>
      </c>
      <c r="F102" s="60" t="s">
        <v>12</v>
      </c>
    </row>
    <row r="103" spans="2:6">
      <c r="B103" s="109">
        <v>0.59219907407407413</v>
      </c>
      <c r="C103" s="110">
        <v>142</v>
      </c>
      <c r="D103" s="111">
        <v>36.06</v>
      </c>
      <c r="E103" s="111">
        <v>5120.5200000000004</v>
      </c>
      <c r="F103" s="60" t="s">
        <v>12</v>
      </c>
    </row>
    <row r="104" spans="2:6">
      <c r="B104" s="109">
        <v>0.59283564814814815</v>
      </c>
      <c r="C104" s="110">
        <v>20</v>
      </c>
      <c r="D104" s="111">
        <v>36.06</v>
      </c>
      <c r="E104" s="111">
        <v>721.2</v>
      </c>
      <c r="F104" s="60" t="s">
        <v>12</v>
      </c>
    </row>
    <row r="105" spans="2:6">
      <c r="B105" s="109">
        <v>0.59546296296296297</v>
      </c>
      <c r="C105" s="110">
        <v>111</v>
      </c>
      <c r="D105" s="111">
        <v>36.08</v>
      </c>
      <c r="E105" s="111">
        <v>4004.8799999999997</v>
      </c>
      <c r="F105" s="60" t="s">
        <v>12</v>
      </c>
    </row>
    <row r="106" spans="2:6">
      <c r="B106" s="109">
        <v>0.59729166666666667</v>
      </c>
      <c r="C106" s="110">
        <v>85</v>
      </c>
      <c r="D106" s="111">
        <v>36.08</v>
      </c>
      <c r="E106" s="111">
        <v>3066.7999999999997</v>
      </c>
      <c r="F106" s="60" t="s">
        <v>12</v>
      </c>
    </row>
    <row r="107" spans="2:6">
      <c r="B107" s="109">
        <v>0.59990740740740744</v>
      </c>
      <c r="C107" s="110">
        <v>83</v>
      </c>
      <c r="D107" s="111">
        <v>36.020000000000003</v>
      </c>
      <c r="E107" s="111">
        <v>2989.6600000000003</v>
      </c>
      <c r="F107" s="60" t="s">
        <v>12</v>
      </c>
    </row>
    <row r="108" spans="2:6">
      <c r="B108" s="109">
        <v>0.60322916666666671</v>
      </c>
      <c r="C108" s="110">
        <v>83</v>
      </c>
      <c r="D108" s="111">
        <v>36.04</v>
      </c>
      <c r="E108" s="111">
        <v>2991.3199999999997</v>
      </c>
      <c r="F108" s="60" t="s">
        <v>12</v>
      </c>
    </row>
    <row r="109" spans="2:6">
      <c r="B109" s="109">
        <v>0.6035300925925926</v>
      </c>
      <c r="C109" s="110">
        <v>86</v>
      </c>
      <c r="D109" s="111">
        <v>36.020000000000003</v>
      </c>
      <c r="E109" s="111">
        <v>3097.7200000000003</v>
      </c>
      <c r="F109" s="60" t="s">
        <v>12</v>
      </c>
    </row>
    <row r="110" spans="2:6">
      <c r="B110" s="109">
        <v>0.60526620370370365</v>
      </c>
      <c r="C110" s="110">
        <v>87</v>
      </c>
      <c r="D110" s="111">
        <v>35.979999999999997</v>
      </c>
      <c r="E110" s="111">
        <v>3130.2599999999998</v>
      </c>
      <c r="F110" s="60" t="s">
        <v>12</v>
      </c>
    </row>
    <row r="111" spans="2:6">
      <c r="B111" s="109">
        <v>0.60932870370370373</v>
      </c>
      <c r="C111" s="110">
        <v>83</v>
      </c>
      <c r="D111" s="111">
        <v>36.04</v>
      </c>
      <c r="E111" s="111">
        <v>2991.3199999999997</v>
      </c>
      <c r="F111" s="60" t="s">
        <v>12</v>
      </c>
    </row>
    <row r="112" spans="2:6">
      <c r="B112" s="109">
        <v>0.60932870370370373</v>
      </c>
      <c r="C112" s="110">
        <v>179</v>
      </c>
      <c r="D112" s="111">
        <v>36.04</v>
      </c>
      <c r="E112" s="111">
        <v>6451.16</v>
      </c>
      <c r="F112" s="60" t="s">
        <v>12</v>
      </c>
    </row>
    <row r="113" spans="2:6">
      <c r="B113" s="109">
        <v>0.61429398148148151</v>
      </c>
      <c r="C113" s="110">
        <v>241</v>
      </c>
      <c r="D113" s="111">
        <v>36.08</v>
      </c>
      <c r="E113" s="111">
        <v>8695.2799999999988</v>
      </c>
      <c r="F113" s="60" t="s">
        <v>12</v>
      </c>
    </row>
    <row r="114" spans="2:6">
      <c r="B114" s="109">
        <v>0.61645833333333333</v>
      </c>
      <c r="C114" s="110">
        <v>91</v>
      </c>
      <c r="D114" s="111">
        <v>36.06</v>
      </c>
      <c r="E114" s="111">
        <v>3281.46</v>
      </c>
      <c r="F114" s="60" t="s">
        <v>12</v>
      </c>
    </row>
    <row r="115" spans="2:6">
      <c r="B115" s="109">
        <v>0.6194560185185185</v>
      </c>
      <c r="C115" s="110">
        <v>89</v>
      </c>
      <c r="D115" s="111">
        <v>36.06</v>
      </c>
      <c r="E115" s="111">
        <v>3209.34</v>
      </c>
      <c r="F115" s="60" t="s">
        <v>12</v>
      </c>
    </row>
    <row r="116" spans="2:6">
      <c r="B116" s="109">
        <v>0.62190972222222218</v>
      </c>
      <c r="C116" s="110">
        <v>116</v>
      </c>
      <c r="D116" s="111">
        <v>36.119999999999997</v>
      </c>
      <c r="E116" s="111">
        <v>4189.92</v>
      </c>
      <c r="F116" s="60" t="s">
        <v>12</v>
      </c>
    </row>
    <row r="117" spans="2:6">
      <c r="B117" s="109">
        <v>0.62318287037037035</v>
      </c>
      <c r="C117" s="110">
        <v>184</v>
      </c>
      <c r="D117" s="111">
        <v>36.1</v>
      </c>
      <c r="E117" s="111">
        <v>6642.4000000000005</v>
      </c>
      <c r="F117" s="60" t="s">
        <v>12</v>
      </c>
    </row>
    <row r="118" spans="2:6">
      <c r="B118" s="109">
        <v>0.62541666666666662</v>
      </c>
      <c r="C118" s="110">
        <v>110</v>
      </c>
      <c r="D118" s="111">
        <v>36.119999999999997</v>
      </c>
      <c r="E118" s="111">
        <v>3973.2</v>
      </c>
      <c r="F118" s="60" t="s">
        <v>12</v>
      </c>
    </row>
    <row r="119" spans="2:6">
      <c r="B119" s="109">
        <v>0.62863425925925931</v>
      </c>
      <c r="C119" s="110">
        <v>252</v>
      </c>
      <c r="D119" s="111">
        <v>36.18</v>
      </c>
      <c r="E119" s="111">
        <v>9117.36</v>
      </c>
      <c r="F119" s="60" t="s">
        <v>12</v>
      </c>
    </row>
    <row r="120" spans="2:6">
      <c r="B120" s="109">
        <v>0.63363425925925931</v>
      </c>
      <c r="C120" s="110">
        <v>171</v>
      </c>
      <c r="D120" s="111">
        <v>36.200000000000003</v>
      </c>
      <c r="E120" s="111">
        <v>6190.2000000000007</v>
      </c>
      <c r="F120" s="60" t="s">
        <v>12</v>
      </c>
    </row>
    <row r="121" spans="2:6">
      <c r="B121" s="109">
        <v>0.63906249999999998</v>
      </c>
      <c r="C121" s="110">
        <v>553</v>
      </c>
      <c r="D121" s="111">
        <v>36.24</v>
      </c>
      <c r="E121" s="111">
        <v>20040.72</v>
      </c>
      <c r="F121" s="60" t="s">
        <v>12</v>
      </c>
    </row>
    <row r="122" spans="2:6">
      <c r="B122" s="109">
        <v>0.6428356481481482</v>
      </c>
      <c r="C122" s="110">
        <v>88</v>
      </c>
      <c r="D122" s="111">
        <v>36.26</v>
      </c>
      <c r="E122" s="111">
        <v>3190.8799999999997</v>
      </c>
      <c r="F122" s="60" t="s">
        <v>12</v>
      </c>
    </row>
    <row r="123" spans="2:6">
      <c r="B123" s="109">
        <v>0.64560185185185182</v>
      </c>
      <c r="C123" s="110">
        <v>699</v>
      </c>
      <c r="D123" s="111">
        <v>36.24</v>
      </c>
      <c r="E123" s="111">
        <v>25331.760000000002</v>
      </c>
      <c r="F123" s="60" t="s">
        <v>12</v>
      </c>
    </row>
    <row r="124" spans="2:6">
      <c r="B124" s="109">
        <v>0.6463888888888889</v>
      </c>
      <c r="C124" s="110">
        <v>87</v>
      </c>
      <c r="D124" s="111">
        <v>36.200000000000003</v>
      </c>
      <c r="E124" s="111">
        <v>3149.4</v>
      </c>
      <c r="F124" s="60" t="s">
        <v>12</v>
      </c>
    </row>
    <row r="125" spans="2:6">
      <c r="B125" s="109">
        <v>0.6468518518518519</v>
      </c>
      <c r="C125" s="110">
        <v>193</v>
      </c>
      <c r="D125" s="111">
        <v>36.159999999999997</v>
      </c>
      <c r="E125" s="111">
        <v>6978.8799999999992</v>
      </c>
      <c r="F125" s="60" t="s">
        <v>12</v>
      </c>
    </row>
    <row r="126" spans="2:6">
      <c r="B126" s="109">
        <v>0.64811342592592591</v>
      </c>
      <c r="C126" s="110">
        <v>191</v>
      </c>
      <c r="D126" s="111">
        <v>36.22</v>
      </c>
      <c r="E126" s="111">
        <v>6918.0199999999995</v>
      </c>
      <c r="F126" s="60" t="s">
        <v>12</v>
      </c>
    </row>
    <row r="127" spans="2:6">
      <c r="B127" s="109">
        <v>0.64975694444444443</v>
      </c>
      <c r="C127" s="110">
        <v>102</v>
      </c>
      <c r="D127" s="111">
        <v>36.24</v>
      </c>
      <c r="E127" s="111">
        <v>3696.48</v>
      </c>
      <c r="F127" s="60" t="s">
        <v>12</v>
      </c>
    </row>
    <row r="128" spans="2:6">
      <c r="B128" s="109">
        <v>0.65046296296296291</v>
      </c>
      <c r="C128" s="110">
        <v>206</v>
      </c>
      <c r="D128" s="111">
        <v>36.24</v>
      </c>
      <c r="E128" s="111">
        <v>7465.4400000000005</v>
      </c>
      <c r="F128" s="60" t="s">
        <v>12</v>
      </c>
    </row>
    <row r="129" spans="2:6">
      <c r="B129" s="109">
        <v>0.65140046296296295</v>
      </c>
      <c r="C129" s="110">
        <v>138</v>
      </c>
      <c r="D129" s="111">
        <v>36.32</v>
      </c>
      <c r="E129" s="111">
        <v>5012.16</v>
      </c>
      <c r="F129" s="60" t="s">
        <v>12</v>
      </c>
    </row>
    <row r="130" spans="2:6">
      <c r="B130" s="109">
        <v>0.65364583333333337</v>
      </c>
      <c r="C130" s="110">
        <v>158</v>
      </c>
      <c r="D130" s="111">
        <v>36.380000000000003</v>
      </c>
      <c r="E130" s="111">
        <v>5748.04</v>
      </c>
      <c r="F130" s="60" t="s">
        <v>12</v>
      </c>
    </row>
    <row r="131" spans="2:6">
      <c r="B131" s="109">
        <v>0.65416666666666667</v>
      </c>
      <c r="C131" s="110">
        <v>290</v>
      </c>
      <c r="D131" s="111">
        <v>36.36</v>
      </c>
      <c r="E131" s="111">
        <v>10544.4</v>
      </c>
      <c r="F131" s="60" t="s">
        <v>12</v>
      </c>
    </row>
    <row r="132" spans="2:6">
      <c r="B132" s="109">
        <v>0.65486111111111112</v>
      </c>
      <c r="C132" s="110">
        <v>127</v>
      </c>
      <c r="D132" s="111">
        <v>36.380000000000003</v>
      </c>
      <c r="E132" s="111">
        <v>4620.26</v>
      </c>
      <c r="F132" s="60" t="s">
        <v>12</v>
      </c>
    </row>
    <row r="133" spans="2:6">
      <c r="B133" s="109">
        <v>0.65611111111111109</v>
      </c>
      <c r="C133" s="110">
        <v>97</v>
      </c>
      <c r="D133" s="111">
        <v>36.4</v>
      </c>
      <c r="E133" s="111">
        <v>3530.7999999999997</v>
      </c>
      <c r="F133" s="60" t="s">
        <v>12</v>
      </c>
    </row>
    <row r="134" spans="2:6">
      <c r="B134" s="109">
        <v>0.65666666666666662</v>
      </c>
      <c r="C134" s="110">
        <v>87</v>
      </c>
      <c r="D134" s="111">
        <v>36.380000000000003</v>
      </c>
      <c r="E134" s="111">
        <v>3165.0600000000004</v>
      </c>
      <c r="F134" s="60" t="s">
        <v>12</v>
      </c>
    </row>
    <row r="135" spans="2:6">
      <c r="B135" s="109">
        <v>0.65943287037037035</v>
      </c>
      <c r="C135" s="110">
        <v>87</v>
      </c>
      <c r="D135" s="111">
        <v>36.32</v>
      </c>
      <c r="E135" s="111">
        <v>3159.84</v>
      </c>
      <c r="F135" s="60" t="s">
        <v>12</v>
      </c>
    </row>
    <row r="136" spans="2:6">
      <c r="B136" s="109">
        <v>0.66024305555555551</v>
      </c>
      <c r="C136" s="110">
        <v>226</v>
      </c>
      <c r="D136" s="111">
        <v>36.299999999999997</v>
      </c>
      <c r="E136" s="111">
        <v>8203.7999999999993</v>
      </c>
      <c r="F136" s="60" t="s">
        <v>12</v>
      </c>
    </row>
    <row r="137" spans="2:6">
      <c r="B137" s="109">
        <v>0.66078703703703701</v>
      </c>
      <c r="C137" s="110">
        <v>84</v>
      </c>
      <c r="D137" s="111">
        <v>36.26</v>
      </c>
      <c r="E137" s="111">
        <v>3045.8399999999997</v>
      </c>
      <c r="F137" s="60" t="s">
        <v>12</v>
      </c>
    </row>
    <row r="138" spans="2:6">
      <c r="B138" s="109">
        <v>0.66292824074074075</v>
      </c>
      <c r="C138" s="110">
        <v>186</v>
      </c>
      <c r="D138" s="111">
        <v>36.200000000000003</v>
      </c>
      <c r="E138" s="111">
        <v>6733.2000000000007</v>
      </c>
      <c r="F138" s="60" t="s">
        <v>12</v>
      </c>
    </row>
    <row r="139" spans="2:6">
      <c r="B139" s="109">
        <v>0.66311342592592593</v>
      </c>
      <c r="C139" s="110">
        <v>122</v>
      </c>
      <c r="D139" s="111">
        <v>36.159999999999997</v>
      </c>
      <c r="E139" s="111">
        <v>4411.5199999999995</v>
      </c>
      <c r="F139" s="60" t="s">
        <v>12</v>
      </c>
    </row>
    <row r="140" spans="2:6">
      <c r="B140" s="109">
        <v>0.66383101851851856</v>
      </c>
      <c r="C140" s="110">
        <v>88</v>
      </c>
      <c r="D140" s="111">
        <v>36.119999999999997</v>
      </c>
      <c r="E140" s="111">
        <v>3178.56</v>
      </c>
      <c r="F140" s="60" t="s">
        <v>12</v>
      </c>
    </row>
    <row r="141" spans="2:6">
      <c r="B141" s="109">
        <v>0.66601851851851857</v>
      </c>
      <c r="C141" s="110">
        <v>12</v>
      </c>
      <c r="D141" s="111">
        <v>36.159999999999997</v>
      </c>
      <c r="E141" s="111">
        <v>433.91999999999996</v>
      </c>
      <c r="F141" s="60" t="s">
        <v>12</v>
      </c>
    </row>
    <row r="142" spans="2:6">
      <c r="B142" s="109">
        <v>0.66618055555555555</v>
      </c>
      <c r="C142" s="110">
        <v>146</v>
      </c>
      <c r="D142" s="111">
        <v>36.159999999999997</v>
      </c>
      <c r="E142" s="111">
        <v>5279.36</v>
      </c>
      <c r="F142" s="60" t="s">
        <v>12</v>
      </c>
    </row>
    <row r="143" spans="2:6">
      <c r="B143" s="109">
        <v>0.66685185185185181</v>
      </c>
      <c r="C143" s="110">
        <v>259</v>
      </c>
      <c r="D143" s="111">
        <v>36.14</v>
      </c>
      <c r="E143" s="111">
        <v>9360.26</v>
      </c>
      <c r="F143" s="60" t="s">
        <v>12</v>
      </c>
    </row>
    <row r="144" spans="2:6">
      <c r="B144" s="109">
        <v>0.66726851851851854</v>
      </c>
      <c r="C144" s="110">
        <v>103</v>
      </c>
      <c r="D144" s="111">
        <v>36.1</v>
      </c>
      <c r="E144" s="111">
        <v>3718.3</v>
      </c>
      <c r="F144" s="60" t="s">
        <v>12</v>
      </c>
    </row>
    <row r="145" spans="2:6">
      <c r="B145" s="109">
        <v>0.67416666666666669</v>
      </c>
      <c r="C145" s="110">
        <v>161</v>
      </c>
      <c r="D145" s="111">
        <v>36.14</v>
      </c>
      <c r="E145" s="111">
        <v>5818.54</v>
      </c>
      <c r="F145" s="60" t="s">
        <v>12</v>
      </c>
    </row>
    <row r="146" spans="2:6">
      <c r="B146" s="109">
        <v>0.67596064814814816</v>
      </c>
      <c r="C146" s="110">
        <v>975</v>
      </c>
      <c r="D146" s="111">
        <v>36.159999999999997</v>
      </c>
      <c r="E146" s="111">
        <v>35256</v>
      </c>
      <c r="F146" s="60" t="s">
        <v>12</v>
      </c>
    </row>
    <row r="147" spans="2:6">
      <c r="B147" s="109">
        <v>0.68146990740740743</v>
      </c>
      <c r="C147" s="110">
        <v>193</v>
      </c>
      <c r="D147" s="111">
        <v>36.14</v>
      </c>
      <c r="E147" s="111">
        <v>6975.02</v>
      </c>
      <c r="F147" s="60" t="s">
        <v>12</v>
      </c>
    </row>
    <row r="148" spans="2:6">
      <c r="B148" s="109">
        <v>0.68146990740740743</v>
      </c>
      <c r="C148" s="110">
        <v>78</v>
      </c>
      <c r="D148" s="111">
        <v>36.14</v>
      </c>
      <c r="E148" s="111">
        <v>2818.92</v>
      </c>
      <c r="F148" s="60" t="s">
        <v>12</v>
      </c>
    </row>
    <row r="149" spans="2:6">
      <c r="B149" s="109">
        <v>0.68146990740740743</v>
      </c>
      <c r="C149" s="110">
        <v>45</v>
      </c>
      <c r="D149" s="111">
        <v>36.14</v>
      </c>
      <c r="E149" s="111">
        <v>1626.3</v>
      </c>
      <c r="F149" s="60" t="s">
        <v>12</v>
      </c>
    </row>
    <row r="150" spans="2:6">
      <c r="B150" s="109">
        <v>0.68406250000000002</v>
      </c>
      <c r="C150" s="110">
        <v>319</v>
      </c>
      <c r="D150" s="111">
        <v>36.159999999999997</v>
      </c>
      <c r="E150" s="111">
        <v>11535.039999999999</v>
      </c>
      <c r="F150" s="60" t="s">
        <v>12</v>
      </c>
    </row>
    <row r="151" spans="2:6">
      <c r="B151" s="109">
        <v>0.68547453703703709</v>
      </c>
      <c r="C151" s="110">
        <v>209</v>
      </c>
      <c r="D151" s="111">
        <v>36.14</v>
      </c>
      <c r="E151" s="111">
        <v>7553.26</v>
      </c>
      <c r="F151" s="60" t="s">
        <v>12</v>
      </c>
    </row>
    <row r="152" spans="2:6">
      <c r="B152" s="109">
        <v>0.68645833333333328</v>
      </c>
      <c r="C152" s="110">
        <v>111</v>
      </c>
      <c r="D152" s="111">
        <v>36.119999999999997</v>
      </c>
      <c r="E152" s="111">
        <v>4009.3199999999997</v>
      </c>
      <c r="F152" s="60" t="s">
        <v>12</v>
      </c>
    </row>
    <row r="153" spans="2:6">
      <c r="B153" s="109">
        <v>0.68709490740740742</v>
      </c>
      <c r="C153" s="110">
        <v>13</v>
      </c>
      <c r="D153" s="111">
        <v>36.1</v>
      </c>
      <c r="E153" s="111">
        <v>469.3</v>
      </c>
      <c r="F153" s="60" t="s">
        <v>12</v>
      </c>
    </row>
    <row r="154" spans="2:6">
      <c r="B154" s="109">
        <v>0.68709490740740742</v>
      </c>
      <c r="C154" s="110">
        <v>83</v>
      </c>
      <c r="D154" s="111">
        <v>36.1</v>
      </c>
      <c r="E154" s="111">
        <v>2996.3</v>
      </c>
      <c r="F154" s="60" t="s">
        <v>12</v>
      </c>
    </row>
    <row r="155" spans="2:6">
      <c r="B155" s="109">
        <v>0.68859953703703702</v>
      </c>
      <c r="C155" s="110">
        <v>106</v>
      </c>
      <c r="D155" s="111">
        <v>36.04</v>
      </c>
      <c r="E155" s="111">
        <v>3820.24</v>
      </c>
      <c r="F155" s="60" t="s">
        <v>12</v>
      </c>
    </row>
    <row r="156" spans="2:6">
      <c r="B156" s="109">
        <v>0.68909722222222225</v>
      </c>
      <c r="C156" s="110">
        <v>95</v>
      </c>
      <c r="D156" s="111">
        <v>36.020000000000003</v>
      </c>
      <c r="E156" s="111">
        <v>3421.9</v>
      </c>
      <c r="F156" s="60" t="s">
        <v>12</v>
      </c>
    </row>
    <row r="157" spans="2:6">
      <c r="B157" s="109">
        <v>0.69061342592592589</v>
      </c>
      <c r="C157" s="110">
        <v>151</v>
      </c>
      <c r="D157" s="111">
        <v>35.979999999999997</v>
      </c>
      <c r="E157" s="111">
        <v>5432.98</v>
      </c>
      <c r="F157" s="60" t="s">
        <v>12</v>
      </c>
    </row>
    <row r="158" spans="2:6">
      <c r="B158" s="109">
        <v>0.69190972222222225</v>
      </c>
      <c r="C158" s="110">
        <v>82</v>
      </c>
      <c r="D158" s="111">
        <v>35.96</v>
      </c>
      <c r="E158" s="111">
        <v>2948.7200000000003</v>
      </c>
      <c r="F158" s="60" t="s">
        <v>12</v>
      </c>
    </row>
    <row r="159" spans="2:6">
      <c r="B159" s="109">
        <v>0.69369212962962967</v>
      </c>
      <c r="C159" s="110">
        <v>1</v>
      </c>
      <c r="D159" s="111">
        <v>35.979999999999997</v>
      </c>
      <c r="E159" s="111">
        <v>35.979999999999997</v>
      </c>
      <c r="F159" s="60" t="s">
        <v>12</v>
      </c>
    </row>
    <row r="160" spans="2:6">
      <c r="B160" s="109">
        <v>0.69369212962962967</v>
      </c>
      <c r="C160" s="110">
        <v>162</v>
      </c>
      <c r="D160" s="111">
        <v>35.979999999999997</v>
      </c>
      <c r="E160" s="111">
        <v>5828.7599999999993</v>
      </c>
      <c r="F160" s="60" t="s">
        <v>12</v>
      </c>
    </row>
    <row r="161" spans="2:6">
      <c r="B161" s="109">
        <v>0.6962962962962963</v>
      </c>
      <c r="C161" s="110">
        <v>114</v>
      </c>
      <c r="D161" s="111">
        <v>35.96</v>
      </c>
      <c r="E161" s="111">
        <v>4099.4400000000005</v>
      </c>
      <c r="F161" s="60" t="s">
        <v>12</v>
      </c>
    </row>
    <row r="162" spans="2:6">
      <c r="B162" s="109">
        <v>0.69810185185185181</v>
      </c>
      <c r="C162" s="110">
        <v>138</v>
      </c>
      <c r="D162" s="111">
        <v>35.94</v>
      </c>
      <c r="E162" s="111">
        <v>4959.7199999999993</v>
      </c>
      <c r="F162" s="60" t="s">
        <v>12</v>
      </c>
    </row>
    <row r="163" spans="2:6">
      <c r="B163" s="109">
        <v>0.70160879629629624</v>
      </c>
      <c r="C163" s="110">
        <v>297</v>
      </c>
      <c r="D163" s="111">
        <v>36</v>
      </c>
      <c r="E163" s="111">
        <v>10692</v>
      </c>
      <c r="F163" s="60" t="s">
        <v>12</v>
      </c>
    </row>
    <row r="164" spans="2:6">
      <c r="B164" s="109">
        <v>0.70274305555555561</v>
      </c>
      <c r="C164" s="110">
        <v>270</v>
      </c>
      <c r="D164" s="111">
        <v>35.979999999999997</v>
      </c>
      <c r="E164" s="111">
        <v>9714.5999999999985</v>
      </c>
      <c r="F164" s="60" t="s">
        <v>12</v>
      </c>
    </row>
    <row r="165" spans="2:6">
      <c r="B165" s="109">
        <v>0.70685185185185184</v>
      </c>
      <c r="C165" s="110">
        <v>146</v>
      </c>
      <c r="D165" s="111">
        <v>35.96</v>
      </c>
      <c r="E165" s="111">
        <v>5250.16</v>
      </c>
      <c r="F165" s="60" t="s">
        <v>12</v>
      </c>
    </row>
    <row r="166" spans="2:6">
      <c r="B166" s="109">
        <v>0.70685185185185184</v>
      </c>
      <c r="C166" s="110">
        <v>17</v>
      </c>
      <c r="D166" s="111">
        <v>35.96</v>
      </c>
      <c r="E166" s="111">
        <v>611.32000000000005</v>
      </c>
      <c r="F166" s="60" t="s">
        <v>12</v>
      </c>
    </row>
    <row r="167" spans="2:6">
      <c r="B167" s="109">
        <v>0.70685185185185184</v>
      </c>
      <c r="C167" s="110">
        <v>163</v>
      </c>
      <c r="D167" s="111">
        <v>35.96</v>
      </c>
      <c r="E167" s="111">
        <v>5861.4800000000005</v>
      </c>
      <c r="F167" s="60" t="s">
        <v>12</v>
      </c>
    </row>
    <row r="168" spans="2:6">
      <c r="B168" s="109">
        <v>0.70936342592592594</v>
      </c>
      <c r="C168" s="110">
        <v>106</v>
      </c>
      <c r="D168" s="111">
        <v>35.979999999999997</v>
      </c>
      <c r="E168" s="111">
        <v>3813.8799999999997</v>
      </c>
      <c r="F168" s="60" t="s">
        <v>12</v>
      </c>
    </row>
    <row r="169" spans="2:6">
      <c r="B169" s="109">
        <v>0.70936342592592594</v>
      </c>
      <c r="C169" s="110">
        <v>173</v>
      </c>
      <c r="D169" s="111">
        <v>35.979999999999997</v>
      </c>
      <c r="E169" s="111">
        <v>6224.5399999999991</v>
      </c>
      <c r="F169" s="60" t="s">
        <v>12</v>
      </c>
    </row>
    <row r="170" spans="2:6">
      <c r="B170" s="109">
        <v>0.70953703703703708</v>
      </c>
      <c r="C170" s="110">
        <v>96</v>
      </c>
      <c r="D170" s="111">
        <v>35.96</v>
      </c>
      <c r="E170" s="111">
        <v>3452.16</v>
      </c>
      <c r="F170" s="60" t="s">
        <v>12</v>
      </c>
    </row>
    <row r="171" spans="2:6">
      <c r="B171" s="109">
        <v>0.70953703703703708</v>
      </c>
      <c r="C171" s="110">
        <v>18</v>
      </c>
      <c r="D171" s="111">
        <v>35.96</v>
      </c>
      <c r="E171" s="111">
        <v>647.28</v>
      </c>
      <c r="F171" s="60" t="s">
        <v>12</v>
      </c>
    </row>
    <row r="172" spans="2:6">
      <c r="B172" s="109">
        <v>0.71016203703703706</v>
      </c>
      <c r="C172" s="110">
        <v>280</v>
      </c>
      <c r="D172" s="111">
        <v>35.94</v>
      </c>
      <c r="E172" s="111">
        <v>10063.199999999999</v>
      </c>
      <c r="F172" s="60" t="s">
        <v>12</v>
      </c>
    </row>
    <row r="173" spans="2:6">
      <c r="B173" s="109">
        <v>0.7173032407407407</v>
      </c>
      <c r="C173" s="110">
        <v>477</v>
      </c>
      <c r="D173" s="111">
        <v>36</v>
      </c>
      <c r="E173" s="111">
        <v>17172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0" priority="1">
      <formula>$D15&gt;#REF!</formula>
    </cfRule>
  </conditionalFormatting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0905-378C-4BBF-8673-9ECB3BDCCDBD}">
  <dimension ref="B1:L345"/>
  <sheetViews>
    <sheetView topLeftCell="A7" workbookViewId="0">
      <selection activeCell="B21" sqref="B21:F17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46139</v>
      </c>
      <c r="C15" s="58">
        <f>SUMIF(F21:F5001,F15,C21:C5001)</f>
        <v>24573</v>
      </c>
      <c r="D15" s="59">
        <f>E15/C15</f>
        <v>36.46245716843692</v>
      </c>
      <c r="E15" s="59">
        <f>SUMIF(F21:F5001,F15,E21:E5001)</f>
        <v>895991.96000000043</v>
      </c>
      <c r="F15" s="60" t="s">
        <v>12</v>
      </c>
    </row>
    <row r="16" spans="2:10">
      <c r="B16" s="26">
        <f>B15</f>
        <v>46139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0.38138888888888889</v>
      </c>
      <c r="C21" s="110">
        <v>888</v>
      </c>
      <c r="D21" s="111">
        <v>36.32</v>
      </c>
      <c r="E21" s="111">
        <v>32252.16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0.38474537037037038</v>
      </c>
      <c r="C22" s="110">
        <v>228</v>
      </c>
      <c r="D22" s="111">
        <v>36.299999999999997</v>
      </c>
      <c r="E22" s="111">
        <v>8276.4</v>
      </c>
      <c r="F22" s="60" t="s">
        <v>12</v>
      </c>
    </row>
    <row r="23" spans="2:12">
      <c r="B23" s="109">
        <v>0.38474537037037038</v>
      </c>
      <c r="C23" s="110">
        <v>180</v>
      </c>
      <c r="D23" s="111">
        <v>36.299999999999997</v>
      </c>
      <c r="E23" s="111">
        <v>6533.9999999999991</v>
      </c>
      <c r="F23" s="60" t="s">
        <v>12</v>
      </c>
    </row>
    <row r="24" spans="2:12">
      <c r="B24" s="109">
        <v>0.38579861111111113</v>
      </c>
      <c r="C24" s="110">
        <v>262</v>
      </c>
      <c r="D24" s="111">
        <v>36.299999999999997</v>
      </c>
      <c r="E24" s="111">
        <v>9510.5999999999985</v>
      </c>
      <c r="F24" s="60" t="s">
        <v>12</v>
      </c>
    </row>
    <row r="25" spans="2:12">
      <c r="B25" s="109">
        <v>0.38900462962962962</v>
      </c>
      <c r="C25" s="110">
        <v>264</v>
      </c>
      <c r="D25" s="111">
        <v>36.42</v>
      </c>
      <c r="E25" s="111">
        <v>9614.880000000001</v>
      </c>
      <c r="F25" s="60" t="s">
        <v>12</v>
      </c>
    </row>
    <row r="26" spans="2:12">
      <c r="B26" s="109">
        <v>0.39333333333333331</v>
      </c>
      <c r="C26" s="110">
        <v>668</v>
      </c>
      <c r="D26" s="111">
        <v>36.54</v>
      </c>
      <c r="E26" s="111">
        <v>24408.720000000001</v>
      </c>
      <c r="F26" s="60" t="s">
        <v>12</v>
      </c>
    </row>
    <row r="27" spans="2:12">
      <c r="B27" s="109">
        <v>0.39678240740740739</v>
      </c>
      <c r="C27" s="110">
        <v>331</v>
      </c>
      <c r="D27" s="111">
        <v>36.6</v>
      </c>
      <c r="E27" s="111">
        <v>12114.6</v>
      </c>
      <c r="F27" s="60" t="s">
        <v>12</v>
      </c>
    </row>
    <row r="28" spans="2:12">
      <c r="B28" s="109">
        <v>0.39747685185185183</v>
      </c>
      <c r="C28" s="110">
        <v>112</v>
      </c>
      <c r="D28" s="111">
        <v>36.58</v>
      </c>
      <c r="E28" s="111">
        <v>4096.96</v>
      </c>
      <c r="F28" s="60" t="s">
        <v>12</v>
      </c>
    </row>
    <row r="29" spans="2:12">
      <c r="B29" s="109">
        <v>0.39747685185185183</v>
      </c>
      <c r="C29" s="110">
        <v>2</v>
      </c>
      <c r="D29" s="111">
        <v>36.58</v>
      </c>
      <c r="E29" s="111">
        <v>73.16</v>
      </c>
      <c r="F29" s="60" t="s">
        <v>12</v>
      </c>
    </row>
    <row r="30" spans="2:12">
      <c r="B30" s="109">
        <v>0.40287037037037038</v>
      </c>
      <c r="C30" s="110">
        <v>388</v>
      </c>
      <c r="D30" s="111">
        <v>36.659999999999997</v>
      </c>
      <c r="E30" s="111">
        <v>14224.079999999998</v>
      </c>
      <c r="F30" s="60" t="s">
        <v>12</v>
      </c>
    </row>
    <row r="31" spans="2:12">
      <c r="B31" s="109">
        <v>0.40415509259259258</v>
      </c>
      <c r="C31" s="110">
        <v>27</v>
      </c>
      <c r="D31" s="111">
        <v>36.6</v>
      </c>
      <c r="E31" s="111">
        <v>988.2</v>
      </c>
      <c r="F31" s="60" t="s">
        <v>12</v>
      </c>
    </row>
    <row r="32" spans="2:12">
      <c r="B32" s="109">
        <v>0.40415509259259258</v>
      </c>
      <c r="C32" s="110">
        <v>85</v>
      </c>
      <c r="D32" s="111">
        <v>36.6</v>
      </c>
      <c r="E32" s="111">
        <v>3111</v>
      </c>
      <c r="F32" s="60" t="s">
        <v>12</v>
      </c>
    </row>
    <row r="33" spans="2:6">
      <c r="B33" s="109">
        <v>0.40521990740740743</v>
      </c>
      <c r="C33" s="110">
        <v>98</v>
      </c>
      <c r="D33" s="111">
        <v>36.56</v>
      </c>
      <c r="E33" s="111">
        <v>3582.88</v>
      </c>
      <c r="F33" s="60" t="s">
        <v>12</v>
      </c>
    </row>
    <row r="34" spans="2:6">
      <c r="B34" s="109">
        <v>0.40612268518518518</v>
      </c>
      <c r="C34" s="110">
        <v>93</v>
      </c>
      <c r="D34" s="111">
        <v>36.5</v>
      </c>
      <c r="E34" s="111">
        <v>3394.5</v>
      </c>
      <c r="F34" s="60" t="s">
        <v>12</v>
      </c>
    </row>
    <row r="35" spans="2:6">
      <c r="B35" s="109">
        <v>0.41782407407407407</v>
      </c>
      <c r="C35" s="110">
        <v>114</v>
      </c>
      <c r="D35" s="111">
        <v>36.68</v>
      </c>
      <c r="E35" s="111">
        <v>4181.5199999999995</v>
      </c>
      <c r="F35" s="60" t="s">
        <v>12</v>
      </c>
    </row>
    <row r="36" spans="2:6">
      <c r="B36" s="109">
        <v>0.41782407407407407</v>
      </c>
      <c r="C36" s="110">
        <v>62</v>
      </c>
      <c r="D36" s="111">
        <v>36.68</v>
      </c>
      <c r="E36" s="111">
        <v>2274.16</v>
      </c>
      <c r="F36" s="60" t="s">
        <v>12</v>
      </c>
    </row>
    <row r="37" spans="2:6">
      <c r="B37" s="109">
        <v>0.42599537037037039</v>
      </c>
      <c r="C37" s="110">
        <v>1123</v>
      </c>
      <c r="D37" s="111">
        <v>36.799999999999997</v>
      </c>
      <c r="E37" s="111">
        <v>41326.399999999994</v>
      </c>
      <c r="F37" s="60" t="s">
        <v>12</v>
      </c>
    </row>
    <row r="38" spans="2:6">
      <c r="B38" s="109">
        <v>0.42599537037037039</v>
      </c>
      <c r="C38" s="110">
        <v>209</v>
      </c>
      <c r="D38" s="111">
        <v>36.799999999999997</v>
      </c>
      <c r="E38" s="111">
        <v>7691.2</v>
      </c>
      <c r="F38" s="60" t="s">
        <v>12</v>
      </c>
    </row>
    <row r="39" spans="2:6">
      <c r="B39" s="109">
        <v>0.42690972222222223</v>
      </c>
      <c r="C39" s="110">
        <v>84</v>
      </c>
      <c r="D39" s="111">
        <v>36.72</v>
      </c>
      <c r="E39" s="111">
        <v>3084.48</v>
      </c>
      <c r="F39" s="60" t="s">
        <v>12</v>
      </c>
    </row>
    <row r="40" spans="2:6">
      <c r="B40" s="109">
        <v>0.43315972222222221</v>
      </c>
      <c r="C40" s="110">
        <v>205</v>
      </c>
      <c r="D40" s="111">
        <v>36.78</v>
      </c>
      <c r="E40" s="111">
        <v>7539.9000000000005</v>
      </c>
      <c r="F40" s="60" t="s">
        <v>12</v>
      </c>
    </row>
    <row r="41" spans="2:6">
      <c r="B41" s="109">
        <v>0.43315972222222221</v>
      </c>
      <c r="C41" s="110">
        <v>174</v>
      </c>
      <c r="D41" s="111">
        <v>36.78</v>
      </c>
      <c r="E41" s="111">
        <v>6399.72</v>
      </c>
      <c r="F41" s="60" t="s">
        <v>12</v>
      </c>
    </row>
    <row r="42" spans="2:6">
      <c r="B42" s="109">
        <v>0.4378009259259259</v>
      </c>
      <c r="C42" s="110">
        <v>242</v>
      </c>
      <c r="D42" s="111">
        <v>36.82</v>
      </c>
      <c r="E42" s="111">
        <v>8910.44</v>
      </c>
      <c r="F42" s="60" t="s">
        <v>12</v>
      </c>
    </row>
    <row r="43" spans="2:6">
      <c r="B43" s="109">
        <v>0.43793981481481481</v>
      </c>
      <c r="C43" s="110">
        <v>148</v>
      </c>
      <c r="D43" s="111">
        <v>36.799999999999997</v>
      </c>
      <c r="E43" s="111">
        <v>5446.4</v>
      </c>
      <c r="F43" s="60" t="s">
        <v>12</v>
      </c>
    </row>
    <row r="44" spans="2:6">
      <c r="B44" s="109">
        <v>0.44052083333333331</v>
      </c>
      <c r="C44" s="110">
        <v>101</v>
      </c>
      <c r="D44" s="111">
        <v>36.799999999999997</v>
      </c>
      <c r="E44" s="111">
        <v>3716.7999999999997</v>
      </c>
      <c r="F44" s="60" t="s">
        <v>12</v>
      </c>
    </row>
    <row r="45" spans="2:6">
      <c r="B45" s="109">
        <v>0.45649305555555558</v>
      </c>
      <c r="C45" s="110">
        <v>57</v>
      </c>
      <c r="D45" s="111">
        <v>36.96</v>
      </c>
      <c r="E45" s="111">
        <v>2106.7200000000003</v>
      </c>
      <c r="F45" s="60" t="s">
        <v>12</v>
      </c>
    </row>
    <row r="46" spans="2:6">
      <c r="B46" s="109">
        <v>0.45726851851851852</v>
      </c>
      <c r="C46" s="110">
        <v>117</v>
      </c>
      <c r="D46" s="111">
        <v>37</v>
      </c>
      <c r="E46" s="111">
        <v>4329</v>
      </c>
      <c r="F46" s="60" t="s">
        <v>12</v>
      </c>
    </row>
    <row r="47" spans="2:6">
      <c r="B47" s="109">
        <v>0.45726851851851852</v>
      </c>
      <c r="C47" s="110">
        <v>299</v>
      </c>
      <c r="D47" s="111">
        <v>37</v>
      </c>
      <c r="E47" s="111">
        <v>11063</v>
      </c>
      <c r="F47" s="60" t="s">
        <v>12</v>
      </c>
    </row>
    <row r="48" spans="2:6">
      <c r="B48" s="109">
        <v>0.45728009259259261</v>
      </c>
      <c r="C48" s="110">
        <v>274</v>
      </c>
      <c r="D48" s="111">
        <v>37</v>
      </c>
      <c r="E48" s="111">
        <v>10138</v>
      </c>
      <c r="F48" s="60" t="s">
        <v>12</v>
      </c>
    </row>
    <row r="49" spans="2:6">
      <c r="B49" s="109">
        <v>0.45914351851851853</v>
      </c>
      <c r="C49" s="110">
        <v>196</v>
      </c>
      <c r="D49" s="111">
        <v>36.96</v>
      </c>
      <c r="E49" s="111">
        <v>7244.16</v>
      </c>
      <c r="F49" s="60" t="s">
        <v>12</v>
      </c>
    </row>
    <row r="50" spans="2:6">
      <c r="B50" s="109">
        <v>0.46174768518518516</v>
      </c>
      <c r="C50" s="110">
        <v>149</v>
      </c>
      <c r="D50" s="111">
        <v>36.979999999999997</v>
      </c>
      <c r="E50" s="111">
        <v>5510.0199999999995</v>
      </c>
      <c r="F50" s="60" t="s">
        <v>12</v>
      </c>
    </row>
    <row r="51" spans="2:6">
      <c r="B51" s="109">
        <v>0.4667824074074074</v>
      </c>
      <c r="C51" s="110">
        <v>2</v>
      </c>
      <c r="D51" s="111">
        <v>36.94</v>
      </c>
      <c r="E51" s="111">
        <v>73.88</v>
      </c>
      <c r="F51" s="60" t="s">
        <v>12</v>
      </c>
    </row>
    <row r="52" spans="2:6">
      <c r="B52" s="109">
        <v>0.4667824074074074</v>
      </c>
      <c r="C52" s="110">
        <v>129</v>
      </c>
      <c r="D52" s="111">
        <v>36.94</v>
      </c>
      <c r="E52" s="111">
        <v>4765.2599999999993</v>
      </c>
      <c r="F52" s="60" t="s">
        <v>12</v>
      </c>
    </row>
    <row r="53" spans="2:6">
      <c r="B53" s="109">
        <v>0.4667824074074074</v>
      </c>
      <c r="C53" s="110">
        <v>140</v>
      </c>
      <c r="D53" s="111">
        <v>36.94</v>
      </c>
      <c r="E53" s="111">
        <v>5171.5999999999995</v>
      </c>
      <c r="F53" s="60" t="s">
        <v>12</v>
      </c>
    </row>
    <row r="54" spans="2:6">
      <c r="B54" s="109">
        <v>0.47093750000000001</v>
      </c>
      <c r="C54" s="110">
        <v>118</v>
      </c>
      <c r="D54" s="111">
        <v>36.92</v>
      </c>
      <c r="E54" s="111">
        <v>4356.5600000000004</v>
      </c>
      <c r="F54" s="60" t="s">
        <v>12</v>
      </c>
    </row>
    <row r="55" spans="2:6">
      <c r="B55" s="109">
        <v>0.47093750000000001</v>
      </c>
      <c r="C55" s="110">
        <v>158</v>
      </c>
      <c r="D55" s="111">
        <v>36.92</v>
      </c>
      <c r="E55" s="111">
        <v>5833.3600000000006</v>
      </c>
      <c r="F55" s="60" t="s">
        <v>12</v>
      </c>
    </row>
    <row r="56" spans="2:6">
      <c r="B56" s="109">
        <v>0.47093750000000001</v>
      </c>
      <c r="C56" s="110">
        <v>52</v>
      </c>
      <c r="D56" s="111">
        <v>36.92</v>
      </c>
      <c r="E56" s="111">
        <v>1919.8400000000001</v>
      </c>
      <c r="F56" s="60" t="s">
        <v>12</v>
      </c>
    </row>
    <row r="57" spans="2:6">
      <c r="B57" s="109">
        <v>0.47468749999999998</v>
      </c>
      <c r="C57" s="110">
        <v>139</v>
      </c>
      <c r="D57" s="111">
        <v>36.92</v>
      </c>
      <c r="E57" s="111">
        <v>5131.88</v>
      </c>
      <c r="F57" s="60" t="s">
        <v>12</v>
      </c>
    </row>
    <row r="58" spans="2:6">
      <c r="B58" s="109">
        <v>0.47875000000000001</v>
      </c>
      <c r="C58" s="110">
        <v>89</v>
      </c>
      <c r="D58" s="111">
        <v>36.9</v>
      </c>
      <c r="E58" s="111">
        <v>3284.1</v>
      </c>
      <c r="F58" s="60" t="s">
        <v>12</v>
      </c>
    </row>
    <row r="59" spans="2:6">
      <c r="B59" s="109">
        <v>0.47875000000000001</v>
      </c>
      <c r="C59" s="110">
        <v>133</v>
      </c>
      <c r="D59" s="111">
        <v>36.9</v>
      </c>
      <c r="E59" s="111">
        <v>4907.7</v>
      </c>
      <c r="F59" s="60" t="s">
        <v>12</v>
      </c>
    </row>
    <row r="60" spans="2:6">
      <c r="B60" s="109">
        <v>0.47974537037037035</v>
      </c>
      <c r="C60" s="110">
        <v>12</v>
      </c>
      <c r="D60" s="111">
        <v>36.880000000000003</v>
      </c>
      <c r="E60" s="111">
        <v>442.56000000000006</v>
      </c>
      <c r="F60" s="60" t="s">
        <v>12</v>
      </c>
    </row>
    <row r="61" spans="2:6">
      <c r="B61" s="109">
        <v>0.47974537037037035</v>
      </c>
      <c r="C61" s="110">
        <v>74</v>
      </c>
      <c r="D61" s="111">
        <v>36.880000000000003</v>
      </c>
      <c r="E61" s="111">
        <v>2729.1200000000003</v>
      </c>
      <c r="F61" s="60" t="s">
        <v>12</v>
      </c>
    </row>
    <row r="62" spans="2:6">
      <c r="B62" s="109">
        <v>0.48474537037037035</v>
      </c>
      <c r="C62" s="110">
        <v>162</v>
      </c>
      <c r="D62" s="111">
        <v>36.82</v>
      </c>
      <c r="E62" s="111">
        <v>5964.84</v>
      </c>
      <c r="F62" s="60" t="s">
        <v>12</v>
      </c>
    </row>
    <row r="63" spans="2:6">
      <c r="B63" s="109">
        <v>0.48608796296296297</v>
      </c>
      <c r="C63" s="110">
        <v>99</v>
      </c>
      <c r="D63" s="111">
        <v>36.799999999999997</v>
      </c>
      <c r="E63" s="111">
        <v>3643.2</v>
      </c>
      <c r="F63" s="60" t="s">
        <v>12</v>
      </c>
    </row>
    <row r="64" spans="2:6">
      <c r="B64" s="109">
        <v>0.48857638888888888</v>
      </c>
      <c r="C64" s="110">
        <v>90</v>
      </c>
      <c r="D64" s="111">
        <v>36.76</v>
      </c>
      <c r="E64" s="111">
        <v>3308.3999999999996</v>
      </c>
      <c r="F64" s="60" t="s">
        <v>12</v>
      </c>
    </row>
    <row r="65" spans="2:6">
      <c r="B65" s="109">
        <v>0.49186342592592591</v>
      </c>
      <c r="C65" s="110">
        <v>85</v>
      </c>
      <c r="D65" s="111">
        <v>36.76</v>
      </c>
      <c r="E65" s="111">
        <v>3124.6</v>
      </c>
      <c r="F65" s="60" t="s">
        <v>12</v>
      </c>
    </row>
    <row r="66" spans="2:6">
      <c r="B66" s="109">
        <v>0.49186342592592591</v>
      </c>
      <c r="C66" s="110">
        <v>5</v>
      </c>
      <c r="D66" s="111">
        <v>36.76</v>
      </c>
      <c r="E66" s="111">
        <v>183.79999999999998</v>
      </c>
      <c r="F66" s="60" t="s">
        <v>12</v>
      </c>
    </row>
    <row r="67" spans="2:6">
      <c r="B67" s="109">
        <v>0.50009259259259264</v>
      </c>
      <c r="C67" s="110">
        <v>422</v>
      </c>
      <c r="D67" s="111">
        <v>36.82</v>
      </c>
      <c r="E67" s="111">
        <v>15538.04</v>
      </c>
      <c r="F67" s="60" t="s">
        <v>12</v>
      </c>
    </row>
    <row r="68" spans="2:6">
      <c r="B68" s="109">
        <v>0.50274305555555554</v>
      </c>
      <c r="C68" s="110">
        <v>82</v>
      </c>
      <c r="D68" s="111">
        <v>36.78</v>
      </c>
      <c r="E68" s="111">
        <v>3015.96</v>
      </c>
      <c r="F68" s="60" t="s">
        <v>12</v>
      </c>
    </row>
    <row r="69" spans="2:6">
      <c r="B69" s="109">
        <v>0.50888888888888884</v>
      </c>
      <c r="C69" s="110">
        <v>269</v>
      </c>
      <c r="D69" s="111">
        <v>36.78</v>
      </c>
      <c r="E69" s="111">
        <v>9893.82</v>
      </c>
      <c r="F69" s="60" t="s">
        <v>12</v>
      </c>
    </row>
    <row r="70" spans="2:6">
      <c r="B70" s="109">
        <v>0.51234953703703701</v>
      </c>
      <c r="C70" s="110">
        <v>149</v>
      </c>
      <c r="D70" s="111">
        <v>36.76</v>
      </c>
      <c r="E70" s="111">
        <v>5477.24</v>
      </c>
      <c r="F70" s="60" t="s">
        <v>12</v>
      </c>
    </row>
    <row r="71" spans="2:6">
      <c r="B71" s="109">
        <v>0.51234953703703701</v>
      </c>
      <c r="C71" s="110">
        <v>17</v>
      </c>
      <c r="D71" s="111">
        <v>36.76</v>
      </c>
      <c r="E71" s="111">
        <v>624.91999999999996</v>
      </c>
      <c r="F71" s="60" t="s">
        <v>12</v>
      </c>
    </row>
    <row r="72" spans="2:6">
      <c r="B72" s="109">
        <v>0.51557870370370373</v>
      </c>
      <c r="C72" s="110">
        <v>120</v>
      </c>
      <c r="D72" s="111">
        <v>36.76</v>
      </c>
      <c r="E72" s="111">
        <v>4411.2</v>
      </c>
      <c r="F72" s="60" t="s">
        <v>12</v>
      </c>
    </row>
    <row r="73" spans="2:6">
      <c r="B73" s="109">
        <v>0.51861111111111113</v>
      </c>
      <c r="C73" s="110">
        <v>84</v>
      </c>
      <c r="D73" s="111">
        <v>36.74</v>
      </c>
      <c r="E73" s="111">
        <v>3086.1600000000003</v>
      </c>
      <c r="F73" s="60" t="s">
        <v>12</v>
      </c>
    </row>
    <row r="74" spans="2:6">
      <c r="B74" s="109">
        <v>0.52087962962962964</v>
      </c>
      <c r="C74" s="110">
        <v>215</v>
      </c>
      <c r="D74" s="111">
        <v>36.76</v>
      </c>
      <c r="E74" s="111">
        <v>7903.4</v>
      </c>
      <c r="F74" s="60" t="s">
        <v>12</v>
      </c>
    </row>
    <row r="75" spans="2:6">
      <c r="B75" s="109">
        <v>0.52384259259259258</v>
      </c>
      <c r="C75" s="110">
        <v>111</v>
      </c>
      <c r="D75" s="111">
        <v>36.74</v>
      </c>
      <c r="E75" s="111">
        <v>4078.1400000000003</v>
      </c>
      <c r="F75" s="60" t="s">
        <v>12</v>
      </c>
    </row>
    <row r="76" spans="2:6">
      <c r="B76" s="109">
        <v>0.52651620370370367</v>
      </c>
      <c r="C76" s="110">
        <v>97</v>
      </c>
      <c r="D76" s="111">
        <v>36.72</v>
      </c>
      <c r="E76" s="111">
        <v>3561.8399999999997</v>
      </c>
      <c r="F76" s="60" t="s">
        <v>12</v>
      </c>
    </row>
    <row r="77" spans="2:6">
      <c r="B77" s="109">
        <v>0.53023148148148147</v>
      </c>
      <c r="C77" s="110">
        <v>89</v>
      </c>
      <c r="D77" s="111">
        <v>36.700000000000003</v>
      </c>
      <c r="E77" s="111">
        <v>3266.3</v>
      </c>
      <c r="F77" s="60" t="s">
        <v>12</v>
      </c>
    </row>
    <row r="78" spans="2:6">
      <c r="B78" s="109">
        <v>0.53181712962962968</v>
      </c>
      <c r="C78" s="110">
        <v>67</v>
      </c>
      <c r="D78" s="111">
        <v>36.659999999999997</v>
      </c>
      <c r="E78" s="111">
        <v>2456.2199999999998</v>
      </c>
      <c r="F78" s="60" t="s">
        <v>12</v>
      </c>
    </row>
    <row r="79" spans="2:6">
      <c r="B79" s="109">
        <v>0.53181712962962968</v>
      </c>
      <c r="C79" s="110">
        <v>26</v>
      </c>
      <c r="D79" s="111">
        <v>36.659999999999997</v>
      </c>
      <c r="E79" s="111">
        <v>953.15999999999985</v>
      </c>
      <c r="F79" s="60" t="s">
        <v>12</v>
      </c>
    </row>
    <row r="80" spans="2:6">
      <c r="B80" s="109">
        <v>0.53908564814814819</v>
      </c>
      <c r="C80" s="110">
        <v>132</v>
      </c>
      <c r="D80" s="111">
        <v>36.72</v>
      </c>
      <c r="E80" s="111">
        <v>4847.04</v>
      </c>
      <c r="F80" s="60" t="s">
        <v>12</v>
      </c>
    </row>
    <row r="81" spans="2:6">
      <c r="B81" s="109">
        <v>0.54293981481481479</v>
      </c>
      <c r="C81" s="110">
        <v>176</v>
      </c>
      <c r="D81" s="111">
        <v>36.74</v>
      </c>
      <c r="E81" s="111">
        <v>6466.2400000000007</v>
      </c>
      <c r="F81" s="60" t="s">
        <v>12</v>
      </c>
    </row>
    <row r="82" spans="2:6">
      <c r="B82" s="109">
        <v>0.54659722222222218</v>
      </c>
      <c r="C82" s="110">
        <v>157</v>
      </c>
      <c r="D82" s="111">
        <v>36.72</v>
      </c>
      <c r="E82" s="111">
        <v>5765.04</v>
      </c>
      <c r="F82" s="60" t="s">
        <v>12</v>
      </c>
    </row>
    <row r="83" spans="2:6">
      <c r="B83" s="109">
        <v>0.54826388888888888</v>
      </c>
      <c r="C83" s="110">
        <v>112</v>
      </c>
      <c r="D83" s="111">
        <v>36.72</v>
      </c>
      <c r="E83" s="111">
        <v>4112.6399999999994</v>
      </c>
      <c r="F83" s="60" t="s">
        <v>12</v>
      </c>
    </row>
    <row r="84" spans="2:6">
      <c r="B84" s="109">
        <v>0.55128472222222225</v>
      </c>
      <c r="C84" s="110">
        <v>87</v>
      </c>
      <c r="D84" s="111">
        <v>36.72</v>
      </c>
      <c r="E84" s="111">
        <v>3194.64</v>
      </c>
      <c r="F84" s="60" t="s">
        <v>12</v>
      </c>
    </row>
    <row r="85" spans="2:6">
      <c r="B85" s="109">
        <v>0.55630787037037033</v>
      </c>
      <c r="C85" s="110">
        <v>24</v>
      </c>
      <c r="D85" s="111">
        <v>36.72</v>
      </c>
      <c r="E85" s="111">
        <v>881.28</v>
      </c>
      <c r="F85" s="60" t="s">
        <v>12</v>
      </c>
    </row>
    <row r="86" spans="2:6">
      <c r="B86" s="109">
        <v>0.55630787037037033</v>
      </c>
      <c r="C86" s="110">
        <v>59</v>
      </c>
      <c r="D86" s="111">
        <v>36.72</v>
      </c>
      <c r="E86" s="111">
        <v>2166.48</v>
      </c>
      <c r="F86" s="60" t="s">
        <v>12</v>
      </c>
    </row>
    <row r="87" spans="2:6">
      <c r="B87" s="109">
        <v>0.55828703703703708</v>
      </c>
      <c r="C87" s="110">
        <v>114</v>
      </c>
      <c r="D87" s="111">
        <v>36.700000000000003</v>
      </c>
      <c r="E87" s="111">
        <v>4183.8</v>
      </c>
      <c r="F87" s="60" t="s">
        <v>12</v>
      </c>
    </row>
    <row r="88" spans="2:6">
      <c r="B88" s="109">
        <v>0.56281250000000005</v>
      </c>
      <c r="C88" s="110">
        <v>89</v>
      </c>
      <c r="D88" s="111">
        <v>36.68</v>
      </c>
      <c r="E88" s="111">
        <v>3264.52</v>
      </c>
      <c r="F88" s="60" t="s">
        <v>12</v>
      </c>
    </row>
    <row r="89" spans="2:6">
      <c r="B89" s="109">
        <v>0.56281250000000005</v>
      </c>
      <c r="C89" s="110">
        <v>117</v>
      </c>
      <c r="D89" s="111">
        <v>36.68</v>
      </c>
      <c r="E89" s="111">
        <v>4291.5600000000004</v>
      </c>
      <c r="F89" s="60" t="s">
        <v>12</v>
      </c>
    </row>
    <row r="90" spans="2:6">
      <c r="B90" s="109">
        <v>0.56668981481481484</v>
      </c>
      <c r="C90" s="110">
        <v>101</v>
      </c>
      <c r="D90" s="111">
        <v>36.659999999999997</v>
      </c>
      <c r="E90" s="111">
        <v>3702.66</v>
      </c>
      <c r="F90" s="60" t="s">
        <v>12</v>
      </c>
    </row>
    <row r="91" spans="2:6">
      <c r="B91" s="109">
        <v>0.56903935185185184</v>
      </c>
      <c r="C91" s="110">
        <v>67</v>
      </c>
      <c r="D91" s="111">
        <v>36.64</v>
      </c>
      <c r="E91" s="111">
        <v>2454.88</v>
      </c>
      <c r="F91" s="60" t="s">
        <v>12</v>
      </c>
    </row>
    <row r="92" spans="2:6">
      <c r="B92" s="109">
        <v>0.56910879629629629</v>
      </c>
      <c r="C92" s="110">
        <v>23</v>
      </c>
      <c r="D92" s="111">
        <v>36.64</v>
      </c>
      <c r="E92" s="111">
        <v>842.72</v>
      </c>
      <c r="F92" s="60" t="s">
        <v>12</v>
      </c>
    </row>
    <row r="93" spans="2:6">
      <c r="B93" s="109">
        <v>0.57422453703703702</v>
      </c>
      <c r="C93" s="110">
        <v>94</v>
      </c>
      <c r="D93" s="111">
        <v>36.659999999999997</v>
      </c>
      <c r="E93" s="111">
        <v>3446.0399999999995</v>
      </c>
      <c r="F93" s="60" t="s">
        <v>12</v>
      </c>
    </row>
    <row r="94" spans="2:6">
      <c r="B94" s="109">
        <v>0.57704861111111116</v>
      </c>
      <c r="C94" s="110">
        <v>154</v>
      </c>
      <c r="D94" s="111">
        <v>36.68</v>
      </c>
      <c r="E94" s="111">
        <v>5648.72</v>
      </c>
      <c r="F94" s="60" t="s">
        <v>12</v>
      </c>
    </row>
    <row r="95" spans="2:6">
      <c r="B95" s="109">
        <v>0.58216435185185189</v>
      </c>
      <c r="C95" s="110">
        <v>93</v>
      </c>
      <c r="D95" s="111">
        <v>36.659999999999997</v>
      </c>
      <c r="E95" s="111">
        <v>3409.3799999999997</v>
      </c>
      <c r="F95" s="60" t="s">
        <v>12</v>
      </c>
    </row>
    <row r="96" spans="2:6">
      <c r="B96" s="109">
        <v>0.58216435185185189</v>
      </c>
      <c r="C96" s="110">
        <v>106</v>
      </c>
      <c r="D96" s="111">
        <v>36.659999999999997</v>
      </c>
      <c r="E96" s="111">
        <v>3885.9599999999996</v>
      </c>
      <c r="F96" s="60" t="s">
        <v>12</v>
      </c>
    </row>
    <row r="97" spans="2:6">
      <c r="B97" s="109">
        <v>0.58410879629629631</v>
      </c>
      <c r="C97" s="110">
        <v>40</v>
      </c>
      <c r="D97" s="111">
        <v>36.64</v>
      </c>
      <c r="E97" s="111">
        <v>1465.6</v>
      </c>
      <c r="F97" s="60" t="s">
        <v>12</v>
      </c>
    </row>
    <row r="98" spans="2:6">
      <c r="B98" s="109">
        <v>0.58410879629629631</v>
      </c>
      <c r="C98" s="110">
        <v>47</v>
      </c>
      <c r="D98" s="111">
        <v>36.64</v>
      </c>
      <c r="E98" s="111">
        <v>1722.08</v>
      </c>
      <c r="F98" s="60" t="s">
        <v>12</v>
      </c>
    </row>
    <row r="99" spans="2:6">
      <c r="B99" s="109">
        <v>0.58760416666666671</v>
      </c>
      <c r="C99" s="110">
        <v>106</v>
      </c>
      <c r="D99" s="111">
        <v>36.58</v>
      </c>
      <c r="E99" s="111">
        <v>3877.48</v>
      </c>
      <c r="F99" s="60" t="s">
        <v>12</v>
      </c>
    </row>
    <row r="100" spans="2:6">
      <c r="B100" s="109">
        <v>0.59479166666666672</v>
      </c>
      <c r="C100" s="110">
        <v>177</v>
      </c>
      <c r="D100" s="111">
        <v>36.6</v>
      </c>
      <c r="E100" s="111">
        <v>6478.2</v>
      </c>
      <c r="F100" s="60" t="s">
        <v>12</v>
      </c>
    </row>
    <row r="101" spans="2:6">
      <c r="B101" s="109">
        <v>0.59479166666666672</v>
      </c>
      <c r="C101" s="110">
        <v>119</v>
      </c>
      <c r="D101" s="111">
        <v>36.6</v>
      </c>
      <c r="E101" s="111">
        <v>4355.4000000000005</v>
      </c>
      <c r="F101" s="60" t="s">
        <v>12</v>
      </c>
    </row>
    <row r="102" spans="2:6">
      <c r="B102" s="109">
        <v>0.60453703703703698</v>
      </c>
      <c r="C102" s="110">
        <v>112</v>
      </c>
      <c r="D102" s="111">
        <v>36.58</v>
      </c>
      <c r="E102" s="111">
        <v>4096.96</v>
      </c>
      <c r="F102" s="60" t="s">
        <v>12</v>
      </c>
    </row>
    <row r="103" spans="2:6">
      <c r="B103" s="109">
        <v>0.60453703703703698</v>
      </c>
      <c r="C103" s="110">
        <v>186</v>
      </c>
      <c r="D103" s="111">
        <v>36.58</v>
      </c>
      <c r="E103" s="111">
        <v>6803.88</v>
      </c>
      <c r="F103" s="60" t="s">
        <v>12</v>
      </c>
    </row>
    <row r="104" spans="2:6">
      <c r="B104" s="109">
        <v>0.61232638888888891</v>
      </c>
      <c r="C104" s="110">
        <v>175</v>
      </c>
      <c r="D104" s="111">
        <v>36.6</v>
      </c>
      <c r="E104" s="111">
        <v>6405</v>
      </c>
      <c r="F104" s="60" t="s">
        <v>12</v>
      </c>
    </row>
    <row r="105" spans="2:6">
      <c r="B105" s="109">
        <v>0.61232638888888891</v>
      </c>
      <c r="C105" s="110">
        <v>129</v>
      </c>
      <c r="D105" s="111">
        <v>36.6</v>
      </c>
      <c r="E105" s="111">
        <v>4721.4000000000005</v>
      </c>
      <c r="F105" s="60" t="s">
        <v>12</v>
      </c>
    </row>
    <row r="106" spans="2:6">
      <c r="B106" s="109">
        <v>0.61232638888888891</v>
      </c>
      <c r="C106" s="110">
        <v>82</v>
      </c>
      <c r="D106" s="111">
        <v>36.6</v>
      </c>
      <c r="E106" s="111">
        <v>3001.2000000000003</v>
      </c>
      <c r="F106" s="60" t="s">
        <v>12</v>
      </c>
    </row>
    <row r="107" spans="2:6">
      <c r="B107" s="109">
        <v>0.61511574074074071</v>
      </c>
      <c r="C107" s="110">
        <v>88</v>
      </c>
      <c r="D107" s="111">
        <v>36.619999999999997</v>
      </c>
      <c r="E107" s="111">
        <v>3222.56</v>
      </c>
      <c r="F107" s="60" t="s">
        <v>12</v>
      </c>
    </row>
    <row r="108" spans="2:6">
      <c r="B108" s="109">
        <v>0.61511574074074071</v>
      </c>
      <c r="C108" s="110">
        <v>11</v>
      </c>
      <c r="D108" s="111">
        <v>36.619999999999997</v>
      </c>
      <c r="E108" s="111">
        <v>402.82</v>
      </c>
      <c r="F108" s="60" t="s">
        <v>12</v>
      </c>
    </row>
    <row r="109" spans="2:6">
      <c r="B109" s="109">
        <v>0.61633101851851857</v>
      </c>
      <c r="C109" s="110">
        <v>166</v>
      </c>
      <c r="D109" s="111">
        <v>36.6</v>
      </c>
      <c r="E109" s="111">
        <v>6075.6</v>
      </c>
      <c r="F109" s="60" t="s">
        <v>12</v>
      </c>
    </row>
    <row r="110" spans="2:6">
      <c r="B110" s="109">
        <v>0.6184143518518519</v>
      </c>
      <c r="C110" s="110">
        <v>119</v>
      </c>
      <c r="D110" s="111">
        <v>36.56</v>
      </c>
      <c r="E110" s="111">
        <v>4350.6400000000003</v>
      </c>
      <c r="F110" s="60" t="s">
        <v>12</v>
      </c>
    </row>
    <row r="111" spans="2:6">
      <c r="B111" s="109">
        <v>0.62263888888888885</v>
      </c>
      <c r="C111" s="110">
        <v>140</v>
      </c>
      <c r="D111" s="111">
        <v>36.56</v>
      </c>
      <c r="E111" s="111">
        <v>5118.4000000000005</v>
      </c>
      <c r="F111" s="60" t="s">
        <v>12</v>
      </c>
    </row>
    <row r="112" spans="2:6">
      <c r="B112" s="109">
        <v>0.62525462962962963</v>
      </c>
      <c r="C112" s="110">
        <v>192</v>
      </c>
      <c r="D112" s="111">
        <v>36.520000000000003</v>
      </c>
      <c r="E112" s="111">
        <v>7011.84</v>
      </c>
      <c r="F112" s="60" t="s">
        <v>12</v>
      </c>
    </row>
    <row r="113" spans="2:6">
      <c r="B113" s="109">
        <v>0.62564814814814818</v>
      </c>
      <c r="C113" s="110">
        <v>213</v>
      </c>
      <c r="D113" s="111">
        <v>36.479999999999997</v>
      </c>
      <c r="E113" s="111">
        <v>7770.24</v>
      </c>
      <c r="F113" s="60" t="s">
        <v>12</v>
      </c>
    </row>
    <row r="114" spans="2:6">
      <c r="B114" s="109">
        <v>0.63003472222222223</v>
      </c>
      <c r="C114" s="110">
        <v>89</v>
      </c>
      <c r="D114" s="111">
        <v>36.44</v>
      </c>
      <c r="E114" s="111">
        <v>3243.16</v>
      </c>
      <c r="F114" s="60" t="s">
        <v>12</v>
      </c>
    </row>
    <row r="115" spans="2:6">
      <c r="B115" s="109">
        <v>0.63003472222222223</v>
      </c>
      <c r="C115" s="110">
        <v>171</v>
      </c>
      <c r="D115" s="111">
        <v>36.44</v>
      </c>
      <c r="E115" s="111">
        <v>6231.24</v>
      </c>
      <c r="F115" s="60" t="s">
        <v>12</v>
      </c>
    </row>
    <row r="116" spans="2:6">
      <c r="B116" s="109">
        <v>0.63363425925925931</v>
      </c>
      <c r="C116" s="110">
        <v>156</v>
      </c>
      <c r="D116" s="111">
        <v>36.46</v>
      </c>
      <c r="E116" s="111">
        <v>5687.76</v>
      </c>
      <c r="F116" s="60" t="s">
        <v>12</v>
      </c>
    </row>
    <row r="117" spans="2:6">
      <c r="B117" s="109">
        <v>0.63581018518518517</v>
      </c>
      <c r="C117" s="110">
        <v>98</v>
      </c>
      <c r="D117" s="111">
        <v>36.479999999999997</v>
      </c>
      <c r="E117" s="111">
        <v>3575.0399999999995</v>
      </c>
      <c r="F117" s="60" t="s">
        <v>12</v>
      </c>
    </row>
    <row r="118" spans="2:6">
      <c r="B118" s="109">
        <v>0.63644675925925931</v>
      </c>
      <c r="C118" s="110">
        <v>87</v>
      </c>
      <c r="D118" s="111">
        <v>36.479999999999997</v>
      </c>
      <c r="E118" s="111">
        <v>3173.7599999999998</v>
      </c>
      <c r="F118" s="60" t="s">
        <v>12</v>
      </c>
    </row>
    <row r="119" spans="2:6">
      <c r="B119" s="109">
        <v>0.63884259259259257</v>
      </c>
      <c r="C119" s="110">
        <v>103</v>
      </c>
      <c r="D119" s="111">
        <v>36.46</v>
      </c>
      <c r="E119" s="111">
        <v>3755.38</v>
      </c>
      <c r="F119" s="60" t="s">
        <v>12</v>
      </c>
    </row>
    <row r="120" spans="2:6">
      <c r="B120" s="109">
        <v>0.63981481481481484</v>
      </c>
      <c r="C120" s="110">
        <v>79</v>
      </c>
      <c r="D120" s="111">
        <v>36.42</v>
      </c>
      <c r="E120" s="111">
        <v>2877.1800000000003</v>
      </c>
      <c r="F120" s="60" t="s">
        <v>12</v>
      </c>
    </row>
    <row r="121" spans="2:6">
      <c r="B121" s="109">
        <v>0.63981481481481484</v>
      </c>
      <c r="C121" s="110">
        <v>14</v>
      </c>
      <c r="D121" s="111">
        <v>36.42</v>
      </c>
      <c r="E121" s="111">
        <v>509.88</v>
      </c>
      <c r="F121" s="60" t="s">
        <v>12</v>
      </c>
    </row>
    <row r="122" spans="2:6">
      <c r="B122" s="109">
        <v>0.64174768518518521</v>
      </c>
      <c r="C122" s="110">
        <v>53</v>
      </c>
      <c r="D122" s="111">
        <v>36.340000000000003</v>
      </c>
      <c r="E122" s="111">
        <v>1926.0200000000002</v>
      </c>
      <c r="F122" s="60" t="s">
        <v>12</v>
      </c>
    </row>
    <row r="123" spans="2:6">
      <c r="B123" s="109">
        <v>0.64174768518518521</v>
      </c>
      <c r="C123" s="110">
        <v>34</v>
      </c>
      <c r="D123" s="111">
        <v>36.340000000000003</v>
      </c>
      <c r="E123" s="111">
        <v>1235.5600000000002</v>
      </c>
      <c r="F123" s="60" t="s">
        <v>12</v>
      </c>
    </row>
    <row r="124" spans="2:6">
      <c r="B124" s="109">
        <v>0.64498842592592598</v>
      </c>
      <c r="C124" s="110">
        <v>85</v>
      </c>
      <c r="D124" s="111">
        <v>36.32</v>
      </c>
      <c r="E124" s="111">
        <v>3087.2</v>
      </c>
      <c r="F124" s="60" t="s">
        <v>12</v>
      </c>
    </row>
    <row r="125" spans="2:6">
      <c r="B125" s="109">
        <v>0.64665509259259257</v>
      </c>
      <c r="C125" s="110">
        <v>805</v>
      </c>
      <c r="D125" s="111">
        <v>36.36</v>
      </c>
      <c r="E125" s="111">
        <v>29269.8</v>
      </c>
      <c r="F125" s="60" t="s">
        <v>12</v>
      </c>
    </row>
    <row r="126" spans="2:6">
      <c r="B126" s="109">
        <v>0.64759259259259261</v>
      </c>
      <c r="C126" s="110">
        <v>122</v>
      </c>
      <c r="D126" s="111">
        <v>36.340000000000003</v>
      </c>
      <c r="E126" s="111">
        <v>4433.4800000000005</v>
      </c>
      <c r="F126" s="60" t="s">
        <v>12</v>
      </c>
    </row>
    <row r="127" spans="2:6">
      <c r="B127" s="109">
        <v>0.6484375</v>
      </c>
      <c r="C127" s="110">
        <v>84</v>
      </c>
      <c r="D127" s="111">
        <v>36.28</v>
      </c>
      <c r="E127" s="111">
        <v>3047.52</v>
      </c>
      <c r="F127" s="60" t="s">
        <v>12</v>
      </c>
    </row>
    <row r="128" spans="2:6">
      <c r="B128" s="109">
        <v>0.64935185185185185</v>
      </c>
      <c r="C128" s="110">
        <v>142</v>
      </c>
      <c r="D128" s="111">
        <v>36.26</v>
      </c>
      <c r="E128" s="111">
        <v>5148.92</v>
      </c>
      <c r="F128" s="60" t="s">
        <v>12</v>
      </c>
    </row>
    <row r="129" spans="2:6">
      <c r="B129" s="109">
        <v>0.65200231481481485</v>
      </c>
      <c r="C129" s="110">
        <v>311</v>
      </c>
      <c r="D129" s="111">
        <v>36.32</v>
      </c>
      <c r="E129" s="111">
        <v>11295.52</v>
      </c>
      <c r="F129" s="60" t="s">
        <v>12</v>
      </c>
    </row>
    <row r="130" spans="2:6">
      <c r="B130" s="109">
        <v>0.65278935185185183</v>
      </c>
      <c r="C130" s="110">
        <v>131</v>
      </c>
      <c r="D130" s="111">
        <v>36.26</v>
      </c>
      <c r="E130" s="111">
        <v>4750.0599999999995</v>
      </c>
      <c r="F130" s="60" t="s">
        <v>12</v>
      </c>
    </row>
    <row r="131" spans="2:6">
      <c r="B131" s="109">
        <v>0.65355324074074073</v>
      </c>
      <c r="C131" s="110">
        <v>127</v>
      </c>
      <c r="D131" s="111">
        <v>36.299999999999997</v>
      </c>
      <c r="E131" s="111">
        <v>4610.0999999999995</v>
      </c>
      <c r="F131" s="60" t="s">
        <v>12</v>
      </c>
    </row>
    <row r="132" spans="2:6">
      <c r="B132" s="109">
        <v>0.65457175925925926</v>
      </c>
      <c r="C132" s="110">
        <v>94</v>
      </c>
      <c r="D132" s="111">
        <v>36.299999999999997</v>
      </c>
      <c r="E132" s="111">
        <v>3412.2</v>
      </c>
      <c r="F132" s="60" t="s">
        <v>12</v>
      </c>
    </row>
    <row r="133" spans="2:6">
      <c r="B133" s="109">
        <v>0.65696759259259263</v>
      </c>
      <c r="C133" s="110">
        <v>151</v>
      </c>
      <c r="D133" s="111">
        <v>36.24</v>
      </c>
      <c r="E133" s="111">
        <v>5472.2400000000007</v>
      </c>
      <c r="F133" s="60" t="s">
        <v>12</v>
      </c>
    </row>
    <row r="134" spans="2:6">
      <c r="B134" s="109">
        <v>0.65813657407407411</v>
      </c>
      <c r="C134" s="110">
        <v>75</v>
      </c>
      <c r="D134" s="111">
        <v>36.24</v>
      </c>
      <c r="E134" s="111">
        <v>2718</v>
      </c>
      <c r="F134" s="60" t="s">
        <v>12</v>
      </c>
    </row>
    <row r="135" spans="2:6">
      <c r="B135" s="109">
        <v>0.65813657407407411</v>
      </c>
      <c r="C135" s="110">
        <v>136</v>
      </c>
      <c r="D135" s="111">
        <v>36.24</v>
      </c>
      <c r="E135" s="111">
        <v>4928.6400000000003</v>
      </c>
      <c r="F135" s="60" t="s">
        <v>12</v>
      </c>
    </row>
    <row r="136" spans="2:6">
      <c r="B136" s="109">
        <v>0.65960648148148149</v>
      </c>
      <c r="C136" s="110">
        <v>93</v>
      </c>
      <c r="D136" s="111">
        <v>36.14</v>
      </c>
      <c r="E136" s="111">
        <v>3361.02</v>
      </c>
      <c r="F136" s="60" t="s">
        <v>12</v>
      </c>
    </row>
    <row r="137" spans="2:6">
      <c r="B137" s="109">
        <v>0.66060185185185183</v>
      </c>
      <c r="C137" s="110">
        <v>78</v>
      </c>
      <c r="D137" s="111">
        <v>36.1</v>
      </c>
      <c r="E137" s="111">
        <v>2815.8</v>
      </c>
      <c r="F137" s="60" t="s">
        <v>12</v>
      </c>
    </row>
    <row r="138" spans="2:6">
      <c r="B138" s="109">
        <v>0.66060185185185183</v>
      </c>
      <c r="C138" s="110">
        <v>10</v>
      </c>
      <c r="D138" s="111">
        <v>36.1</v>
      </c>
      <c r="E138" s="111">
        <v>361</v>
      </c>
      <c r="F138" s="60" t="s">
        <v>12</v>
      </c>
    </row>
    <row r="139" spans="2:6">
      <c r="B139" s="109">
        <v>0.6623148148148148</v>
      </c>
      <c r="C139" s="110">
        <v>251</v>
      </c>
      <c r="D139" s="111">
        <v>36.1</v>
      </c>
      <c r="E139" s="111">
        <v>9061.1</v>
      </c>
      <c r="F139" s="60" t="s">
        <v>12</v>
      </c>
    </row>
    <row r="140" spans="2:6">
      <c r="B140" s="109">
        <v>0.66686342592592596</v>
      </c>
      <c r="C140" s="110">
        <v>392</v>
      </c>
      <c r="D140" s="111">
        <v>36.159999999999997</v>
      </c>
      <c r="E140" s="111">
        <v>14174.72</v>
      </c>
      <c r="F140" s="60" t="s">
        <v>12</v>
      </c>
    </row>
    <row r="141" spans="2:6">
      <c r="B141" s="109">
        <v>0.66828703703703707</v>
      </c>
      <c r="C141" s="110">
        <v>296</v>
      </c>
      <c r="D141" s="111">
        <v>36.119999999999997</v>
      </c>
      <c r="E141" s="111">
        <v>10691.519999999999</v>
      </c>
      <c r="F141" s="60" t="s">
        <v>12</v>
      </c>
    </row>
    <row r="142" spans="2:6">
      <c r="B142" s="109">
        <v>0.67271990740740739</v>
      </c>
      <c r="C142" s="110">
        <v>47</v>
      </c>
      <c r="D142" s="111">
        <v>36.24</v>
      </c>
      <c r="E142" s="111">
        <v>1703.2800000000002</v>
      </c>
      <c r="F142" s="60" t="s">
        <v>12</v>
      </c>
    </row>
    <row r="143" spans="2:6">
      <c r="B143" s="109">
        <v>0.67271990740740739</v>
      </c>
      <c r="C143" s="110">
        <v>374</v>
      </c>
      <c r="D143" s="111">
        <v>36.24</v>
      </c>
      <c r="E143" s="111">
        <v>13553.76</v>
      </c>
      <c r="F143" s="60" t="s">
        <v>12</v>
      </c>
    </row>
    <row r="144" spans="2:6">
      <c r="B144" s="109">
        <v>0.67281250000000004</v>
      </c>
      <c r="C144" s="110">
        <v>103</v>
      </c>
      <c r="D144" s="111">
        <v>36.24</v>
      </c>
      <c r="E144" s="111">
        <v>3732.7200000000003</v>
      </c>
      <c r="F144" s="60" t="s">
        <v>12</v>
      </c>
    </row>
    <row r="145" spans="2:6">
      <c r="B145" s="109">
        <v>0.67428240740740741</v>
      </c>
      <c r="C145" s="110">
        <v>94</v>
      </c>
      <c r="D145" s="111">
        <v>36.24</v>
      </c>
      <c r="E145" s="111">
        <v>3406.5600000000004</v>
      </c>
      <c r="F145" s="60" t="s">
        <v>12</v>
      </c>
    </row>
    <row r="146" spans="2:6">
      <c r="B146" s="109">
        <v>0.67511574074074077</v>
      </c>
      <c r="C146" s="110">
        <v>197</v>
      </c>
      <c r="D146" s="111">
        <v>36.24</v>
      </c>
      <c r="E146" s="111">
        <v>7139.2800000000007</v>
      </c>
      <c r="F146" s="60" t="s">
        <v>12</v>
      </c>
    </row>
    <row r="147" spans="2:6">
      <c r="B147" s="109">
        <v>0.67515046296296299</v>
      </c>
      <c r="C147" s="110">
        <v>280</v>
      </c>
      <c r="D147" s="111">
        <v>36.200000000000003</v>
      </c>
      <c r="E147" s="111">
        <v>10136</v>
      </c>
      <c r="F147" s="60" t="s">
        <v>12</v>
      </c>
    </row>
    <row r="148" spans="2:6">
      <c r="B148" s="109">
        <v>0.67734953703703704</v>
      </c>
      <c r="C148" s="110">
        <v>140</v>
      </c>
      <c r="D148" s="111">
        <v>36.22</v>
      </c>
      <c r="E148" s="111">
        <v>5070.8</v>
      </c>
      <c r="F148" s="60" t="s">
        <v>12</v>
      </c>
    </row>
    <row r="149" spans="2:6">
      <c r="B149" s="109">
        <v>0.67798611111111107</v>
      </c>
      <c r="C149" s="110">
        <v>121</v>
      </c>
      <c r="D149" s="111">
        <v>36.18</v>
      </c>
      <c r="E149" s="111">
        <v>4377.78</v>
      </c>
      <c r="F149" s="60" t="s">
        <v>12</v>
      </c>
    </row>
    <row r="150" spans="2:6">
      <c r="B150" s="109">
        <v>0.6784027777777778</v>
      </c>
      <c r="C150" s="110">
        <v>105</v>
      </c>
      <c r="D150" s="111">
        <v>36.119999999999997</v>
      </c>
      <c r="E150" s="111">
        <v>3792.6</v>
      </c>
      <c r="F150" s="60" t="s">
        <v>12</v>
      </c>
    </row>
    <row r="151" spans="2:6">
      <c r="B151" s="109">
        <v>0.68467592592592597</v>
      </c>
      <c r="C151" s="110">
        <v>3</v>
      </c>
      <c r="D151" s="111">
        <v>36.119999999999997</v>
      </c>
      <c r="E151" s="111">
        <v>108.35999999999999</v>
      </c>
      <c r="F151" s="60" t="s">
        <v>12</v>
      </c>
    </row>
    <row r="152" spans="2:6">
      <c r="B152" s="109">
        <v>0.68467592592592597</v>
      </c>
      <c r="C152" s="110">
        <v>167</v>
      </c>
      <c r="D152" s="111">
        <v>36.119999999999997</v>
      </c>
      <c r="E152" s="111">
        <v>6032.04</v>
      </c>
      <c r="F152" s="60" t="s">
        <v>12</v>
      </c>
    </row>
    <row r="153" spans="2:6">
      <c r="B153" s="109">
        <v>0.68467592592592597</v>
      </c>
      <c r="C153" s="110">
        <v>227</v>
      </c>
      <c r="D153" s="111">
        <v>36.119999999999997</v>
      </c>
      <c r="E153" s="111">
        <v>8199.24</v>
      </c>
      <c r="F153" s="60" t="s">
        <v>12</v>
      </c>
    </row>
    <row r="154" spans="2:6">
      <c r="B154" s="109">
        <v>0.68686342592592597</v>
      </c>
      <c r="C154" s="110">
        <v>86</v>
      </c>
      <c r="D154" s="111">
        <v>36.1</v>
      </c>
      <c r="E154" s="111">
        <v>3104.6</v>
      </c>
      <c r="F154" s="60" t="s">
        <v>12</v>
      </c>
    </row>
    <row r="155" spans="2:6">
      <c r="B155" s="109">
        <v>0.69034722222222222</v>
      </c>
      <c r="C155" s="110">
        <v>238</v>
      </c>
      <c r="D155" s="111">
        <v>36.06</v>
      </c>
      <c r="E155" s="111">
        <v>8582.2800000000007</v>
      </c>
      <c r="F155" s="60" t="s">
        <v>12</v>
      </c>
    </row>
    <row r="156" spans="2:6">
      <c r="B156" s="109">
        <v>0.69166666666666665</v>
      </c>
      <c r="C156" s="110">
        <v>259</v>
      </c>
      <c r="D156" s="111">
        <v>36.020000000000003</v>
      </c>
      <c r="E156" s="111">
        <v>9329.18</v>
      </c>
      <c r="F156" s="60" t="s">
        <v>12</v>
      </c>
    </row>
    <row r="157" spans="2:6">
      <c r="B157" s="109">
        <v>0.69525462962962958</v>
      </c>
      <c r="C157" s="110">
        <v>115</v>
      </c>
      <c r="D157" s="111">
        <v>36.020000000000003</v>
      </c>
      <c r="E157" s="111">
        <v>4142.3</v>
      </c>
      <c r="F157" s="60" t="s">
        <v>12</v>
      </c>
    </row>
    <row r="158" spans="2:6">
      <c r="B158" s="109">
        <v>0.69740740740740736</v>
      </c>
      <c r="C158" s="110">
        <v>233</v>
      </c>
      <c r="D158" s="111">
        <v>36.04</v>
      </c>
      <c r="E158" s="111">
        <v>8397.32</v>
      </c>
      <c r="F158" s="60" t="s">
        <v>12</v>
      </c>
    </row>
    <row r="159" spans="2:6">
      <c r="B159" s="109">
        <v>0.69842592592592589</v>
      </c>
      <c r="C159" s="110">
        <v>207</v>
      </c>
      <c r="D159" s="111">
        <v>36</v>
      </c>
      <c r="E159" s="111">
        <v>7452</v>
      </c>
      <c r="F159" s="60" t="s">
        <v>12</v>
      </c>
    </row>
    <row r="160" spans="2:6">
      <c r="B160" s="109">
        <v>0.70163194444444443</v>
      </c>
      <c r="C160" s="110">
        <v>26</v>
      </c>
      <c r="D160" s="111">
        <v>36</v>
      </c>
      <c r="E160" s="111">
        <v>936</v>
      </c>
      <c r="F160" s="60" t="s">
        <v>12</v>
      </c>
    </row>
    <row r="161" spans="2:6">
      <c r="B161" s="109">
        <v>0.70163194444444443</v>
      </c>
      <c r="C161" s="110">
        <v>139</v>
      </c>
      <c r="D161" s="111">
        <v>36</v>
      </c>
      <c r="E161" s="111">
        <v>5004</v>
      </c>
      <c r="F161" s="60" t="s">
        <v>12</v>
      </c>
    </row>
    <row r="162" spans="2:6">
      <c r="B162" s="109">
        <v>0.70163194444444443</v>
      </c>
      <c r="C162" s="110">
        <v>12</v>
      </c>
      <c r="D162" s="111">
        <v>36</v>
      </c>
      <c r="E162" s="111">
        <v>432</v>
      </c>
      <c r="F162" s="60" t="s">
        <v>12</v>
      </c>
    </row>
    <row r="163" spans="2:6">
      <c r="B163" s="109">
        <v>0.70315972222222223</v>
      </c>
      <c r="C163" s="110">
        <v>150</v>
      </c>
      <c r="D163" s="111">
        <v>36</v>
      </c>
      <c r="E163" s="111">
        <v>5400</v>
      </c>
      <c r="F163" s="60" t="s">
        <v>12</v>
      </c>
    </row>
    <row r="164" spans="2:6">
      <c r="B164" s="109">
        <v>0.70363425925925926</v>
      </c>
      <c r="C164" s="110">
        <v>309</v>
      </c>
      <c r="D164" s="111">
        <v>35.96</v>
      </c>
      <c r="E164" s="111">
        <v>11111.64</v>
      </c>
      <c r="F164" s="60" t="s">
        <v>12</v>
      </c>
    </row>
    <row r="165" spans="2:6">
      <c r="B165" s="109">
        <v>0.70424768518518521</v>
      </c>
      <c r="C165" s="110">
        <v>181</v>
      </c>
      <c r="D165" s="111">
        <v>35.94</v>
      </c>
      <c r="E165" s="111">
        <v>6505.1399999999994</v>
      </c>
      <c r="F165" s="60" t="s">
        <v>12</v>
      </c>
    </row>
    <row r="166" spans="2:6">
      <c r="B166" s="109">
        <v>0.70581018518518523</v>
      </c>
      <c r="C166" s="110">
        <v>301</v>
      </c>
      <c r="D166" s="111">
        <v>35.96</v>
      </c>
      <c r="E166" s="111">
        <v>10823.960000000001</v>
      </c>
      <c r="F166" s="60" t="s">
        <v>12</v>
      </c>
    </row>
    <row r="167" spans="2:6">
      <c r="B167" s="109">
        <v>0.70876157407407403</v>
      </c>
      <c r="C167" s="110">
        <v>669</v>
      </c>
      <c r="D167" s="111">
        <v>36</v>
      </c>
      <c r="E167" s="111">
        <v>24084</v>
      </c>
      <c r="F167" s="60" t="s">
        <v>12</v>
      </c>
    </row>
    <row r="168" spans="2:6">
      <c r="B168" s="109">
        <v>0.71149305555555553</v>
      </c>
      <c r="C168" s="110">
        <v>255</v>
      </c>
      <c r="D168" s="111">
        <v>36.06</v>
      </c>
      <c r="E168" s="111">
        <v>9195.3000000000011</v>
      </c>
      <c r="F168" s="60" t="s">
        <v>12</v>
      </c>
    </row>
    <row r="169" spans="2:6">
      <c r="B169" s="109">
        <v>0.71149305555555553</v>
      </c>
      <c r="C169" s="110">
        <v>216</v>
      </c>
      <c r="D169" s="111">
        <v>36.06</v>
      </c>
      <c r="E169" s="111">
        <v>7788.9600000000009</v>
      </c>
      <c r="F169" s="60" t="s">
        <v>12</v>
      </c>
    </row>
    <row r="170" spans="2:6">
      <c r="B170" s="109">
        <v>0.71217592592592593</v>
      </c>
      <c r="C170" s="110">
        <v>154</v>
      </c>
      <c r="D170" s="111">
        <v>36.04</v>
      </c>
      <c r="E170" s="111">
        <v>5550.16</v>
      </c>
      <c r="F170" s="60" t="s">
        <v>12</v>
      </c>
    </row>
    <row r="171" spans="2:6">
      <c r="B171" s="109">
        <v>0.7149537037037037</v>
      </c>
      <c r="C171" s="110">
        <v>306</v>
      </c>
      <c r="D171" s="111">
        <v>36.020000000000003</v>
      </c>
      <c r="E171" s="111">
        <v>11022.12</v>
      </c>
      <c r="F171" s="60" t="s">
        <v>12</v>
      </c>
    </row>
    <row r="172" spans="2:6">
      <c r="B172" s="109">
        <v>0.7152546296296296</v>
      </c>
      <c r="C172" s="110">
        <v>93</v>
      </c>
      <c r="D172" s="111">
        <v>36.020000000000003</v>
      </c>
      <c r="E172" s="111">
        <v>3349.86</v>
      </c>
      <c r="F172" s="60" t="s">
        <v>12</v>
      </c>
    </row>
    <row r="173" spans="2:6">
      <c r="B173" s="109">
        <v>0.7152546296296296</v>
      </c>
      <c r="C173" s="110">
        <v>11</v>
      </c>
      <c r="D173" s="111">
        <v>36.020000000000003</v>
      </c>
      <c r="E173" s="111">
        <v>396.22</v>
      </c>
      <c r="F173" s="60" t="s">
        <v>12</v>
      </c>
    </row>
    <row r="174" spans="2:6">
      <c r="B174" s="109">
        <v>0.7152546296296296</v>
      </c>
      <c r="C174" s="110">
        <v>101</v>
      </c>
      <c r="D174" s="111">
        <v>36.020000000000003</v>
      </c>
      <c r="E174" s="111">
        <v>3638.0200000000004</v>
      </c>
      <c r="F174" s="60" t="s">
        <v>12</v>
      </c>
    </row>
    <row r="175" spans="2:6">
      <c r="B175" s="109">
        <v>0.71850694444444441</v>
      </c>
      <c r="C175" s="110">
        <v>165</v>
      </c>
      <c r="D175" s="111">
        <v>36.04</v>
      </c>
      <c r="E175" s="111">
        <v>5946.5999999999995</v>
      </c>
      <c r="F175" s="60" t="s">
        <v>12</v>
      </c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9" priority="1">
      <formula>$D15&gt;#REF!</formula>
    </cfRule>
  </conditionalFormatting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B7D6-ABB8-4C35-91F7-4714D9BB4DA5}">
  <dimension ref="B1:L345"/>
  <sheetViews>
    <sheetView workbookViewId="0">
      <selection activeCell="D1" sqref="D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46136</v>
      </c>
      <c r="C15" s="58">
        <f>SUMIF(F21:F5001,F15,C21:C5001)</f>
        <v>24649</v>
      </c>
      <c r="D15" s="59">
        <f>E15/C15</f>
        <v>36.348948030346051</v>
      </c>
      <c r="E15" s="59">
        <f>SUMIF(F21:F5001,F15,E21:E5001)</f>
        <v>895965.21999999974</v>
      </c>
      <c r="F15" s="60" t="s">
        <v>12</v>
      </c>
    </row>
    <row r="16" spans="2:10">
      <c r="B16" s="26">
        <f>B15</f>
        <v>46136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0.38012731481481482</v>
      </c>
      <c r="C21" s="110">
        <v>1</v>
      </c>
      <c r="D21" s="111">
        <v>35.82</v>
      </c>
      <c r="E21" s="111">
        <v>35.82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878</v>
      </c>
      <c r="D22" s="111">
        <v>35.82</v>
      </c>
      <c r="E22" s="111">
        <v>31449.96</v>
      </c>
      <c r="F22" s="60" t="s">
        <v>12</v>
      </c>
    </row>
    <row r="23" spans="2:12">
      <c r="B23" s="109">
        <v>0.38194444444444442</v>
      </c>
      <c r="C23" s="110">
        <v>175</v>
      </c>
      <c r="D23" s="111">
        <v>35.78</v>
      </c>
      <c r="E23" s="111">
        <v>6261.5</v>
      </c>
      <c r="F23" s="60" t="s">
        <v>12</v>
      </c>
    </row>
    <row r="24" spans="2:12">
      <c r="B24" s="109">
        <v>0.38512731481481483</v>
      </c>
      <c r="C24" s="110">
        <v>99</v>
      </c>
      <c r="D24" s="111">
        <v>35.880000000000003</v>
      </c>
      <c r="E24" s="111">
        <v>3552.1200000000003</v>
      </c>
      <c r="F24" s="60" t="s">
        <v>12</v>
      </c>
    </row>
    <row r="25" spans="2:12">
      <c r="B25" s="109">
        <v>0.38512731481481483</v>
      </c>
      <c r="C25" s="110">
        <v>713</v>
      </c>
      <c r="D25" s="111">
        <v>35.880000000000003</v>
      </c>
      <c r="E25" s="111">
        <v>25582.440000000002</v>
      </c>
      <c r="F25" s="60" t="s">
        <v>12</v>
      </c>
    </row>
    <row r="26" spans="2:12">
      <c r="B26" s="109">
        <v>0.38655092592592594</v>
      </c>
      <c r="C26" s="110">
        <v>163</v>
      </c>
      <c r="D26" s="111">
        <v>35.880000000000003</v>
      </c>
      <c r="E26" s="111">
        <v>5848.4400000000005</v>
      </c>
      <c r="F26" s="60" t="s">
        <v>12</v>
      </c>
    </row>
    <row r="27" spans="2:12">
      <c r="B27" s="109">
        <v>0.38655092592592594</v>
      </c>
      <c r="C27" s="110">
        <v>79</v>
      </c>
      <c r="D27" s="111">
        <v>35.880000000000003</v>
      </c>
      <c r="E27" s="111">
        <v>2834.52</v>
      </c>
      <c r="F27" s="60" t="s">
        <v>12</v>
      </c>
    </row>
    <row r="28" spans="2:12">
      <c r="B28" s="109">
        <v>0.39129629629629631</v>
      </c>
      <c r="C28" s="110">
        <v>560</v>
      </c>
      <c r="D28" s="111">
        <v>35.96</v>
      </c>
      <c r="E28" s="111">
        <v>20137.600000000002</v>
      </c>
      <c r="F28" s="60" t="s">
        <v>12</v>
      </c>
    </row>
    <row r="29" spans="2:12">
      <c r="B29" s="109">
        <v>0.39504629629629628</v>
      </c>
      <c r="C29" s="110">
        <v>193</v>
      </c>
      <c r="D29" s="111">
        <v>36</v>
      </c>
      <c r="E29" s="111">
        <v>6948</v>
      </c>
      <c r="F29" s="60" t="s">
        <v>12</v>
      </c>
    </row>
    <row r="30" spans="2:12">
      <c r="B30" s="109">
        <v>0.39590277777777777</v>
      </c>
      <c r="C30" s="110">
        <v>160</v>
      </c>
      <c r="D30" s="111">
        <v>36.04</v>
      </c>
      <c r="E30" s="111">
        <v>5766.4</v>
      </c>
      <c r="F30" s="60" t="s">
        <v>12</v>
      </c>
    </row>
    <row r="31" spans="2:12">
      <c r="B31" s="109">
        <v>0.39936342592592594</v>
      </c>
      <c r="C31" s="110">
        <v>420</v>
      </c>
      <c r="D31" s="111">
        <v>36.08</v>
      </c>
      <c r="E31" s="111">
        <v>15153.599999999999</v>
      </c>
      <c r="F31" s="60" t="s">
        <v>12</v>
      </c>
    </row>
    <row r="32" spans="2:12">
      <c r="B32" s="109">
        <v>0.3994212962962963</v>
      </c>
      <c r="C32" s="110">
        <v>244</v>
      </c>
      <c r="D32" s="111">
        <v>36.04</v>
      </c>
      <c r="E32" s="111">
        <v>8793.76</v>
      </c>
      <c r="F32" s="60" t="s">
        <v>12</v>
      </c>
    </row>
    <row r="33" spans="2:6">
      <c r="B33" s="109">
        <v>0.40605324074074073</v>
      </c>
      <c r="C33" s="110">
        <v>436</v>
      </c>
      <c r="D33" s="111">
        <v>36.08</v>
      </c>
      <c r="E33" s="111">
        <v>15730.88</v>
      </c>
      <c r="F33" s="60" t="s">
        <v>12</v>
      </c>
    </row>
    <row r="34" spans="2:6">
      <c r="B34" s="109">
        <v>0.40879629629629627</v>
      </c>
      <c r="C34" s="110">
        <v>199</v>
      </c>
      <c r="D34" s="111">
        <v>36.24</v>
      </c>
      <c r="E34" s="111">
        <v>7211.76</v>
      </c>
      <c r="F34" s="60" t="s">
        <v>12</v>
      </c>
    </row>
    <row r="35" spans="2:6">
      <c r="B35" s="109">
        <v>0.40995370370370371</v>
      </c>
      <c r="C35" s="110">
        <v>99</v>
      </c>
      <c r="D35" s="111">
        <v>36.24</v>
      </c>
      <c r="E35" s="111">
        <v>3587.76</v>
      </c>
      <c r="F35" s="60" t="s">
        <v>12</v>
      </c>
    </row>
    <row r="36" spans="2:6">
      <c r="B36" s="109">
        <v>0.41061342592592592</v>
      </c>
      <c r="C36" s="110">
        <v>221</v>
      </c>
      <c r="D36" s="111">
        <v>36.200000000000003</v>
      </c>
      <c r="E36" s="111">
        <v>8000.2000000000007</v>
      </c>
      <c r="F36" s="60" t="s">
        <v>12</v>
      </c>
    </row>
    <row r="37" spans="2:6">
      <c r="B37" s="109">
        <v>0.41377314814814814</v>
      </c>
      <c r="C37" s="110">
        <v>104</v>
      </c>
      <c r="D37" s="111">
        <v>36.18</v>
      </c>
      <c r="E37" s="111">
        <v>3762.72</v>
      </c>
      <c r="F37" s="60" t="s">
        <v>12</v>
      </c>
    </row>
    <row r="38" spans="2:6">
      <c r="B38" s="109">
        <v>0.41853009259259261</v>
      </c>
      <c r="C38" s="110">
        <v>440</v>
      </c>
      <c r="D38" s="111">
        <v>36.24</v>
      </c>
      <c r="E38" s="111">
        <v>15945.6</v>
      </c>
      <c r="F38" s="60" t="s">
        <v>12</v>
      </c>
    </row>
    <row r="39" spans="2:6">
      <c r="B39" s="109">
        <v>0.41879629629629628</v>
      </c>
      <c r="C39" s="110">
        <v>183</v>
      </c>
      <c r="D39" s="111">
        <v>36.22</v>
      </c>
      <c r="E39" s="111">
        <v>6628.26</v>
      </c>
      <c r="F39" s="60" t="s">
        <v>12</v>
      </c>
    </row>
    <row r="40" spans="2:6">
      <c r="B40" s="109">
        <v>0.42060185185185184</v>
      </c>
      <c r="C40" s="110">
        <v>114</v>
      </c>
      <c r="D40" s="111">
        <v>36.200000000000003</v>
      </c>
      <c r="E40" s="111">
        <v>4126.8</v>
      </c>
      <c r="F40" s="60" t="s">
        <v>12</v>
      </c>
    </row>
    <row r="41" spans="2:6">
      <c r="B41" s="109">
        <v>0.42716435185185186</v>
      </c>
      <c r="C41" s="110">
        <v>406</v>
      </c>
      <c r="D41" s="111">
        <v>36.32</v>
      </c>
      <c r="E41" s="111">
        <v>14745.92</v>
      </c>
      <c r="F41" s="60" t="s">
        <v>12</v>
      </c>
    </row>
    <row r="42" spans="2:6">
      <c r="B42" s="109">
        <v>0.42778935185185185</v>
      </c>
      <c r="C42" s="110">
        <v>222</v>
      </c>
      <c r="D42" s="111">
        <v>36.299999999999997</v>
      </c>
      <c r="E42" s="111">
        <v>8058.5999999999995</v>
      </c>
      <c r="F42" s="60" t="s">
        <v>12</v>
      </c>
    </row>
    <row r="43" spans="2:6">
      <c r="B43" s="109">
        <v>0.42896990740740742</v>
      </c>
      <c r="C43" s="110">
        <v>128</v>
      </c>
      <c r="D43" s="111">
        <v>36.299999999999997</v>
      </c>
      <c r="E43" s="111">
        <v>4646.3999999999996</v>
      </c>
      <c r="F43" s="60" t="s">
        <v>12</v>
      </c>
    </row>
    <row r="44" spans="2:6">
      <c r="B44" s="109">
        <v>0.4339351851851852</v>
      </c>
      <c r="C44" s="110">
        <v>345</v>
      </c>
      <c r="D44" s="111">
        <v>36.4</v>
      </c>
      <c r="E44" s="111">
        <v>12558</v>
      </c>
      <c r="F44" s="60" t="s">
        <v>12</v>
      </c>
    </row>
    <row r="45" spans="2:6">
      <c r="B45" s="109">
        <v>0.43655092592592593</v>
      </c>
      <c r="C45" s="110">
        <v>88</v>
      </c>
      <c r="D45" s="111">
        <v>36.36</v>
      </c>
      <c r="E45" s="111">
        <v>3199.68</v>
      </c>
      <c r="F45" s="60" t="s">
        <v>12</v>
      </c>
    </row>
    <row r="46" spans="2:6">
      <c r="B46" s="109">
        <v>0.43820601851851854</v>
      </c>
      <c r="C46" s="110">
        <v>128</v>
      </c>
      <c r="D46" s="111">
        <v>36.340000000000003</v>
      </c>
      <c r="E46" s="111">
        <v>4651.5200000000004</v>
      </c>
      <c r="F46" s="60" t="s">
        <v>12</v>
      </c>
    </row>
    <row r="47" spans="2:6">
      <c r="B47" s="109">
        <v>0.43880787037037039</v>
      </c>
      <c r="C47" s="110">
        <v>113</v>
      </c>
      <c r="D47" s="111">
        <v>36.32</v>
      </c>
      <c r="E47" s="111">
        <v>4104.16</v>
      </c>
      <c r="F47" s="60" t="s">
        <v>12</v>
      </c>
    </row>
    <row r="48" spans="2:6">
      <c r="B48" s="109">
        <v>0.44048611111111113</v>
      </c>
      <c r="C48" s="110">
        <v>129</v>
      </c>
      <c r="D48" s="111">
        <v>36.32</v>
      </c>
      <c r="E48" s="111">
        <v>4685.28</v>
      </c>
      <c r="F48" s="60" t="s">
        <v>12</v>
      </c>
    </row>
    <row r="49" spans="2:6">
      <c r="B49" s="109">
        <v>0.44474537037037037</v>
      </c>
      <c r="C49" s="110">
        <v>198</v>
      </c>
      <c r="D49" s="111">
        <v>36.380000000000003</v>
      </c>
      <c r="E49" s="111">
        <v>7203.2400000000007</v>
      </c>
      <c r="F49" s="60" t="s">
        <v>12</v>
      </c>
    </row>
    <row r="50" spans="2:6">
      <c r="B50" s="109">
        <v>0.44939814814814816</v>
      </c>
      <c r="C50" s="110">
        <v>103</v>
      </c>
      <c r="D50" s="111">
        <v>36.4</v>
      </c>
      <c r="E50" s="111">
        <v>3749.2</v>
      </c>
      <c r="F50" s="60" t="s">
        <v>12</v>
      </c>
    </row>
    <row r="51" spans="2:6">
      <c r="B51" s="109">
        <v>0.44939814814814816</v>
      </c>
      <c r="C51" s="110">
        <v>150</v>
      </c>
      <c r="D51" s="111">
        <v>36.4</v>
      </c>
      <c r="E51" s="111">
        <v>5460</v>
      </c>
      <c r="F51" s="60" t="s">
        <v>12</v>
      </c>
    </row>
    <row r="52" spans="2:6">
      <c r="B52" s="109">
        <v>0.44983796296296297</v>
      </c>
      <c r="C52" s="110">
        <v>97</v>
      </c>
      <c r="D52" s="111">
        <v>36.42</v>
      </c>
      <c r="E52" s="111">
        <v>3532.7400000000002</v>
      </c>
      <c r="F52" s="60" t="s">
        <v>12</v>
      </c>
    </row>
    <row r="53" spans="2:6">
      <c r="B53" s="109">
        <v>0.45303240740740741</v>
      </c>
      <c r="C53" s="110">
        <v>12</v>
      </c>
      <c r="D53" s="111">
        <v>36.32</v>
      </c>
      <c r="E53" s="111">
        <v>435.84000000000003</v>
      </c>
      <c r="F53" s="60" t="s">
        <v>12</v>
      </c>
    </row>
    <row r="54" spans="2:6">
      <c r="B54" s="109">
        <v>0.4571412037037037</v>
      </c>
      <c r="C54" s="110">
        <v>270</v>
      </c>
      <c r="D54" s="111">
        <v>36.44</v>
      </c>
      <c r="E54" s="111">
        <v>9838.7999999999993</v>
      </c>
      <c r="F54" s="60" t="s">
        <v>12</v>
      </c>
    </row>
    <row r="55" spans="2:6">
      <c r="B55" s="109">
        <v>0.46025462962962965</v>
      </c>
      <c r="C55" s="110">
        <v>202</v>
      </c>
      <c r="D55" s="111">
        <v>36.44</v>
      </c>
      <c r="E55" s="111">
        <v>7360.8799999999992</v>
      </c>
      <c r="F55" s="60" t="s">
        <v>12</v>
      </c>
    </row>
    <row r="56" spans="2:6">
      <c r="B56" s="109">
        <v>0.46151620370370372</v>
      </c>
      <c r="C56" s="110">
        <v>186</v>
      </c>
      <c r="D56" s="111">
        <v>36.46</v>
      </c>
      <c r="E56" s="111">
        <v>6781.56</v>
      </c>
      <c r="F56" s="60" t="s">
        <v>12</v>
      </c>
    </row>
    <row r="57" spans="2:6">
      <c r="B57" s="109">
        <v>0.46513888888888888</v>
      </c>
      <c r="C57" s="110">
        <v>129</v>
      </c>
      <c r="D57" s="111">
        <v>36.520000000000003</v>
      </c>
      <c r="E57" s="111">
        <v>4711.0800000000008</v>
      </c>
      <c r="F57" s="60" t="s">
        <v>12</v>
      </c>
    </row>
    <row r="58" spans="2:6">
      <c r="B58" s="109">
        <v>0.46539351851851851</v>
      </c>
      <c r="C58" s="110">
        <v>124</v>
      </c>
      <c r="D58" s="111">
        <v>36.520000000000003</v>
      </c>
      <c r="E58" s="111">
        <v>4528.4800000000005</v>
      </c>
      <c r="F58" s="60" t="s">
        <v>12</v>
      </c>
    </row>
    <row r="59" spans="2:6">
      <c r="B59" s="109">
        <v>0.46935185185185185</v>
      </c>
      <c r="C59" s="110">
        <v>94</v>
      </c>
      <c r="D59" s="111">
        <v>36.5</v>
      </c>
      <c r="E59" s="111">
        <v>3431</v>
      </c>
      <c r="F59" s="60" t="s">
        <v>12</v>
      </c>
    </row>
    <row r="60" spans="2:6">
      <c r="B60" s="109">
        <v>0.47396990740740741</v>
      </c>
      <c r="C60" s="110">
        <v>347</v>
      </c>
      <c r="D60" s="111">
        <v>36.58</v>
      </c>
      <c r="E60" s="111">
        <v>12693.26</v>
      </c>
      <c r="F60" s="60" t="s">
        <v>12</v>
      </c>
    </row>
    <row r="61" spans="2:6">
      <c r="B61" s="109">
        <v>0.47562500000000002</v>
      </c>
      <c r="C61" s="110">
        <v>179</v>
      </c>
      <c r="D61" s="111">
        <v>36.56</v>
      </c>
      <c r="E61" s="111">
        <v>6544.2400000000007</v>
      </c>
      <c r="F61" s="60" t="s">
        <v>12</v>
      </c>
    </row>
    <row r="62" spans="2:6">
      <c r="B62" s="109">
        <v>0.47752314814814817</v>
      </c>
      <c r="C62" s="110">
        <v>92</v>
      </c>
      <c r="D62" s="111">
        <v>36.56</v>
      </c>
      <c r="E62" s="111">
        <v>3363.5200000000004</v>
      </c>
      <c r="F62" s="60" t="s">
        <v>12</v>
      </c>
    </row>
    <row r="63" spans="2:6">
      <c r="B63" s="109">
        <v>0.48359953703703706</v>
      </c>
      <c r="C63" s="110">
        <v>179</v>
      </c>
      <c r="D63" s="111">
        <v>36.56</v>
      </c>
      <c r="E63" s="111">
        <v>6544.2400000000007</v>
      </c>
      <c r="F63" s="60" t="s">
        <v>12</v>
      </c>
    </row>
    <row r="64" spans="2:6">
      <c r="B64" s="109">
        <v>0.48359953703703706</v>
      </c>
      <c r="C64" s="110">
        <v>120</v>
      </c>
      <c r="D64" s="111">
        <v>36.56</v>
      </c>
      <c r="E64" s="111">
        <v>4387.2000000000007</v>
      </c>
      <c r="F64" s="60" t="s">
        <v>12</v>
      </c>
    </row>
    <row r="65" spans="2:6">
      <c r="B65" s="109">
        <v>0.49162037037037037</v>
      </c>
      <c r="C65" s="110">
        <v>119</v>
      </c>
      <c r="D65" s="111">
        <v>36.58</v>
      </c>
      <c r="E65" s="111">
        <v>4353.0199999999995</v>
      </c>
      <c r="F65" s="60" t="s">
        <v>12</v>
      </c>
    </row>
    <row r="66" spans="2:6">
      <c r="B66" s="109">
        <v>0.49365740740740743</v>
      </c>
      <c r="C66" s="110">
        <v>94</v>
      </c>
      <c r="D66" s="111">
        <v>36.58</v>
      </c>
      <c r="E66" s="111">
        <v>3438.52</v>
      </c>
      <c r="F66" s="60" t="s">
        <v>12</v>
      </c>
    </row>
    <row r="67" spans="2:6">
      <c r="B67" s="109">
        <v>0.49855324074074076</v>
      </c>
      <c r="C67" s="110">
        <v>132</v>
      </c>
      <c r="D67" s="111">
        <v>36.619999999999997</v>
      </c>
      <c r="E67" s="111">
        <v>4833.8399999999992</v>
      </c>
      <c r="F67" s="60" t="s">
        <v>12</v>
      </c>
    </row>
    <row r="68" spans="2:6">
      <c r="B68" s="109">
        <v>0.49883101851851852</v>
      </c>
      <c r="C68" s="110">
        <v>122</v>
      </c>
      <c r="D68" s="111">
        <v>36.619999999999997</v>
      </c>
      <c r="E68" s="111">
        <v>4467.6399999999994</v>
      </c>
      <c r="F68" s="60" t="s">
        <v>12</v>
      </c>
    </row>
    <row r="69" spans="2:6">
      <c r="B69" s="109">
        <v>0.50126157407407412</v>
      </c>
      <c r="C69" s="110">
        <v>91</v>
      </c>
      <c r="D69" s="111">
        <v>36.58</v>
      </c>
      <c r="E69" s="111">
        <v>3328.7799999999997</v>
      </c>
      <c r="F69" s="60" t="s">
        <v>12</v>
      </c>
    </row>
    <row r="70" spans="2:6">
      <c r="B70" s="109">
        <v>0.50728009259259255</v>
      </c>
      <c r="C70" s="110">
        <v>86</v>
      </c>
      <c r="D70" s="111">
        <v>36.619999999999997</v>
      </c>
      <c r="E70" s="111">
        <v>3149.3199999999997</v>
      </c>
      <c r="F70" s="60" t="s">
        <v>12</v>
      </c>
    </row>
    <row r="71" spans="2:6">
      <c r="B71" s="109">
        <v>0.50728009259259255</v>
      </c>
      <c r="C71" s="110">
        <v>37</v>
      </c>
      <c r="D71" s="111">
        <v>36.619999999999997</v>
      </c>
      <c r="E71" s="111">
        <v>1354.9399999999998</v>
      </c>
      <c r="F71" s="60" t="s">
        <v>12</v>
      </c>
    </row>
    <row r="72" spans="2:6">
      <c r="B72" s="109">
        <v>0.50728009259259255</v>
      </c>
      <c r="C72" s="110">
        <v>28</v>
      </c>
      <c r="D72" s="111">
        <v>36.619999999999997</v>
      </c>
      <c r="E72" s="111">
        <v>1025.3599999999999</v>
      </c>
      <c r="F72" s="60" t="s">
        <v>12</v>
      </c>
    </row>
    <row r="73" spans="2:6">
      <c r="B73" s="109">
        <v>0.50728009259259255</v>
      </c>
      <c r="C73" s="110">
        <v>123</v>
      </c>
      <c r="D73" s="111">
        <v>36.619999999999997</v>
      </c>
      <c r="E73" s="111">
        <v>4504.2599999999993</v>
      </c>
      <c r="F73" s="60" t="s">
        <v>12</v>
      </c>
    </row>
    <row r="74" spans="2:6">
      <c r="B74" s="109">
        <v>0.51071759259259264</v>
      </c>
      <c r="C74" s="110">
        <v>49</v>
      </c>
      <c r="D74" s="111">
        <v>36.6</v>
      </c>
      <c r="E74" s="111">
        <v>1793.4</v>
      </c>
      <c r="F74" s="60" t="s">
        <v>12</v>
      </c>
    </row>
    <row r="75" spans="2:6">
      <c r="B75" s="109">
        <v>0.51071759259259264</v>
      </c>
      <c r="C75" s="110">
        <v>76</v>
      </c>
      <c r="D75" s="111">
        <v>36.6</v>
      </c>
      <c r="E75" s="111">
        <v>2781.6</v>
      </c>
      <c r="F75" s="60" t="s">
        <v>12</v>
      </c>
    </row>
    <row r="76" spans="2:6">
      <c r="B76" s="109">
        <v>0.51214120370370375</v>
      </c>
      <c r="C76" s="110">
        <v>133</v>
      </c>
      <c r="D76" s="111">
        <v>36.6</v>
      </c>
      <c r="E76" s="111">
        <v>4867.8</v>
      </c>
      <c r="F76" s="60" t="s">
        <v>12</v>
      </c>
    </row>
    <row r="77" spans="2:6">
      <c r="B77" s="109">
        <v>0.51701388888888888</v>
      </c>
      <c r="C77" s="110">
        <v>125</v>
      </c>
      <c r="D77" s="111">
        <v>36.56</v>
      </c>
      <c r="E77" s="111">
        <v>4570</v>
      </c>
      <c r="F77" s="60" t="s">
        <v>12</v>
      </c>
    </row>
    <row r="78" spans="2:6">
      <c r="B78" s="109">
        <v>0.51773148148148151</v>
      </c>
      <c r="C78" s="110">
        <v>84</v>
      </c>
      <c r="D78" s="111">
        <v>36.54</v>
      </c>
      <c r="E78" s="111">
        <v>3069.36</v>
      </c>
      <c r="F78" s="60" t="s">
        <v>12</v>
      </c>
    </row>
    <row r="79" spans="2:6">
      <c r="B79" s="109">
        <v>0.5199421296296296</v>
      </c>
      <c r="C79" s="110">
        <v>115</v>
      </c>
      <c r="D79" s="111">
        <v>36.56</v>
      </c>
      <c r="E79" s="111">
        <v>4204.4000000000005</v>
      </c>
      <c r="F79" s="60" t="s">
        <v>12</v>
      </c>
    </row>
    <row r="80" spans="2:6">
      <c r="B80" s="109">
        <v>0.52655092592592589</v>
      </c>
      <c r="C80" s="110">
        <v>101</v>
      </c>
      <c r="D80" s="111">
        <v>36.56</v>
      </c>
      <c r="E80" s="111">
        <v>3692.5600000000004</v>
      </c>
      <c r="F80" s="60" t="s">
        <v>12</v>
      </c>
    </row>
    <row r="81" spans="2:6">
      <c r="B81" s="109">
        <v>0.52655092592592589</v>
      </c>
      <c r="C81" s="110">
        <v>134</v>
      </c>
      <c r="D81" s="111">
        <v>36.56</v>
      </c>
      <c r="E81" s="111">
        <v>4899.04</v>
      </c>
      <c r="F81" s="60" t="s">
        <v>12</v>
      </c>
    </row>
    <row r="82" spans="2:6">
      <c r="B82" s="109">
        <v>0.53202546296296294</v>
      </c>
      <c r="C82" s="110">
        <v>84</v>
      </c>
      <c r="D82" s="111">
        <v>36.54</v>
      </c>
      <c r="E82" s="111">
        <v>3069.36</v>
      </c>
      <c r="F82" s="60" t="s">
        <v>12</v>
      </c>
    </row>
    <row r="83" spans="2:6">
      <c r="B83" s="109">
        <v>0.53202546296296294</v>
      </c>
      <c r="C83" s="110">
        <v>103</v>
      </c>
      <c r="D83" s="111">
        <v>36.54</v>
      </c>
      <c r="E83" s="111">
        <v>3763.62</v>
      </c>
      <c r="F83" s="60" t="s">
        <v>12</v>
      </c>
    </row>
    <row r="84" spans="2:6">
      <c r="B84" s="109">
        <v>0.53870370370370368</v>
      </c>
      <c r="C84" s="110">
        <v>223</v>
      </c>
      <c r="D84" s="111">
        <v>36.54</v>
      </c>
      <c r="E84" s="111">
        <v>8148.42</v>
      </c>
      <c r="F84" s="60" t="s">
        <v>12</v>
      </c>
    </row>
    <row r="85" spans="2:6">
      <c r="B85" s="109">
        <v>0.54021990740740744</v>
      </c>
      <c r="C85" s="110">
        <v>86</v>
      </c>
      <c r="D85" s="111">
        <v>36.520000000000003</v>
      </c>
      <c r="E85" s="111">
        <v>3140.7200000000003</v>
      </c>
      <c r="F85" s="60" t="s">
        <v>12</v>
      </c>
    </row>
    <row r="86" spans="2:6">
      <c r="B86" s="109">
        <v>0.54173611111111108</v>
      </c>
      <c r="C86" s="110">
        <v>91</v>
      </c>
      <c r="D86" s="111">
        <v>36.5</v>
      </c>
      <c r="E86" s="111">
        <v>3321.5</v>
      </c>
      <c r="F86" s="60" t="s">
        <v>12</v>
      </c>
    </row>
    <row r="87" spans="2:6">
      <c r="B87" s="109">
        <v>0.54504629629629631</v>
      </c>
      <c r="C87" s="110">
        <v>123</v>
      </c>
      <c r="D87" s="111">
        <v>36.5</v>
      </c>
      <c r="E87" s="111">
        <v>4489.5</v>
      </c>
      <c r="F87" s="60" t="s">
        <v>12</v>
      </c>
    </row>
    <row r="88" spans="2:6">
      <c r="B88" s="109">
        <v>0.54980324074074072</v>
      </c>
      <c r="C88" s="110">
        <v>102</v>
      </c>
      <c r="D88" s="111">
        <v>36.479999999999997</v>
      </c>
      <c r="E88" s="111">
        <v>3720.9599999999996</v>
      </c>
      <c r="F88" s="60" t="s">
        <v>12</v>
      </c>
    </row>
    <row r="89" spans="2:6">
      <c r="B89" s="109">
        <v>0.55269675925925921</v>
      </c>
      <c r="C89" s="110">
        <v>87</v>
      </c>
      <c r="D89" s="111">
        <v>36.46</v>
      </c>
      <c r="E89" s="111">
        <v>3172.02</v>
      </c>
      <c r="F89" s="60" t="s">
        <v>12</v>
      </c>
    </row>
    <row r="90" spans="2:6">
      <c r="B90" s="109">
        <v>0.55675925925925929</v>
      </c>
      <c r="C90" s="110">
        <v>85</v>
      </c>
      <c r="D90" s="111">
        <v>36.44</v>
      </c>
      <c r="E90" s="111">
        <v>3097.3999999999996</v>
      </c>
      <c r="F90" s="60" t="s">
        <v>12</v>
      </c>
    </row>
    <row r="91" spans="2:6">
      <c r="B91" s="109">
        <v>0.55694444444444446</v>
      </c>
      <c r="C91" s="110">
        <v>114</v>
      </c>
      <c r="D91" s="111">
        <v>36.44</v>
      </c>
      <c r="E91" s="111">
        <v>4154.16</v>
      </c>
      <c r="F91" s="60" t="s">
        <v>12</v>
      </c>
    </row>
    <row r="92" spans="2:6">
      <c r="B92" s="109">
        <v>0.56042824074074071</v>
      </c>
      <c r="C92" s="110">
        <v>71</v>
      </c>
      <c r="D92" s="111">
        <v>36.44</v>
      </c>
      <c r="E92" s="111">
        <v>2587.2399999999998</v>
      </c>
      <c r="F92" s="60" t="s">
        <v>12</v>
      </c>
    </row>
    <row r="93" spans="2:6">
      <c r="B93" s="109">
        <v>0.56042824074074071</v>
      </c>
      <c r="C93" s="110">
        <v>21</v>
      </c>
      <c r="D93" s="111">
        <v>36.44</v>
      </c>
      <c r="E93" s="111">
        <v>765.24</v>
      </c>
      <c r="F93" s="60" t="s">
        <v>12</v>
      </c>
    </row>
    <row r="94" spans="2:6">
      <c r="B94" s="109">
        <v>0.56223379629629633</v>
      </c>
      <c r="C94" s="110">
        <v>95</v>
      </c>
      <c r="D94" s="111">
        <v>36.36</v>
      </c>
      <c r="E94" s="111">
        <v>3454.2</v>
      </c>
      <c r="F94" s="60" t="s">
        <v>12</v>
      </c>
    </row>
    <row r="95" spans="2:6">
      <c r="B95" s="109">
        <v>0.56547453703703698</v>
      </c>
      <c r="C95" s="110">
        <v>93</v>
      </c>
      <c r="D95" s="111">
        <v>36.36</v>
      </c>
      <c r="E95" s="111">
        <v>3381.48</v>
      </c>
      <c r="F95" s="60" t="s">
        <v>12</v>
      </c>
    </row>
    <row r="96" spans="2:6">
      <c r="B96" s="109">
        <v>0.57093749999999999</v>
      </c>
      <c r="C96" s="110">
        <v>111</v>
      </c>
      <c r="D96" s="111">
        <v>36.4</v>
      </c>
      <c r="E96" s="111">
        <v>4040.3999999999996</v>
      </c>
      <c r="F96" s="60" t="s">
        <v>12</v>
      </c>
    </row>
    <row r="97" spans="2:6">
      <c r="B97" s="109">
        <v>0.57466435185185183</v>
      </c>
      <c r="C97" s="110">
        <v>120</v>
      </c>
      <c r="D97" s="111">
        <v>36.46</v>
      </c>
      <c r="E97" s="111">
        <v>4375.2</v>
      </c>
      <c r="F97" s="60" t="s">
        <v>12</v>
      </c>
    </row>
    <row r="98" spans="2:6">
      <c r="B98" s="109">
        <v>0.57466435185185183</v>
      </c>
      <c r="C98" s="110">
        <v>17</v>
      </c>
      <c r="D98" s="111">
        <v>36.46</v>
      </c>
      <c r="E98" s="111">
        <v>619.82000000000005</v>
      </c>
      <c r="F98" s="60" t="s">
        <v>12</v>
      </c>
    </row>
    <row r="99" spans="2:6">
      <c r="B99" s="109">
        <v>0.57466435185185183</v>
      </c>
      <c r="C99" s="110">
        <v>78</v>
      </c>
      <c r="D99" s="111">
        <v>36.46</v>
      </c>
      <c r="E99" s="111">
        <v>2843.88</v>
      </c>
      <c r="F99" s="60" t="s">
        <v>12</v>
      </c>
    </row>
    <row r="100" spans="2:6">
      <c r="B100" s="109">
        <v>0.58103009259259264</v>
      </c>
      <c r="C100" s="110">
        <v>39</v>
      </c>
      <c r="D100" s="111">
        <v>36.5</v>
      </c>
      <c r="E100" s="111">
        <v>1423.5</v>
      </c>
      <c r="F100" s="60" t="s">
        <v>12</v>
      </c>
    </row>
    <row r="101" spans="2:6">
      <c r="B101" s="109">
        <v>0.58103009259259264</v>
      </c>
      <c r="C101" s="110">
        <v>75</v>
      </c>
      <c r="D101" s="111">
        <v>36.5</v>
      </c>
      <c r="E101" s="111">
        <v>2737.5</v>
      </c>
      <c r="F101" s="60" t="s">
        <v>12</v>
      </c>
    </row>
    <row r="102" spans="2:6">
      <c r="B102" s="109">
        <v>0.58148148148148149</v>
      </c>
      <c r="C102" s="110">
        <v>118</v>
      </c>
      <c r="D102" s="111">
        <v>36.479999999999997</v>
      </c>
      <c r="E102" s="111">
        <v>4304.6399999999994</v>
      </c>
      <c r="F102" s="60" t="s">
        <v>12</v>
      </c>
    </row>
    <row r="103" spans="2:6">
      <c r="B103" s="109">
        <v>0.58869212962962958</v>
      </c>
      <c r="C103" s="110">
        <v>79</v>
      </c>
      <c r="D103" s="111">
        <v>36.54</v>
      </c>
      <c r="E103" s="111">
        <v>2886.66</v>
      </c>
      <c r="F103" s="60" t="s">
        <v>12</v>
      </c>
    </row>
    <row r="104" spans="2:6">
      <c r="B104" s="109">
        <v>0.58960648148148154</v>
      </c>
      <c r="C104" s="110">
        <v>92</v>
      </c>
      <c r="D104" s="111">
        <v>36.54</v>
      </c>
      <c r="E104" s="111">
        <v>3361.68</v>
      </c>
      <c r="F104" s="60" t="s">
        <v>12</v>
      </c>
    </row>
    <row r="105" spans="2:6">
      <c r="B105" s="109">
        <v>0.59155092592592595</v>
      </c>
      <c r="C105" s="110">
        <v>132</v>
      </c>
      <c r="D105" s="111">
        <v>36.54</v>
      </c>
      <c r="E105" s="111">
        <v>4823.28</v>
      </c>
      <c r="F105" s="60" t="s">
        <v>12</v>
      </c>
    </row>
    <row r="106" spans="2:6">
      <c r="B106" s="109">
        <v>0.59582175925925929</v>
      </c>
      <c r="C106" s="110">
        <v>86</v>
      </c>
      <c r="D106" s="111">
        <v>36.54</v>
      </c>
      <c r="E106" s="111">
        <v>3142.44</v>
      </c>
      <c r="F106" s="60" t="s">
        <v>12</v>
      </c>
    </row>
    <row r="107" spans="2:6">
      <c r="B107" s="109">
        <v>0.59582175925925929</v>
      </c>
      <c r="C107" s="110">
        <v>125</v>
      </c>
      <c r="D107" s="111">
        <v>36.54</v>
      </c>
      <c r="E107" s="111">
        <v>4567.5</v>
      </c>
      <c r="F107" s="60" t="s">
        <v>12</v>
      </c>
    </row>
    <row r="108" spans="2:6">
      <c r="B108" s="109">
        <v>0.59722222222222221</v>
      </c>
      <c r="C108" s="110">
        <v>89</v>
      </c>
      <c r="D108" s="111">
        <v>36.54</v>
      </c>
      <c r="E108" s="111">
        <v>3252.06</v>
      </c>
      <c r="F108" s="60" t="s">
        <v>12</v>
      </c>
    </row>
    <row r="109" spans="2:6">
      <c r="B109" s="109">
        <v>0.60160879629629627</v>
      </c>
      <c r="C109" s="110">
        <v>90</v>
      </c>
      <c r="D109" s="111">
        <v>36.520000000000003</v>
      </c>
      <c r="E109" s="111">
        <v>3286.8</v>
      </c>
      <c r="F109" s="60" t="s">
        <v>12</v>
      </c>
    </row>
    <row r="110" spans="2:6">
      <c r="B110" s="109">
        <v>0.60453703703703698</v>
      </c>
      <c r="C110" s="110">
        <v>106</v>
      </c>
      <c r="D110" s="111">
        <v>36.54</v>
      </c>
      <c r="E110" s="111">
        <v>3873.24</v>
      </c>
      <c r="F110" s="60" t="s">
        <v>12</v>
      </c>
    </row>
    <row r="111" spans="2:6">
      <c r="B111" s="109">
        <v>0.61243055555555559</v>
      </c>
      <c r="C111" s="110">
        <v>324</v>
      </c>
      <c r="D111" s="111">
        <v>36.54</v>
      </c>
      <c r="E111" s="111">
        <v>11838.96</v>
      </c>
      <c r="F111" s="60" t="s">
        <v>12</v>
      </c>
    </row>
    <row r="112" spans="2:6">
      <c r="B112" s="109">
        <v>0.61254629629629631</v>
      </c>
      <c r="C112" s="110">
        <v>123</v>
      </c>
      <c r="D112" s="111">
        <v>36.54</v>
      </c>
      <c r="E112" s="111">
        <v>4494.42</v>
      </c>
      <c r="F112" s="60" t="s">
        <v>12</v>
      </c>
    </row>
    <row r="113" spans="2:6">
      <c r="B113" s="109">
        <v>0.61460648148148145</v>
      </c>
      <c r="C113" s="110">
        <v>117</v>
      </c>
      <c r="D113" s="111">
        <v>36.54</v>
      </c>
      <c r="E113" s="111">
        <v>4275.18</v>
      </c>
      <c r="F113" s="60" t="s">
        <v>12</v>
      </c>
    </row>
    <row r="114" spans="2:6">
      <c r="B114" s="109">
        <v>0.61756944444444439</v>
      </c>
      <c r="C114" s="110">
        <v>92</v>
      </c>
      <c r="D114" s="111">
        <v>36.520000000000003</v>
      </c>
      <c r="E114" s="111">
        <v>3359.84</v>
      </c>
      <c r="F114" s="60" t="s">
        <v>12</v>
      </c>
    </row>
    <row r="115" spans="2:6">
      <c r="B115" s="109">
        <v>0.61858796296296292</v>
      </c>
      <c r="C115" s="110">
        <v>87</v>
      </c>
      <c r="D115" s="111">
        <v>36.6</v>
      </c>
      <c r="E115" s="111">
        <v>3184.2000000000003</v>
      </c>
      <c r="F115" s="60" t="s">
        <v>12</v>
      </c>
    </row>
    <row r="116" spans="2:6">
      <c r="B116" s="109">
        <v>0.62077546296296293</v>
      </c>
      <c r="C116" s="110">
        <v>113</v>
      </c>
      <c r="D116" s="111">
        <v>36.659999999999997</v>
      </c>
      <c r="E116" s="111">
        <v>4142.58</v>
      </c>
      <c r="F116" s="60" t="s">
        <v>12</v>
      </c>
    </row>
    <row r="117" spans="2:6">
      <c r="B117" s="109">
        <v>0.62379629629629629</v>
      </c>
      <c r="C117" s="110">
        <v>44</v>
      </c>
      <c r="D117" s="111">
        <v>36.64</v>
      </c>
      <c r="E117" s="111">
        <v>1612.16</v>
      </c>
      <c r="F117" s="60" t="s">
        <v>12</v>
      </c>
    </row>
    <row r="118" spans="2:6">
      <c r="B118" s="109">
        <v>0.62379629629629629</v>
      </c>
      <c r="C118" s="110">
        <v>148</v>
      </c>
      <c r="D118" s="111">
        <v>36.64</v>
      </c>
      <c r="E118" s="111">
        <v>5422.72</v>
      </c>
      <c r="F118" s="60" t="s">
        <v>12</v>
      </c>
    </row>
    <row r="119" spans="2:6">
      <c r="B119" s="109">
        <v>0.62498842592592596</v>
      </c>
      <c r="C119" s="110">
        <v>6</v>
      </c>
      <c r="D119" s="111">
        <v>36.6</v>
      </c>
      <c r="E119" s="111">
        <v>219.60000000000002</v>
      </c>
      <c r="F119" s="60" t="s">
        <v>12</v>
      </c>
    </row>
    <row r="120" spans="2:6">
      <c r="B120" s="109">
        <v>0.62498842592592596</v>
      </c>
      <c r="C120" s="110">
        <v>158</v>
      </c>
      <c r="D120" s="111">
        <v>36.6</v>
      </c>
      <c r="E120" s="111">
        <v>5782.8</v>
      </c>
      <c r="F120" s="60" t="s">
        <v>12</v>
      </c>
    </row>
    <row r="121" spans="2:6">
      <c r="B121" s="109">
        <v>0.62498842592592596</v>
      </c>
      <c r="C121" s="110">
        <v>25</v>
      </c>
      <c r="D121" s="111">
        <v>36.6</v>
      </c>
      <c r="E121" s="111">
        <v>915</v>
      </c>
      <c r="F121" s="60" t="s">
        <v>12</v>
      </c>
    </row>
    <row r="122" spans="2:6">
      <c r="B122" s="109">
        <v>0.62730324074074073</v>
      </c>
      <c r="C122" s="110">
        <v>13</v>
      </c>
      <c r="D122" s="111">
        <v>36.56</v>
      </c>
      <c r="E122" s="111">
        <v>475.28000000000003</v>
      </c>
      <c r="F122" s="60" t="s">
        <v>12</v>
      </c>
    </row>
    <row r="123" spans="2:6">
      <c r="B123" s="109">
        <v>0.62730324074074073</v>
      </c>
      <c r="C123" s="110">
        <v>88</v>
      </c>
      <c r="D123" s="111">
        <v>36.56</v>
      </c>
      <c r="E123" s="111">
        <v>3217.28</v>
      </c>
      <c r="F123" s="60" t="s">
        <v>12</v>
      </c>
    </row>
    <row r="124" spans="2:6">
      <c r="B124" s="109">
        <v>0.63090277777777781</v>
      </c>
      <c r="C124" s="110">
        <v>82</v>
      </c>
      <c r="D124" s="111">
        <v>36.54</v>
      </c>
      <c r="E124" s="111">
        <v>2996.2799999999997</v>
      </c>
      <c r="F124" s="60" t="s">
        <v>12</v>
      </c>
    </row>
    <row r="125" spans="2:6">
      <c r="B125" s="109">
        <v>0.63090277777777781</v>
      </c>
      <c r="C125" s="110">
        <v>271</v>
      </c>
      <c r="D125" s="111">
        <v>36.54</v>
      </c>
      <c r="E125" s="111">
        <v>9902.34</v>
      </c>
      <c r="F125" s="60" t="s">
        <v>12</v>
      </c>
    </row>
    <row r="126" spans="2:6">
      <c r="B126" s="109">
        <v>0.63319444444444439</v>
      </c>
      <c r="C126" s="110">
        <v>83</v>
      </c>
      <c r="D126" s="111">
        <v>36.54</v>
      </c>
      <c r="E126" s="111">
        <v>3032.8199999999997</v>
      </c>
      <c r="F126" s="60" t="s">
        <v>12</v>
      </c>
    </row>
    <row r="127" spans="2:6">
      <c r="B127" s="109">
        <v>0.63740740740740742</v>
      </c>
      <c r="C127" s="110">
        <v>34</v>
      </c>
      <c r="D127" s="111">
        <v>36.54</v>
      </c>
      <c r="E127" s="111">
        <v>1242.3599999999999</v>
      </c>
      <c r="F127" s="60" t="s">
        <v>12</v>
      </c>
    </row>
    <row r="128" spans="2:6">
      <c r="B128" s="109">
        <v>0.63740740740740742</v>
      </c>
      <c r="C128" s="110">
        <v>55</v>
      </c>
      <c r="D128" s="111">
        <v>36.54</v>
      </c>
      <c r="E128" s="111">
        <v>2009.7</v>
      </c>
      <c r="F128" s="60" t="s">
        <v>12</v>
      </c>
    </row>
    <row r="129" spans="2:6">
      <c r="B129" s="109">
        <v>0.63894675925925926</v>
      </c>
      <c r="C129" s="110">
        <v>1</v>
      </c>
      <c r="D129" s="111">
        <v>36.520000000000003</v>
      </c>
      <c r="E129" s="111">
        <v>36.520000000000003</v>
      </c>
      <c r="F129" s="60" t="s">
        <v>12</v>
      </c>
    </row>
    <row r="130" spans="2:6">
      <c r="B130" s="109">
        <v>0.63894675925925926</v>
      </c>
      <c r="C130" s="110">
        <v>195</v>
      </c>
      <c r="D130" s="111">
        <v>36.520000000000003</v>
      </c>
      <c r="E130" s="111">
        <v>7121.4000000000005</v>
      </c>
      <c r="F130" s="60" t="s">
        <v>12</v>
      </c>
    </row>
    <row r="131" spans="2:6">
      <c r="B131" s="109">
        <v>0.6404050925925926</v>
      </c>
      <c r="C131" s="110">
        <v>27</v>
      </c>
      <c r="D131" s="111">
        <v>36.5</v>
      </c>
      <c r="E131" s="111">
        <v>985.5</v>
      </c>
      <c r="F131" s="60" t="s">
        <v>12</v>
      </c>
    </row>
    <row r="132" spans="2:6">
      <c r="B132" s="109">
        <v>0.6404050925925926</v>
      </c>
      <c r="C132" s="110">
        <v>42</v>
      </c>
      <c r="D132" s="111">
        <v>36.5</v>
      </c>
      <c r="E132" s="111">
        <v>1533</v>
      </c>
      <c r="F132" s="60" t="s">
        <v>12</v>
      </c>
    </row>
    <row r="133" spans="2:6">
      <c r="B133" s="109">
        <v>0.6404050925925926</v>
      </c>
      <c r="C133" s="110">
        <v>22</v>
      </c>
      <c r="D133" s="111">
        <v>36.5</v>
      </c>
      <c r="E133" s="111">
        <v>803</v>
      </c>
      <c r="F133" s="60" t="s">
        <v>12</v>
      </c>
    </row>
    <row r="134" spans="2:6">
      <c r="B134" s="109">
        <v>0.64321759259259259</v>
      </c>
      <c r="C134" s="110">
        <v>86</v>
      </c>
      <c r="D134" s="111">
        <v>36.479999999999997</v>
      </c>
      <c r="E134" s="111">
        <v>3137.2799999999997</v>
      </c>
      <c r="F134" s="60" t="s">
        <v>12</v>
      </c>
    </row>
    <row r="135" spans="2:6">
      <c r="B135" s="109">
        <v>0.64328703703703705</v>
      </c>
      <c r="C135" s="110">
        <v>192</v>
      </c>
      <c r="D135" s="111">
        <v>36.46</v>
      </c>
      <c r="E135" s="111">
        <v>7000.32</v>
      </c>
      <c r="F135" s="60" t="s">
        <v>12</v>
      </c>
    </row>
    <row r="136" spans="2:6">
      <c r="B136" s="109">
        <v>0.64519675925925923</v>
      </c>
      <c r="C136" s="110">
        <v>83</v>
      </c>
      <c r="D136" s="111">
        <v>36.44</v>
      </c>
      <c r="E136" s="111">
        <v>3024.52</v>
      </c>
      <c r="F136" s="60" t="s">
        <v>12</v>
      </c>
    </row>
    <row r="137" spans="2:6">
      <c r="B137" s="109">
        <v>0.64652777777777781</v>
      </c>
      <c r="C137" s="110">
        <v>520</v>
      </c>
      <c r="D137" s="111">
        <v>36.46</v>
      </c>
      <c r="E137" s="111">
        <v>18959.2</v>
      </c>
      <c r="F137" s="60" t="s">
        <v>12</v>
      </c>
    </row>
    <row r="138" spans="2:6">
      <c r="B138" s="109">
        <v>0.64687499999999998</v>
      </c>
      <c r="C138" s="110">
        <v>160</v>
      </c>
      <c r="D138" s="111">
        <v>36.42</v>
      </c>
      <c r="E138" s="111">
        <v>5827.2000000000007</v>
      </c>
      <c r="F138" s="60" t="s">
        <v>12</v>
      </c>
    </row>
    <row r="139" spans="2:6">
      <c r="B139" s="109">
        <v>0.64761574074074069</v>
      </c>
      <c r="C139" s="110">
        <v>104</v>
      </c>
      <c r="D139" s="111">
        <v>36.4</v>
      </c>
      <c r="E139" s="111">
        <v>3785.6</v>
      </c>
      <c r="F139" s="60" t="s">
        <v>12</v>
      </c>
    </row>
    <row r="140" spans="2:6">
      <c r="B140" s="109">
        <v>0.64824074074074078</v>
      </c>
      <c r="C140" s="110">
        <v>88</v>
      </c>
      <c r="D140" s="111">
        <v>36.4</v>
      </c>
      <c r="E140" s="111">
        <v>3203.2</v>
      </c>
      <c r="F140" s="60" t="s">
        <v>12</v>
      </c>
    </row>
    <row r="141" spans="2:6">
      <c r="B141" s="109">
        <v>0.6490393518518518</v>
      </c>
      <c r="C141" s="110">
        <v>101</v>
      </c>
      <c r="D141" s="111">
        <v>36.32</v>
      </c>
      <c r="E141" s="111">
        <v>3668.32</v>
      </c>
      <c r="F141" s="60" t="s">
        <v>12</v>
      </c>
    </row>
    <row r="142" spans="2:6">
      <c r="B142" s="109">
        <v>0.64981481481481485</v>
      </c>
      <c r="C142" s="110">
        <v>144</v>
      </c>
      <c r="D142" s="111">
        <v>36.36</v>
      </c>
      <c r="E142" s="111">
        <v>5235.84</v>
      </c>
      <c r="F142" s="60" t="s">
        <v>12</v>
      </c>
    </row>
    <row r="143" spans="2:6">
      <c r="B143" s="109">
        <v>0.65072916666666669</v>
      </c>
      <c r="C143" s="110">
        <v>98</v>
      </c>
      <c r="D143" s="111">
        <v>36.32</v>
      </c>
      <c r="E143" s="111">
        <v>3559.36</v>
      </c>
      <c r="F143" s="60" t="s">
        <v>12</v>
      </c>
    </row>
    <row r="144" spans="2:6">
      <c r="B144" s="109">
        <v>0.65320601851851856</v>
      </c>
      <c r="C144" s="110">
        <v>93</v>
      </c>
      <c r="D144" s="111">
        <v>36.4</v>
      </c>
      <c r="E144" s="111">
        <v>3385.2</v>
      </c>
      <c r="F144" s="60" t="s">
        <v>12</v>
      </c>
    </row>
    <row r="145" spans="2:6">
      <c r="B145" s="109">
        <v>0.65619212962962958</v>
      </c>
      <c r="C145" s="110">
        <v>317</v>
      </c>
      <c r="D145" s="111">
        <v>36.46</v>
      </c>
      <c r="E145" s="111">
        <v>11557.82</v>
      </c>
      <c r="F145" s="60" t="s">
        <v>12</v>
      </c>
    </row>
    <row r="146" spans="2:6">
      <c r="B146" s="109">
        <v>0.65675925925925926</v>
      </c>
      <c r="C146" s="110">
        <v>315</v>
      </c>
      <c r="D146" s="111">
        <v>36.42</v>
      </c>
      <c r="E146" s="111">
        <v>11472.300000000001</v>
      </c>
      <c r="F146" s="60" t="s">
        <v>12</v>
      </c>
    </row>
    <row r="147" spans="2:6">
      <c r="B147" s="109">
        <v>0.65884259259259259</v>
      </c>
      <c r="C147" s="110">
        <v>167</v>
      </c>
      <c r="D147" s="111">
        <v>36.42</v>
      </c>
      <c r="E147" s="111">
        <v>6082.14</v>
      </c>
      <c r="F147" s="60" t="s">
        <v>12</v>
      </c>
    </row>
    <row r="148" spans="2:6">
      <c r="B148" s="109">
        <v>0.66120370370370374</v>
      </c>
      <c r="C148" s="110">
        <v>118</v>
      </c>
      <c r="D148" s="111">
        <v>36.42</v>
      </c>
      <c r="E148" s="111">
        <v>4297.5600000000004</v>
      </c>
      <c r="F148" s="60" t="s">
        <v>12</v>
      </c>
    </row>
    <row r="149" spans="2:6">
      <c r="B149" s="109">
        <v>0.66253472222222221</v>
      </c>
      <c r="C149" s="110">
        <v>125</v>
      </c>
      <c r="D149" s="111">
        <v>36.46</v>
      </c>
      <c r="E149" s="111">
        <v>4557.5</v>
      </c>
      <c r="F149" s="60" t="s">
        <v>12</v>
      </c>
    </row>
    <row r="150" spans="2:6">
      <c r="B150" s="109">
        <v>0.66349537037037032</v>
      </c>
      <c r="C150" s="110">
        <v>96</v>
      </c>
      <c r="D150" s="111">
        <v>36.44</v>
      </c>
      <c r="E150" s="111">
        <v>3498.24</v>
      </c>
      <c r="F150" s="60" t="s">
        <v>12</v>
      </c>
    </row>
    <row r="151" spans="2:6">
      <c r="B151" s="109">
        <v>0.66646990740740741</v>
      </c>
      <c r="C151" s="110">
        <v>148</v>
      </c>
      <c r="D151" s="111">
        <v>36.44</v>
      </c>
      <c r="E151" s="111">
        <v>5393.12</v>
      </c>
      <c r="F151" s="60" t="s">
        <v>12</v>
      </c>
    </row>
    <row r="152" spans="2:6">
      <c r="B152" s="109">
        <v>0.66646990740740741</v>
      </c>
      <c r="C152" s="110">
        <v>20</v>
      </c>
      <c r="D152" s="111">
        <v>36.44</v>
      </c>
      <c r="E152" s="111">
        <v>728.8</v>
      </c>
      <c r="F152" s="60" t="s">
        <v>12</v>
      </c>
    </row>
    <row r="153" spans="2:6">
      <c r="B153" s="109">
        <v>0.66646990740740741</v>
      </c>
      <c r="C153" s="110">
        <v>144</v>
      </c>
      <c r="D153" s="111">
        <v>36.44</v>
      </c>
      <c r="E153" s="111">
        <v>5247.36</v>
      </c>
      <c r="F153" s="60" t="s">
        <v>12</v>
      </c>
    </row>
    <row r="154" spans="2:6">
      <c r="B154" s="109">
        <v>0.66681712962962958</v>
      </c>
      <c r="C154" s="110">
        <v>61</v>
      </c>
      <c r="D154" s="111">
        <v>36.44</v>
      </c>
      <c r="E154" s="111">
        <v>2222.8399999999997</v>
      </c>
      <c r="F154" s="60" t="s">
        <v>12</v>
      </c>
    </row>
    <row r="155" spans="2:6">
      <c r="B155" s="109">
        <v>0.66681712962962958</v>
      </c>
      <c r="C155" s="110">
        <v>36</v>
      </c>
      <c r="D155" s="111">
        <v>36.44</v>
      </c>
      <c r="E155" s="111">
        <v>1311.84</v>
      </c>
      <c r="F155" s="60" t="s">
        <v>12</v>
      </c>
    </row>
    <row r="156" spans="2:6">
      <c r="B156" s="109">
        <v>0.66891203703703705</v>
      </c>
      <c r="C156" s="110">
        <v>356</v>
      </c>
      <c r="D156" s="111">
        <v>36.4</v>
      </c>
      <c r="E156" s="111">
        <v>12958.4</v>
      </c>
      <c r="F156" s="60" t="s">
        <v>12</v>
      </c>
    </row>
    <row r="157" spans="2:6">
      <c r="B157" s="109">
        <v>0.67</v>
      </c>
      <c r="C157" s="110">
        <v>87</v>
      </c>
      <c r="D157" s="111">
        <v>36.4</v>
      </c>
      <c r="E157" s="111">
        <v>3166.7999999999997</v>
      </c>
      <c r="F157" s="60" t="s">
        <v>12</v>
      </c>
    </row>
    <row r="158" spans="2:6">
      <c r="B158" s="109">
        <v>0.67</v>
      </c>
      <c r="C158" s="110">
        <v>6</v>
      </c>
      <c r="D158" s="111">
        <v>36.4</v>
      </c>
      <c r="E158" s="111">
        <v>218.39999999999998</v>
      </c>
      <c r="F158" s="60" t="s">
        <v>12</v>
      </c>
    </row>
    <row r="159" spans="2:6">
      <c r="B159" s="109">
        <v>0.67026620370370371</v>
      </c>
      <c r="C159" s="110">
        <v>105</v>
      </c>
      <c r="D159" s="111">
        <v>36.36</v>
      </c>
      <c r="E159" s="111">
        <v>3817.7999999999997</v>
      </c>
      <c r="F159" s="60" t="s">
        <v>12</v>
      </c>
    </row>
    <row r="160" spans="2:6">
      <c r="B160" s="109">
        <v>0.67283564814814811</v>
      </c>
      <c r="C160" s="110">
        <v>339</v>
      </c>
      <c r="D160" s="111">
        <v>36.380000000000003</v>
      </c>
      <c r="E160" s="111">
        <v>12332.820000000002</v>
      </c>
      <c r="F160" s="60" t="s">
        <v>12</v>
      </c>
    </row>
    <row r="161" spans="2:6">
      <c r="B161" s="109">
        <v>0.67421296296296296</v>
      </c>
      <c r="C161" s="110">
        <v>173</v>
      </c>
      <c r="D161" s="111">
        <v>36.36</v>
      </c>
      <c r="E161" s="111">
        <v>6290.28</v>
      </c>
      <c r="F161" s="60" t="s">
        <v>12</v>
      </c>
    </row>
    <row r="162" spans="2:6">
      <c r="B162" s="109">
        <v>0.67574074074074075</v>
      </c>
      <c r="C162" s="110">
        <v>369</v>
      </c>
      <c r="D162" s="111">
        <v>36.32</v>
      </c>
      <c r="E162" s="111">
        <v>13402.08</v>
      </c>
      <c r="F162" s="60" t="s">
        <v>12</v>
      </c>
    </row>
    <row r="163" spans="2:6">
      <c r="B163" s="109">
        <v>0.67752314814814818</v>
      </c>
      <c r="C163" s="110">
        <v>133</v>
      </c>
      <c r="D163" s="111">
        <v>36.36</v>
      </c>
      <c r="E163" s="111">
        <v>4835.88</v>
      </c>
      <c r="F163" s="60" t="s">
        <v>12</v>
      </c>
    </row>
    <row r="164" spans="2:6">
      <c r="B164" s="109">
        <v>0.68013888888888885</v>
      </c>
      <c r="C164" s="110">
        <v>291</v>
      </c>
      <c r="D164" s="111">
        <v>36.340000000000003</v>
      </c>
      <c r="E164" s="111">
        <v>10574.94</v>
      </c>
      <c r="F164" s="60" t="s">
        <v>12</v>
      </c>
    </row>
    <row r="165" spans="2:6">
      <c r="B165" s="109">
        <v>0.6811342592592593</v>
      </c>
      <c r="C165" s="110">
        <v>255</v>
      </c>
      <c r="D165" s="111">
        <v>36.299999999999997</v>
      </c>
      <c r="E165" s="111">
        <v>9256.5</v>
      </c>
      <c r="F165" s="60" t="s">
        <v>12</v>
      </c>
    </row>
    <row r="166" spans="2:6">
      <c r="B166" s="109">
        <v>0.68518518518518523</v>
      </c>
      <c r="C166" s="110">
        <v>151</v>
      </c>
      <c r="D166" s="111">
        <v>36.380000000000003</v>
      </c>
      <c r="E166" s="111">
        <v>5493.38</v>
      </c>
      <c r="F166" s="60" t="s">
        <v>12</v>
      </c>
    </row>
    <row r="167" spans="2:6">
      <c r="B167" s="109">
        <v>0.68815972222222221</v>
      </c>
      <c r="C167" s="110">
        <v>185</v>
      </c>
      <c r="D167" s="111">
        <v>36.380000000000003</v>
      </c>
      <c r="E167" s="111">
        <v>6730.3</v>
      </c>
      <c r="F167" s="60" t="s">
        <v>12</v>
      </c>
    </row>
    <row r="168" spans="2:6">
      <c r="B168" s="109">
        <v>0.69017361111111108</v>
      </c>
      <c r="C168" s="110">
        <v>161</v>
      </c>
      <c r="D168" s="111">
        <v>36.380000000000003</v>
      </c>
      <c r="E168" s="111">
        <v>5857.18</v>
      </c>
      <c r="F168" s="60" t="s">
        <v>12</v>
      </c>
    </row>
    <row r="169" spans="2:6">
      <c r="B169" s="109">
        <v>0.69137731481481479</v>
      </c>
      <c r="C169" s="110">
        <v>122</v>
      </c>
      <c r="D169" s="111">
        <v>36.36</v>
      </c>
      <c r="E169" s="111">
        <v>4435.92</v>
      </c>
      <c r="F169" s="60" t="s">
        <v>12</v>
      </c>
    </row>
    <row r="170" spans="2:6">
      <c r="B170" s="109">
        <v>0.69265046296296295</v>
      </c>
      <c r="C170" s="110">
        <v>115</v>
      </c>
      <c r="D170" s="111">
        <v>36.340000000000003</v>
      </c>
      <c r="E170" s="111">
        <v>4179.1000000000004</v>
      </c>
      <c r="F170" s="60" t="s">
        <v>12</v>
      </c>
    </row>
    <row r="171" spans="2:6">
      <c r="B171" s="109">
        <v>0.69542824074074072</v>
      </c>
      <c r="C171" s="110">
        <v>353</v>
      </c>
      <c r="D171" s="111">
        <v>36.340000000000003</v>
      </c>
      <c r="E171" s="111">
        <v>12828.02</v>
      </c>
      <c r="F171" s="60" t="s">
        <v>12</v>
      </c>
    </row>
    <row r="172" spans="2:6">
      <c r="B172" s="109">
        <v>0.69726851851851857</v>
      </c>
      <c r="C172" s="110">
        <v>63</v>
      </c>
      <c r="D172" s="111">
        <v>36.32</v>
      </c>
      <c r="E172" s="111">
        <v>2288.16</v>
      </c>
      <c r="F172" s="60" t="s">
        <v>12</v>
      </c>
    </row>
    <row r="173" spans="2:6">
      <c r="B173" s="109">
        <v>0.69726851851851857</v>
      </c>
      <c r="C173" s="110">
        <v>24</v>
      </c>
      <c r="D173" s="111">
        <v>36.32</v>
      </c>
      <c r="E173" s="111">
        <v>871.68000000000006</v>
      </c>
      <c r="F173" s="60" t="s">
        <v>12</v>
      </c>
    </row>
    <row r="174" spans="2:6">
      <c r="B174" s="109">
        <v>0.7021412037037037</v>
      </c>
      <c r="C174" s="110">
        <v>48</v>
      </c>
      <c r="D174" s="111">
        <v>36.32</v>
      </c>
      <c r="E174" s="111">
        <v>1743.3600000000001</v>
      </c>
      <c r="F174" s="60" t="s">
        <v>12</v>
      </c>
    </row>
    <row r="175" spans="2:6">
      <c r="B175" s="109">
        <v>0.70300925925925928</v>
      </c>
      <c r="C175" s="110">
        <v>517</v>
      </c>
      <c r="D175" s="111">
        <v>36.32</v>
      </c>
      <c r="E175" s="111">
        <v>18777.439999999999</v>
      </c>
      <c r="F175" s="60" t="s">
        <v>12</v>
      </c>
    </row>
    <row r="176" spans="2:6">
      <c r="B176" s="109">
        <v>0.70556712962962964</v>
      </c>
      <c r="C176" s="110">
        <v>353</v>
      </c>
      <c r="D176" s="111">
        <v>36.32</v>
      </c>
      <c r="E176" s="111">
        <v>12820.960000000001</v>
      </c>
      <c r="F176" s="60" t="s">
        <v>12</v>
      </c>
    </row>
    <row r="177" spans="2:6">
      <c r="B177" s="109">
        <v>0.70784722222222218</v>
      </c>
      <c r="C177" s="110">
        <v>288</v>
      </c>
      <c r="D177" s="111">
        <v>36.380000000000003</v>
      </c>
      <c r="E177" s="111">
        <v>10477.44</v>
      </c>
      <c r="F177" s="60" t="s">
        <v>12</v>
      </c>
    </row>
    <row r="178" spans="2:6">
      <c r="B178" s="109">
        <v>0.70908564814814812</v>
      </c>
      <c r="C178" s="110">
        <v>172</v>
      </c>
      <c r="D178" s="111">
        <v>36.380000000000003</v>
      </c>
      <c r="E178" s="111">
        <v>6257.3600000000006</v>
      </c>
      <c r="F178" s="60" t="s">
        <v>12</v>
      </c>
    </row>
    <row r="179" spans="2:6">
      <c r="B179" s="109">
        <v>0.71028935185185182</v>
      </c>
      <c r="C179" s="110">
        <v>273</v>
      </c>
      <c r="D179" s="111">
        <v>36.340000000000003</v>
      </c>
      <c r="E179" s="111">
        <v>9920.8200000000015</v>
      </c>
      <c r="F179" s="60" t="s">
        <v>12</v>
      </c>
    </row>
    <row r="180" spans="2:6">
      <c r="B180" s="109">
        <v>0.71431712962962968</v>
      </c>
      <c r="C180" s="110">
        <v>85</v>
      </c>
      <c r="D180" s="111">
        <v>36.46</v>
      </c>
      <c r="E180" s="111">
        <v>3099.1</v>
      </c>
      <c r="F180" s="60" t="s">
        <v>12</v>
      </c>
    </row>
    <row r="181" spans="2:6">
      <c r="B181" s="109">
        <v>0.71501157407407412</v>
      </c>
      <c r="C181" s="110">
        <v>275</v>
      </c>
      <c r="D181" s="111">
        <v>36.44</v>
      </c>
      <c r="E181" s="111">
        <v>10021</v>
      </c>
      <c r="F181" s="60" t="s">
        <v>12</v>
      </c>
    </row>
    <row r="182" spans="2:6">
      <c r="B182" s="109">
        <v>0.71508101851851846</v>
      </c>
      <c r="C182" s="110">
        <v>29</v>
      </c>
      <c r="D182" s="111">
        <v>36.44</v>
      </c>
      <c r="E182" s="111">
        <v>1056.76</v>
      </c>
      <c r="F182" s="60" t="s">
        <v>12</v>
      </c>
    </row>
    <row r="183" spans="2:6">
      <c r="B183" s="109">
        <v>0.71748842592592588</v>
      </c>
      <c r="C183" s="110">
        <v>49</v>
      </c>
      <c r="D183" s="111">
        <v>36.4</v>
      </c>
      <c r="E183" s="111">
        <v>1783.6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8" priority="1">
      <formula>$D15&gt;#REF!</formula>
    </cfRule>
  </conditionalFormatting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77CE-D0BA-46B2-AAC4-BB4AC7DCAB9E}">
  <dimension ref="B1:L248"/>
  <sheetViews>
    <sheetView workbookViewId="0">
      <selection activeCell="C1" sqref="C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46135</v>
      </c>
      <c r="C15" s="58">
        <f>SUMIF(F21:F5001,F15,C21:C5001)</f>
        <v>25084</v>
      </c>
      <c r="D15" s="59">
        <f>E15/C15</f>
        <v>35.718590336469461</v>
      </c>
      <c r="E15" s="59">
        <f>SUMIF(F21:F5001,F15,E21:E5001)</f>
        <v>895965.12</v>
      </c>
      <c r="F15" s="60" t="s">
        <v>12</v>
      </c>
    </row>
    <row r="16" spans="2:10">
      <c r="B16" s="26">
        <f>B15</f>
        <v>46135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0.38094907407407408</v>
      </c>
      <c r="C21" s="110">
        <v>149</v>
      </c>
      <c r="D21" s="111">
        <v>35.700000000000003</v>
      </c>
      <c r="E21" s="111">
        <v>5319.3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0.38160879629629629</v>
      </c>
      <c r="C22" s="110">
        <v>107</v>
      </c>
      <c r="D22" s="111">
        <v>35.72</v>
      </c>
      <c r="E22" s="111">
        <v>3822.04</v>
      </c>
      <c r="F22" s="60" t="s">
        <v>12</v>
      </c>
    </row>
    <row r="23" spans="2:12">
      <c r="B23" s="109">
        <v>0.38670138888888889</v>
      </c>
      <c r="C23" s="110">
        <v>83</v>
      </c>
      <c r="D23" s="111">
        <v>35.78</v>
      </c>
      <c r="E23" s="111">
        <v>2969.7400000000002</v>
      </c>
      <c r="F23" s="60" t="s">
        <v>12</v>
      </c>
    </row>
    <row r="24" spans="2:12">
      <c r="B24" s="109">
        <v>0.38670138888888889</v>
      </c>
      <c r="C24" s="110">
        <v>31</v>
      </c>
      <c r="D24" s="111">
        <v>35.78</v>
      </c>
      <c r="E24" s="111">
        <v>1109.18</v>
      </c>
      <c r="F24" s="60" t="s">
        <v>12</v>
      </c>
    </row>
    <row r="25" spans="2:12">
      <c r="B25" s="109">
        <v>0.38670138888888889</v>
      </c>
      <c r="C25" s="110">
        <v>100</v>
      </c>
      <c r="D25" s="111">
        <v>35.78</v>
      </c>
      <c r="E25" s="111">
        <v>3578</v>
      </c>
      <c r="F25" s="60" t="s">
        <v>12</v>
      </c>
    </row>
    <row r="26" spans="2:12">
      <c r="B26" s="109">
        <v>0.3873611111111111</v>
      </c>
      <c r="C26" s="110">
        <v>958</v>
      </c>
      <c r="D26" s="111">
        <v>35.78</v>
      </c>
      <c r="E26" s="111">
        <v>34277.24</v>
      </c>
      <c r="F26" s="60" t="s">
        <v>12</v>
      </c>
    </row>
    <row r="27" spans="2:12">
      <c r="B27" s="109">
        <v>0.3873611111111111</v>
      </c>
      <c r="C27" s="110">
        <v>509</v>
      </c>
      <c r="D27" s="111">
        <v>35.76</v>
      </c>
      <c r="E27" s="111">
        <v>18201.84</v>
      </c>
      <c r="F27" s="60" t="s">
        <v>12</v>
      </c>
    </row>
    <row r="28" spans="2:12">
      <c r="B28" s="109">
        <v>0.38822916666666668</v>
      </c>
      <c r="C28" s="110">
        <v>137</v>
      </c>
      <c r="D28" s="111">
        <v>35.82</v>
      </c>
      <c r="E28" s="111">
        <v>4907.34</v>
      </c>
      <c r="F28" s="60" t="s">
        <v>12</v>
      </c>
    </row>
    <row r="29" spans="2:12">
      <c r="B29" s="109">
        <v>0.38899305555555558</v>
      </c>
      <c r="C29" s="110">
        <v>305</v>
      </c>
      <c r="D29" s="111">
        <v>35.78</v>
      </c>
      <c r="E29" s="111">
        <v>10912.9</v>
      </c>
      <c r="F29" s="60" t="s">
        <v>12</v>
      </c>
    </row>
    <row r="30" spans="2:12">
      <c r="B30" s="109">
        <v>0.39222222222222225</v>
      </c>
      <c r="C30" s="110">
        <v>230</v>
      </c>
      <c r="D30" s="111">
        <v>35.82</v>
      </c>
      <c r="E30" s="111">
        <v>8238.6</v>
      </c>
      <c r="F30" s="60" t="s">
        <v>12</v>
      </c>
    </row>
    <row r="31" spans="2:12">
      <c r="B31" s="109">
        <v>0.39672453703703703</v>
      </c>
      <c r="C31" s="110">
        <v>632</v>
      </c>
      <c r="D31" s="111">
        <v>35.78</v>
      </c>
      <c r="E31" s="111">
        <v>22612.959999999999</v>
      </c>
      <c r="F31" s="60" t="s">
        <v>12</v>
      </c>
    </row>
    <row r="32" spans="2:12">
      <c r="B32" s="109">
        <v>0.39931712962962962</v>
      </c>
      <c r="C32" s="110">
        <v>112</v>
      </c>
      <c r="D32" s="111">
        <v>35.72</v>
      </c>
      <c r="E32" s="111">
        <v>4000.64</v>
      </c>
      <c r="F32" s="60" t="s">
        <v>12</v>
      </c>
    </row>
    <row r="33" spans="2:6">
      <c r="B33" s="109">
        <v>0.39962962962962961</v>
      </c>
      <c r="C33" s="110">
        <v>257</v>
      </c>
      <c r="D33" s="111">
        <v>35.64</v>
      </c>
      <c r="E33" s="111">
        <v>9159.48</v>
      </c>
      <c r="F33" s="60" t="s">
        <v>12</v>
      </c>
    </row>
    <row r="34" spans="2:6">
      <c r="B34" s="109">
        <v>0.40178240740740739</v>
      </c>
      <c r="C34" s="110">
        <v>225</v>
      </c>
      <c r="D34" s="111">
        <v>35.68</v>
      </c>
      <c r="E34" s="111">
        <v>8028</v>
      </c>
      <c r="F34" s="60" t="s">
        <v>12</v>
      </c>
    </row>
    <row r="35" spans="2:6">
      <c r="B35" s="109">
        <v>0.40380787037037036</v>
      </c>
      <c r="C35" s="110">
        <v>53</v>
      </c>
      <c r="D35" s="111">
        <v>35.68</v>
      </c>
      <c r="E35" s="111">
        <v>1891.04</v>
      </c>
      <c r="F35" s="60" t="s">
        <v>12</v>
      </c>
    </row>
    <row r="36" spans="2:6">
      <c r="B36" s="109">
        <v>0.40583333333333332</v>
      </c>
      <c r="C36" s="110">
        <v>85</v>
      </c>
      <c r="D36" s="111">
        <v>35.72</v>
      </c>
      <c r="E36" s="111">
        <v>3036.2</v>
      </c>
      <c r="F36" s="60" t="s">
        <v>12</v>
      </c>
    </row>
    <row r="37" spans="2:6">
      <c r="B37" s="109">
        <v>0.4105787037037037</v>
      </c>
      <c r="C37" s="110">
        <v>393</v>
      </c>
      <c r="D37" s="111">
        <v>35.74</v>
      </c>
      <c r="E37" s="111">
        <v>14045.820000000002</v>
      </c>
      <c r="F37" s="60" t="s">
        <v>12</v>
      </c>
    </row>
    <row r="38" spans="2:6">
      <c r="B38" s="109">
        <v>0.41138888888888892</v>
      </c>
      <c r="C38" s="110">
        <v>123</v>
      </c>
      <c r="D38" s="111">
        <v>35.700000000000003</v>
      </c>
      <c r="E38" s="111">
        <v>4391.1000000000004</v>
      </c>
      <c r="F38" s="60" t="s">
        <v>12</v>
      </c>
    </row>
    <row r="39" spans="2:6">
      <c r="B39" s="109">
        <v>0.41138888888888892</v>
      </c>
      <c r="C39" s="110">
        <v>115</v>
      </c>
      <c r="D39" s="111">
        <v>35.700000000000003</v>
      </c>
      <c r="E39" s="111">
        <v>4105.5</v>
      </c>
      <c r="F39" s="60" t="s">
        <v>12</v>
      </c>
    </row>
    <row r="40" spans="2:6">
      <c r="B40" s="109">
        <v>0.4170949074074074</v>
      </c>
      <c r="C40" s="110">
        <v>506</v>
      </c>
      <c r="D40" s="111">
        <v>35.76</v>
      </c>
      <c r="E40" s="111">
        <v>18094.559999999998</v>
      </c>
      <c r="F40" s="60" t="s">
        <v>12</v>
      </c>
    </row>
    <row r="41" spans="2:6">
      <c r="B41" s="109">
        <v>0.42333333333333334</v>
      </c>
      <c r="C41" s="110">
        <v>344</v>
      </c>
      <c r="D41" s="111">
        <v>35.72</v>
      </c>
      <c r="E41" s="111">
        <v>12287.68</v>
      </c>
      <c r="F41" s="60" t="s">
        <v>12</v>
      </c>
    </row>
    <row r="42" spans="2:6">
      <c r="B42" s="109">
        <v>0.42802083333333335</v>
      </c>
      <c r="C42" s="110">
        <v>247</v>
      </c>
      <c r="D42" s="111">
        <v>35.68</v>
      </c>
      <c r="E42" s="111">
        <v>8812.9599999999991</v>
      </c>
      <c r="F42" s="60" t="s">
        <v>12</v>
      </c>
    </row>
    <row r="43" spans="2:6">
      <c r="B43" s="109">
        <v>0.42802083333333335</v>
      </c>
      <c r="C43" s="110">
        <v>250</v>
      </c>
      <c r="D43" s="111">
        <v>35.68</v>
      </c>
      <c r="E43" s="111">
        <v>8920</v>
      </c>
      <c r="F43" s="60" t="s">
        <v>12</v>
      </c>
    </row>
    <row r="44" spans="2:6">
      <c r="B44" s="109">
        <v>0.4314236111111111</v>
      </c>
      <c r="C44" s="110">
        <v>260</v>
      </c>
      <c r="D44" s="111">
        <v>35.700000000000003</v>
      </c>
      <c r="E44" s="111">
        <v>9282</v>
      </c>
      <c r="F44" s="60" t="s">
        <v>12</v>
      </c>
    </row>
    <row r="45" spans="2:6">
      <c r="B45" s="109">
        <v>0.43256944444444445</v>
      </c>
      <c r="C45" s="110">
        <v>116</v>
      </c>
      <c r="D45" s="111">
        <v>35.68</v>
      </c>
      <c r="E45" s="111">
        <v>4138.88</v>
      </c>
      <c r="F45" s="60" t="s">
        <v>12</v>
      </c>
    </row>
    <row r="46" spans="2:6">
      <c r="B46" s="109">
        <v>0.43785879629629632</v>
      </c>
      <c r="C46" s="110">
        <v>269</v>
      </c>
      <c r="D46" s="111">
        <v>35.74</v>
      </c>
      <c r="E46" s="111">
        <v>9614.0600000000013</v>
      </c>
      <c r="F46" s="60" t="s">
        <v>12</v>
      </c>
    </row>
    <row r="47" spans="2:6">
      <c r="B47" s="109">
        <v>0.44372685185185184</v>
      </c>
      <c r="C47" s="110">
        <v>430</v>
      </c>
      <c r="D47" s="111">
        <v>35.92</v>
      </c>
      <c r="E47" s="111">
        <v>15445.6</v>
      </c>
      <c r="F47" s="60" t="s">
        <v>12</v>
      </c>
    </row>
    <row r="48" spans="2:6">
      <c r="B48" s="109">
        <v>0.44449074074074074</v>
      </c>
      <c r="C48" s="110">
        <v>112</v>
      </c>
      <c r="D48" s="111">
        <v>35.92</v>
      </c>
      <c r="E48" s="111">
        <v>4023.04</v>
      </c>
      <c r="F48" s="60" t="s">
        <v>12</v>
      </c>
    </row>
    <row r="49" spans="2:6">
      <c r="B49" s="109">
        <v>0.44627314814814817</v>
      </c>
      <c r="C49" s="110">
        <v>112</v>
      </c>
      <c r="D49" s="111">
        <v>35.92</v>
      </c>
      <c r="E49" s="111">
        <v>4023.04</v>
      </c>
      <c r="F49" s="60" t="s">
        <v>12</v>
      </c>
    </row>
    <row r="50" spans="2:6">
      <c r="B50" s="109">
        <v>0.44792824074074072</v>
      </c>
      <c r="C50" s="110">
        <v>96</v>
      </c>
      <c r="D50" s="111">
        <v>35.9</v>
      </c>
      <c r="E50" s="111">
        <v>3446.3999999999996</v>
      </c>
      <c r="F50" s="60" t="s">
        <v>12</v>
      </c>
    </row>
    <row r="51" spans="2:6">
      <c r="B51" s="109">
        <v>0.4508449074074074</v>
      </c>
      <c r="C51" s="110">
        <v>85</v>
      </c>
      <c r="D51" s="111">
        <v>35.94</v>
      </c>
      <c r="E51" s="111">
        <v>3054.8999999999996</v>
      </c>
      <c r="F51" s="60" t="s">
        <v>12</v>
      </c>
    </row>
    <row r="52" spans="2:6">
      <c r="B52" s="109">
        <v>0.45200231481481479</v>
      </c>
      <c r="C52" s="110">
        <v>133</v>
      </c>
      <c r="D52" s="111">
        <v>35.94</v>
      </c>
      <c r="E52" s="111">
        <v>4780.0199999999995</v>
      </c>
      <c r="F52" s="60" t="s">
        <v>12</v>
      </c>
    </row>
    <row r="53" spans="2:6">
      <c r="B53" s="109">
        <v>0.45868055555555554</v>
      </c>
      <c r="C53" s="110">
        <v>88</v>
      </c>
      <c r="D53" s="111">
        <v>35.94</v>
      </c>
      <c r="E53" s="111">
        <v>3162.72</v>
      </c>
      <c r="F53" s="60" t="s">
        <v>12</v>
      </c>
    </row>
    <row r="54" spans="2:6">
      <c r="B54" s="109">
        <v>0.45868055555555554</v>
      </c>
      <c r="C54" s="110">
        <v>160</v>
      </c>
      <c r="D54" s="111">
        <v>35.94</v>
      </c>
      <c r="E54" s="111">
        <v>5750.4</v>
      </c>
      <c r="F54" s="60" t="s">
        <v>12</v>
      </c>
    </row>
    <row r="55" spans="2:6">
      <c r="B55" s="109">
        <v>0.45874999999999999</v>
      </c>
      <c r="C55" s="110">
        <v>181</v>
      </c>
      <c r="D55" s="111">
        <v>35.92</v>
      </c>
      <c r="E55" s="111">
        <v>6501.52</v>
      </c>
      <c r="F55" s="60" t="s">
        <v>12</v>
      </c>
    </row>
    <row r="56" spans="2:6">
      <c r="B56" s="109">
        <v>0.46121527777777777</v>
      </c>
      <c r="C56" s="110">
        <v>125</v>
      </c>
      <c r="D56" s="111">
        <v>35.94</v>
      </c>
      <c r="E56" s="111">
        <v>4492.5</v>
      </c>
      <c r="F56" s="60" t="s">
        <v>12</v>
      </c>
    </row>
    <row r="57" spans="2:6">
      <c r="B57" s="109">
        <v>0.4674537037037037</v>
      </c>
      <c r="C57" s="110">
        <v>120</v>
      </c>
      <c r="D57" s="111">
        <v>35.96</v>
      </c>
      <c r="E57" s="111">
        <v>4315.2</v>
      </c>
      <c r="F57" s="60" t="s">
        <v>12</v>
      </c>
    </row>
    <row r="58" spans="2:6">
      <c r="B58" s="109">
        <v>0.4679861111111111</v>
      </c>
      <c r="C58" s="110">
        <v>310</v>
      </c>
      <c r="D58" s="111">
        <v>35.94</v>
      </c>
      <c r="E58" s="111">
        <v>11141.4</v>
      </c>
      <c r="F58" s="60" t="s">
        <v>12</v>
      </c>
    </row>
    <row r="59" spans="2:6">
      <c r="B59" s="109">
        <v>0.46966435185185185</v>
      </c>
      <c r="C59" s="110">
        <v>17</v>
      </c>
      <c r="D59" s="111">
        <v>35.9</v>
      </c>
      <c r="E59" s="111">
        <v>610.29999999999995</v>
      </c>
      <c r="F59" s="60" t="s">
        <v>12</v>
      </c>
    </row>
    <row r="60" spans="2:6">
      <c r="B60" s="109">
        <v>0.46966435185185185</v>
      </c>
      <c r="C60" s="110">
        <v>40</v>
      </c>
      <c r="D60" s="111">
        <v>35.9</v>
      </c>
      <c r="E60" s="111">
        <v>1436</v>
      </c>
      <c r="F60" s="60" t="s">
        <v>12</v>
      </c>
    </row>
    <row r="61" spans="2:6">
      <c r="B61" s="109">
        <v>0.46966435185185185</v>
      </c>
      <c r="C61" s="110">
        <v>39</v>
      </c>
      <c r="D61" s="111">
        <v>35.9</v>
      </c>
      <c r="E61" s="111">
        <v>1400.1</v>
      </c>
      <c r="F61" s="60" t="s">
        <v>12</v>
      </c>
    </row>
    <row r="62" spans="2:6">
      <c r="B62" s="109">
        <v>0.47427083333333331</v>
      </c>
      <c r="C62" s="110">
        <v>95</v>
      </c>
      <c r="D62" s="111">
        <v>35.880000000000003</v>
      </c>
      <c r="E62" s="111">
        <v>3408.6000000000004</v>
      </c>
      <c r="F62" s="60" t="s">
        <v>12</v>
      </c>
    </row>
    <row r="63" spans="2:6">
      <c r="B63" s="109">
        <v>0.47427083333333331</v>
      </c>
      <c r="C63" s="110">
        <v>170</v>
      </c>
      <c r="D63" s="111">
        <v>35.880000000000003</v>
      </c>
      <c r="E63" s="111">
        <v>6099.6</v>
      </c>
      <c r="F63" s="60" t="s">
        <v>12</v>
      </c>
    </row>
    <row r="64" spans="2:6">
      <c r="B64" s="109">
        <v>0.47740740740740739</v>
      </c>
      <c r="C64" s="110">
        <v>132</v>
      </c>
      <c r="D64" s="111">
        <v>35.799999999999997</v>
      </c>
      <c r="E64" s="111">
        <v>4725.5999999999995</v>
      </c>
      <c r="F64" s="60" t="s">
        <v>12</v>
      </c>
    </row>
    <row r="65" spans="2:6">
      <c r="B65" s="109">
        <v>0.48086805555555556</v>
      </c>
      <c r="C65" s="110">
        <v>95</v>
      </c>
      <c r="D65" s="111">
        <v>35.78</v>
      </c>
      <c r="E65" s="111">
        <v>3399.1</v>
      </c>
      <c r="F65" s="60" t="s">
        <v>12</v>
      </c>
    </row>
    <row r="66" spans="2:6">
      <c r="B66" s="109">
        <v>0.48086805555555556</v>
      </c>
      <c r="C66" s="110">
        <v>150</v>
      </c>
      <c r="D66" s="111">
        <v>35.78</v>
      </c>
      <c r="E66" s="111">
        <v>5367</v>
      </c>
      <c r="F66" s="60" t="s">
        <v>12</v>
      </c>
    </row>
    <row r="67" spans="2:6">
      <c r="B67" s="109">
        <v>0.48502314814814818</v>
      </c>
      <c r="C67" s="110">
        <v>159</v>
      </c>
      <c r="D67" s="111">
        <v>35.78</v>
      </c>
      <c r="E67" s="111">
        <v>5689.02</v>
      </c>
      <c r="F67" s="60" t="s">
        <v>12</v>
      </c>
    </row>
    <row r="68" spans="2:6">
      <c r="B68" s="109">
        <v>0.48869212962962966</v>
      </c>
      <c r="C68" s="110">
        <v>90</v>
      </c>
      <c r="D68" s="111">
        <v>35.74</v>
      </c>
      <c r="E68" s="111">
        <v>3216.6000000000004</v>
      </c>
      <c r="F68" s="60" t="s">
        <v>12</v>
      </c>
    </row>
    <row r="69" spans="2:6">
      <c r="B69" s="109">
        <v>0.48966435185185186</v>
      </c>
      <c r="C69" s="110">
        <v>108</v>
      </c>
      <c r="D69" s="111">
        <v>35.74</v>
      </c>
      <c r="E69" s="111">
        <v>3859.92</v>
      </c>
      <c r="F69" s="60" t="s">
        <v>12</v>
      </c>
    </row>
    <row r="70" spans="2:6">
      <c r="B70" s="109">
        <v>0.49144675925925924</v>
      </c>
      <c r="C70" s="110">
        <v>92</v>
      </c>
      <c r="D70" s="111">
        <v>35.72</v>
      </c>
      <c r="E70" s="111">
        <v>3286.24</v>
      </c>
      <c r="F70" s="60" t="s">
        <v>12</v>
      </c>
    </row>
    <row r="71" spans="2:6">
      <c r="B71" s="109">
        <v>0.49381944444444442</v>
      </c>
      <c r="C71" s="110">
        <v>117</v>
      </c>
      <c r="D71" s="111">
        <v>35.68</v>
      </c>
      <c r="E71" s="111">
        <v>4174.5600000000004</v>
      </c>
      <c r="F71" s="60" t="s">
        <v>12</v>
      </c>
    </row>
    <row r="72" spans="2:6">
      <c r="B72" s="109">
        <v>0.49877314814814816</v>
      </c>
      <c r="C72" s="110">
        <v>86</v>
      </c>
      <c r="D72" s="111">
        <v>35.659999999999997</v>
      </c>
      <c r="E72" s="111">
        <v>3066.7599999999998</v>
      </c>
      <c r="F72" s="60" t="s">
        <v>12</v>
      </c>
    </row>
    <row r="73" spans="2:6">
      <c r="B73" s="109">
        <v>0.49877314814814816</v>
      </c>
      <c r="C73" s="110">
        <v>135</v>
      </c>
      <c r="D73" s="111">
        <v>35.659999999999997</v>
      </c>
      <c r="E73" s="111">
        <v>4814.0999999999995</v>
      </c>
      <c r="F73" s="60" t="s">
        <v>12</v>
      </c>
    </row>
    <row r="74" spans="2:6">
      <c r="B74" s="109">
        <v>0.50187499999999996</v>
      </c>
      <c r="C74" s="110">
        <v>86</v>
      </c>
      <c r="D74" s="111">
        <v>35.659999999999997</v>
      </c>
      <c r="E74" s="111">
        <v>3066.7599999999998</v>
      </c>
      <c r="F74" s="60" t="s">
        <v>12</v>
      </c>
    </row>
    <row r="75" spans="2:6">
      <c r="B75" s="109">
        <v>0.50792824074074072</v>
      </c>
      <c r="C75" s="110">
        <v>157</v>
      </c>
      <c r="D75" s="111">
        <v>35.659999999999997</v>
      </c>
      <c r="E75" s="111">
        <v>5598.62</v>
      </c>
      <c r="F75" s="60" t="s">
        <v>12</v>
      </c>
    </row>
    <row r="76" spans="2:6">
      <c r="B76" s="109">
        <v>0.50792824074074072</v>
      </c>
      <c r="C76" s="110">
        <v>163</v>
      </c>
      <c r="D76" s="111">
        <v>35.659999999999997</v>
      </c>
      <c r="E76" s="111">
        <v>5812.579999999999</v>
      </c>
      <c r="F76" s="60" t="s">
        <v>12</v>
      </c>
    </row>
    <row r="77" spans="2:6">
      <c r="B77" s="109">
        <v>0.50947916666666671</v>
      </c>
      <c r="C77" s="110">
        <v>88</v>
      </c>
      <c r="D77" s="111">
        <v>35.64</v>
      </c>
      <c r="E77" s="111">
        <v>3136.32</v>
      </c>
      <c r="F77" s="60" t="s">
        <v>12</v>
      </c>
    </row>
    <row r="78" spans="2:6">
      <c r="B78" s="109">
        <v>0.5184375</v>
      </c>
      <c r="C78" s="110">
        <v>342</v>
      </c>
      <c r="D78" s="111">
        <v>35.700000000000003</v>
      </c>
      <c r="E78" s="111">
        <v>12209.400000000001</v>
      </c>
      <c r="F78" s="60" t="s">
        <v>12</v>
      </c>
    </row>
    <row r="79" spans="2:6">
      <c r="B79" s="109">
        <v>0.52096064814814813</v>
      </c>
      <c r="C79" s="110">
        <v>85</v>
      </c>
      <c r="D79" s="111">
        <v>35.700000000000003</v>
      </c>
      <c r="E79" s="111">
        <v>3034.5000000000005</v>
      </c>
      <c r="F79" s="60" t="s">
        <v>12</v>
      </c>
    </row>
    <row r="80" spans="2:6">
      <c r="B80" s="109">
        <v>0.52590277777777783</v>
      </c>
      <c r="C80" s="110">
        <v>165</v>
      </c>
      <c r="D80" s="111">
        <v>35.74</v>
      </c>
      <c r="E80" s="111">
        <v>5897.1</v>
      </c>
      <c r="F80" s="60" t="s">
        <v>12</v>
      </c>
    </row>
    <row r="81" spans="2:6">
      <c r="B81" s="109">
        <v>0.52645833333333336</v>
      </c>
      <c r="C81" s="110">
        <v>140</v>
      </c>
      <c r="D81" s="111">
        <v>35.72</v>
      </c>
      <c r="E81" s="111">
        <v>5000.8</v>
      </c>
      <c r="F81" s="60" t="s">
        <v>12</v>
      </c>
    </row>
    <row r="82" spans="2:6">
      <c r="B82" s="109">
        <v>0.53153935185185186</v>
      </c>
      <c r="C82" s="110">
        <v>106</v>
      </c>
      <c r="D82" s="111">
        <v>35.74</v>
      </c>
      <c r="E82" s="111">
        <v>3788.44</v>
      </c>
      <c r="F82" s="60" t="s">
        <v>12</v>
      </c>
    </row>
    <row r="83" spans="2:6">
      <c r="B83" s="109">
        <v>0.53744212962962967</v>
      </c>
      <c r="C83" s="110">
        <v>93</v>
      </c>
      <c r="D83" s="111">
        <v>35.72</v>
      </c>
      <c r="E83" s="111">
        <v>3321.96</v>
      </c>
      <c r="F83" s="60" t="s">
        <v>12</v>
      </c>
    </row>
    <row r="84" spans="2:6">
      <c r="B84" s="109">
        <v>0.53744212962962967</v>
      </c>
      <c r="C84" s="110">
        <v>97</v>
      </c>
      <c r="D84" s="111">
        <v>35.72</v>
      </c>
      <c r="E84" s="111">
        <v>3464.8399999999997</v>
      </c>
      <c r="F84" s="60" t="s">
        <v>12</v>
      </c>
    </row>
    <row r="85" spans="2:6">
      <c r="B85" s="109">
        <v>0.53744212962962967</v>
      </c>
      <c r="C85" s="110">
        <v>90</v>
      </c>
      <c r="D85" s="111">
        <v>35.72</v>
      </c>
      <c r="E85" s="111">
        <v>3214.7999999999997</v>
      </c>
      <c r="F85" s="60" t="s">
        <v>12</v>
      </c>
    </row>
    <row r="86" spans="2:6">
      <c r="B86" s="109">
        <v>0.53965277777777776</v>
      </c>
      <c r="C86" s="110">
        <v>86</v>
      </c>
      <c r="D86" s="111">
        <v>35.68</v>
      </c>
      <c r="E86" s="111">
        <v>3068.48</v>
      </c>
      <c r="F86" s="60" t="s">
        <v>12</v>
      </c>
    </row>
    <row r="87" spans="2:6">
      <c r="B87" s="109">
        <v>0.54216435185185186</v>
      </c>
      <c r="C87" s="110">
        <v>107</v>
      </c>
      <c r="D87" s="111">
        <v>35.64</v>
      </c>
      <c r="E87" s="111">
        <v>3813.48</v>
      </c>
      <c r="F87" s="60" t="s">
        <v>12</v>
      </c>
    </row>
    <row r="88" spans="2:6">
      <c r="B88" s="109">
        <v>0.54386574074074079</v>
      </c>
      <c r="C88" s="110">
        <v>87</v>
      </c>
      <c r="D88" s="111">
        <v>35.56</v>
      </c>
      <c r="E88" s="111">
        <v>3093.7200000000003</v>
      </c>
      <c r="F88" s="60" t="s">
        <v>12</v>
      </c>
    </row>
    <row r="89" spans="2:6">
      <c r="B89" s="109">
        <v>0.54773148148148143</v>
      </c>
      <c r="C89" s="110">
        <v>53</v>
      </c>
      <c r="D89" s="111">
        <v>35.56</v>
      </c>
      <c r="E89" s="111">
        <v>1884.68</v>
      </c>
      <c r="F89" s="60" t="s">
        <v>12</v>
      </c>
    </row>
    <row r="90" spans="2:6">
      <c r="B90" s="109">
        <v>0.54773148148148143</v>
      </c>
      <c r="C90" s="110">
        <v>36</v>
      </c>
      <c r="D90" s="111">
        <v>35.56</v>
      </c>
      <c r="E90" s="111">
        <v>1280.1600000000001</v>
      </c>
      <c r="F90" s="60" t="s">
        <v>12</v>
      </c>
    </row>
    <row r="91" spans="2:6">
      <c r="B91" s="109">
        <v>0.55162037037037037</v>
      </c>
      <c r="C91" s="110">
        <v>90</v>
      </c>
      <c r="D91" s="111">
        <v>35.520000000000003</v>
      </c>
      <c r="E91" s="111">
        <v>3196.8</v>
      </c>
      <c r="F91" s="60" t="s">
        <v>12</v>
      </c>
    </row>
    <row r="92" spans="2:6">
      <c r="B92" s="109">
        <v>0.55410879629629628</v>
      </c>
      <c r="C92" s="110">
        <v>95</v>
      </c>
      <c r="D92" s="111">
        <v>35.5</v>
      </c>
      <c r="E92" s="111">
        <v>3372.5</v>
      </c>
      <c r="F92" s="60" t="s">
        <v>12</v>
      </c>
    </row>
    <row r="93" spans="2:6">
      <c r="B93" s="109">
        <v>0.56116898148148153</v>
      </c>
      <c r="C93" s="110">
        <v>160</v>
      </c>
      <c r="D93" s="111">
        <v>35.520000000000003</v>
      </c>
      <c r="E93" s="111">
        <v>5683.2000000000007</v>
      </c>
      <c r="F93" s="60" t="s">
        <v>12</v>
      </c>
    </row>
    <row r="94" spans="2:6">
      <c r="B94" s="109">
        <v>0.56364583333333329</v>
      </c>
      <c r="C94" s="110">
        <v>116</v>
      </c>
      <c r="D94" s="111">
        <v>35.520000000000003</v>
      </c>
      <c r="E94" s="111">
        <v>4120.3200000000006</v>
      </c>
      <c r="F94" s="60" t="s">
        <v>12</v>
      </c>
    </row>
    <row r="95" spans="2:6">
      <c r="B95" s="109">
        <v>0.57270833333333337</v>
      </c>
      <c r="C95" s="110">
        <v>107</v>
      </c>
      <c r="D95" s="111">
        <v>35.58</v>
      </c>
      <c r="E95" s="111">
        <v>3807.06</v>
      </c>
      <c r="F95" s="60" t="s">
        <v>12</v>
      </c>
    </row>
    <row r="96" spans="2:6">
      <c r="B96" s="109">
        <v>0.57692129629629629</v>
      </c>
      <c r="C96" s="110">
        <v>285</v>
      </c>
      <c r="D96" s="111">
        <v>35.58</v>
      </c>
      <c r="E96" s="111">
        <v>10140.299999999999</v>
      </c>
      <c r="F96" s="60" t="s">
        <v>12</v>
      </c>
    </row>
    <row r="97" spans="2:6">
      <c r="B97" s="109">
        <v>0.57692129629629629</v>
      </c>
      <c r="C97" s="110">
        <v>124</v>
      </c>
      <c r="D97" s="111">
        <v>35.58</v>
      </c>
      <c r="E97" s="111">
        <v>4411.92</v>
      </c>
      <c r="F97" s="60" t="s">
        <v>12</v>
      </c>
    </row>
    <row r="98" spans="2:6">
      <c r="B98" s="109">
        <v>0.58421296296296299</v>
      </c>
      <c r="C98" s="110">
        <v>160</v>
      </c>
      <c r="D98" s="111">
        <v>35.619999999999997</v>
      </c>
      <c r="E98" s="111">
        <v>5699.2</v>
      </c>
      <c r="F98" s="60" t="s">
        <v>12</v>
      </c>
    </row>
    <row r="99" spans="2:6">
      <c r="B99" s="109">
        <v>0.58421296296296299</v>
      </c>
      <c r="C99" s="110">
        <v>126</v>
      </c>
      <c r="D99" s="111">
        <v>35.619999999999997</v>
      </c>
      <c r="E99" s="111">
        <v>4488.12</v>
      </c>
      <c r="F99" s="60" t="s">
        <v>12</v>
      </c>
    </row>
    <row r="100" spans="2:6">
      <c r="B100" s="109">
        <v>0.58797453703703706</v>
      </c>
      <c r="C100" s="110">
        <v>85</v>
      </c>
      <c r="D100" s="111">
        <v>35.56</v>
      </c>
      <c r="E100" s="111">
        <v>3022.6000000000004</v>
      </c>
      <c r="F100" s="60" t="s">
        <v>12</v>
      </c>
    </row>
    <row r="101" spans="2:6">
      <c r="B101" s="109">
        <v>0.58849537037037036</v>
      </c>
      <c r="C101" s="110">
        <v>102</v>
      </c>
      <c r="D101" s="111">
        <v>35.56</v>
      </c>
      <c r="E101" s="111">
        <v>3627.1200000000003</v>
      </c>
      <c r="F101" s="60" t="s">
        <v>12</v>
      </c>
    </row>
    <row r="102" spans="2:6">
      <c r="B102" s="109">
        <v>0.5913194444444444</v>
      </c>
      <c r="C102" s="110">
        <v>93</v>
      </c>
      <c r="D102" s="111">
        <v>35.58</v>
      </c>
      <c r="E102" s="111">
        <v>3308.94</v>
      </c>
      <c r="F102" s="60" t="s">
        <v>12</v>
      </c>
    </row>
    <row r="103" spans="2:6">
      <c r="B103" s="109">
        <v>0.59559027777777773</v>
      </c>
      <c r="C103" s="110">
        <v>194</v>
      </c>
      <c r="D103" s="111">
        <v>35.58</v>
      </c>
      <c r="E103" s="111">
        <v>6902.5199999999995</v>
      </c>
      <c r="F103" s="60" t="s">
        <v>12</v>
      </c>
    </row>
    <row r="104" spans="2:6">
      <c r="B104" s="109">
        <v>0.59991898148148148</v>
      </c>
      <c r="C104" s="110">
        <v>114</v>
      </c>
      <c r="D104" s="111">
        <v>35.619999999999997</v>
      </c>
      <c r="E104" s="111">
        <v>4060.68</v>
      </c>
      <c r="F104" s="60" t="s">
        <v>12</v>
      </c>
    </row>
    <row r="105" spans="2:6">
      <c r="B105" s="109">
        <v>0.60401620370370368</v>
      </c>
      <c r="C105" s="110">
        <v>88</v>
      </c>
      <c r="D105" s="111">
        <v>35.619999999999997</v>
      </c>
      <c r="E105" s="111">
        <v>3134.56</v>
      </c>
      <c r="F105" s="60" t="s">
        <v>12</v>
      </c>
    </row>
    <row r="106" spans="2:6">
      <c r="B106" s="109">
        <v>0.60401620370370368</v>
      </c>
      <c r="C106" s="110">
        <v>125</v>
      </c>
      <c r="D106" s="111">
        <v>35.619999999999997</v>
      </c>
      <c r="E106" s="111">
        <v>4452.5</v>
      </c>
      <c r="F106" s="60" t="s">
        <v>12</v>
      </c>
    </row>
    <row r="107" spans="2:6">
      <c r="B107" s="109">
        <v>0.60929398148148151</v>
      </c>
      <c r="C107" s="110">
        <v>120</v>
      </c>
      <c r="D107" s="111">
        <v>35.619999999999997</v>
      </c>
      <c r="E107" s="111">
        <v>4274.3999999999996</v>
      </c>
      <c r="F107" s="60" t="s">
        <v>12</v>
      </c>
    </row>
    <row r="108" spans="2:6">
      <c r="B108" s="109">
        <v>0.60929398148148151</v>
      </c>
      <c r="C108" s="110">
        <v>177</v>
      </c>
      <c r="D108" s="111">
        <v>35.619999999999997</v>
      </c>
      <c r="E108" s="111">
        <v>6304.74</v>
      </c>
      <c r="F108" s="60" t="s">
        <v>12</v>
      </c>
    </row>
    <row r="109" spans="2:6">
      <c r="B109" s="109">
        <v>0.61121527777777773</v>
      </c>
      <c r="C109" s="110">
        <v>89</v>
      </c>
      <c r="D109" s="111">
        <v>35.6</v>
      </c>
      <c r="E109" s="111">
        <v>3168.4</v>
      </c>
      <c r="F109" s="60" t="s">
        <v>12</v>
      </c>
    </row>
    <row r="110" spans="2:6">
      <c r="B110" s="109">
        <v>0.61446759259259254</v>
      </c>
      <c r="C110" s="110">
        <v>128</v>
      </c>
      <c r="D110" s="111">
        <v>35.64</v>
      </c>
      <c r="E110" s="111">
        <v>4561.92</v>
      </c>
      <c r="F110" s="60" t="s">
        <v>12</v>
      </c>
    </row>
    <row r="111" spans="2:6">
      <c r="B111" s="109">
        <v>0.61523148148148143</v>
      </c>
      <c r="C111" s="110">
        <v>11</v>
      </c>
      <c r="D111" s="111">
        <v>35.619999999999997</v>
      </c>
      <c r="E111" s="111">
        <v>391.82</v>
      </c>
      <c r="F111" s="60" t="s">
        <v>12</v>
      </c>
    </row>
    <row r="112" spans="2:6">
      <c r="B112" s="109">
        <v>0.61523148148148143</v>
      </c>
      <c r="C112" s="110">
        <v>86</v>
      </c>
      <c r="D112" s="111">
        <v>35.619999999999997</v>
      </c>
      <c r="E112" s="111">
        <v>3063.3199999999997</v>
      </c>
      <c r="F112" s="60" t="s">
        <v>12</v>
      </c>
    </row>
    <row r="113" spans="2:6">
      <c r="B113" s="109">
        <v>0.61655092592592597</v>
      </c>
      <c r="C113" s="110">
        <v>51</v>
      </c>
      <c r="D113" s="111">
        <v>35.86</v>
      </c>
      <c r="E113" s="111">
        <v>1828.86</v>
      </c>
      <c r="F113" s="60" t="s">
        <v>12</v>
      </c>
    </row>
    <row r="114" spans="2:6">
      <c r="B114" s="109">
        <v>0.61984953703703705</v>
      </c>
      <c r="C114" s="110">
        <v>87</v>
      </c>
      <c r="D114" s="111">
        <v>35.880000000000003</v>
      </c>
      <c r="E114" s="111">
        <v>3121.5600000000004</v>
      </c>
      <c r="F114" s="60" t="s">
        <v>12</v>
      </c>
    </row>
    <row r="115" spans="2:6">
      <c r="B115" s="109">
        <v>0.62113425925925925</v>
      </c>
      <c r="C115" s="110">
        <v>161</v>
      </c>
      <c r="D115" s="111">
        <v>35.840000000000003</v>
      </c>
      <c r="E115" s="111">
        <v>5770.2400000000007</v>
      </c>
      <c r="F115" s="60" t="s">
        <v>12</v>
      </c>
    </row>
    <row r="116" spans="2:6">
      <c r="B116" s="109">
        <v>0.62160879629629628</v>
      </c>
      <c r="C116" s="110">
        <v>88</v>
      </c>
      <c r="D116" s="111">
        <v>35.799999999999997</v>
      </c>
      <c r="E116" s="111">
        <v>3150.3999999999996</v>
      </c>
      <c r="F116" s="60" t="s">
        <v>12</v>
      </c>
    </row>
    <row r="117" spans="2:6">
      <c r="B117" s="109">
        <v>0.62413194444444442</v>
      </c>
      <c r="C117" s="110">
        <v>93</v>
      </c>
      <c r="D117" s="111">
        <v>35.76</v>
      </c>
      <c r="E117" s="111">
        <v>3325.68</v>
      </c>
      <c r="F117" s="60" t="s">
        <v>12</v>
      </c>
    </row>
    <row r="118" spans="2:6">
      <c r="B118" s="109">
        <v>0.62483796296296301</v>
      </c>
      <c r="C118" s="110">
        <v>89</v>
      </c>
      <c r="D118" s="111">
        <v>35.74</v>
      </c>
      <c r="E118" s="111">
        <v>3180.86</v>
      </c>
      <c r="F118" s="60" t="s">
        <v>12</v>
      </c>
    </row>
    <row r="119" spans="2:6">
      <c r="B119" s="109">
        <v>0.62483796296296301</v>
      </c>
      <c r="C119" s="110">
        <v>65</v>
      </c>
      <c r="D119" s="111">
        <v>35.74</v>
      </c>
      <c r="E119" s="111">
        <v>2323.1</v>
      </c>
      <c r="F119" s="60" t="s">
        <v>12</v>
      </c>
    </row>
    <row r="120" spans="2:6">
      <c r="B120" s="109">
        <v>0.62531250000000005</v>
      </c>
      <c r="C120" s="110">
        <v>94</v>
      </c>
      <c r="D120" s="111">
        <v>35.72</v>
      </c>
      <c r="E120" s="111">
        <v>3357.68</v>
      </c>
      <c r="F120" s="60" t="s">
        <v>12</v>
      </c>
    </row>
    <row r="121" spans="2:6">
      <c r="B121" s="109">
        <v>0.63078703703703709</v>
      </c>
      <c r="C121" s="110">
        <v>157</v>
      </c>
      <c r="D121" s="111">
        <v>35.78</v>
      </c>
      <c r="E121" s="111">
        <v>5617.46</v>
      </c>
      <c r="F121" s="60" t="s">
        <v>12</v>
      </c>
    </row>
    <row r="122" spans="2:6">
      <c r="B122" s="109">
        <v>0.63078703703703709</v>
      </c>
      <c r="C122" s="110">
        <v>7</v>
      </c>
      <c r="D122" s="111">
        <v>35.78</v>
      </c>
      <c r="E122" s="111">
        <v>250.46</v>
      </c>
      <c r="F122" s="60" t="s">
        <v>12</v>
      </c>
    </row>
    <row r="123" spans="2:6">
      <c r="B123" s="109">
        <v>0.63079861111111113</v>
      </c>
      <c r="C123" s="110">
        <v>66</v>
      </c>
      <c r="D123" s="111">
        <v>35.78</v>
      </c>
      <c r="E123" s="111">
        <v>2361.48</v>
      </c>
      <c r="F123" s="60" t="s">
        <v>12</v>
      </c>
    </row>
    <row r="124" spans="2:6">
      <c r="B124" s="109">
        <v>0.63142361111111112</v>
      </c>
      <c r="C124" s="110">
        <v>111</v>
      </c>
      <c r="D124" s="111">
        <v>35.76</v>
      </c>
      <c r="E124" s="111">
        <v>3969.3599999999997</v>
      </c>
      <c r="F124" s="60" t="s">
        <v>12</v>
      </c>
    </row>
    <row r="125" spans="2:6">
      <c r="B125" s="109">
        <v>0.63467592592592592</v>
      </c>
      <c r="C125" s="110">
        <v>183</v>
      </c>
      <c r="D125" s="111">
        <v>35.78</v>
      </c>
      <c r="E125" s="111">
        <v>6547.74</v>
      </c>
      <c r="F125" s="60" t="s">
        <v>12</v>
      </c>
    </row>
    <row r="126" spans="2:6">
      <c r="B126" s="109">
        <v>0.63467592592592592</v>
      </c>
      <c r="C126" s="110">
        <v>26</v>
      </c>
      <c r="D126" s="111">
        <v>35.78</v>
      </c>
      <c r="E126" s="111">
        <v>930.28</v>
      </c>
      <c r="F126" s="60" t="s">
        <v>12</v>
      </c>
    </row>
    <row r="127" spans="2:6">
      <c r="B127" s="109">
        <v>0.63606481481481481</v>
      </c>
      <c r="C127" s="110">
        <v>91</v>
      </c>
      <c r="D127" s="111">
        <v>35.78</v>
      </c>
      <c r="E127" s="111">
        <v>3255.98</v>
      </c>
      <c r="F127" s="60" t="s">
        <v>12</v>
      </c>
    </row>
    <row r="128" spans="2:6">
      <c r="B128" s="109">
        <v>0.63932870370370365</v>
      </c>
      <c r="C128" s="110">
        <v>110</v>
      </c>
      <c r="D128" s="111">
        <v>35.68</v>
      </c>
      <c r="E128" s="111">
        <v>3924.8</v>
      </c>
      <c r="F128" s="60" t="s">
        <v>12</v>
      </c>
    </row>
    <row r="129" spans="2:6">
      <c r="B129" s="109">
        <v>0.64475694444444442</v>
      </c>
      <c r="C129" s="110">
        <v>603</v>
      </c>
      <c r="D129" s="111">
        <v>35.68</v>
      </c>
      <c r="E129" s="111">
        <v>21515.040000000001</v>
      </c>
      <c r="F129" s="60" t="s">
        <v>12</v>
      </c>
    </row>
    <row r="130" spans="2:6">
      <c r="B130" s="109">
        <v>0.64729166666666671</v>
      </c>
      <c r="C130" s="110">
        <v>775</v>
      </c>
      <c r="D130" s="111">
        <v>35.74</v>
      </c>
      <c r="E130" s="111">
        <v>27698.5</v>
      </c>
      <c r="F130" s="60" t="s">
        <v>12</v>
      </c>
    </row>
    <row r="131" spans="2:6">
      <c r="B131" s="109">
        <v>0.64866898148148144</v>
      </c>
      <c r="C131" s="110">
        <v>193</v>
      </c>
      <c r="D131" s="111">
        <v>35.74</v>
      </c>
      <c r="E131" s="111">
        <v>6897.8200000000006</v>
      </c>
      <c r="F131" s="60" t="s">
        <v>12</v>
      </c>
    </row>
    <row r="132" spans="2:6">
      <c r="B132" s="109">
        <v>0.65041666666666664</v>
      </c>
      <c r="C132" s="110">
        <v>87</v>
      </c>
      <c r="D132" s="111">
        <v>35.72</v>
      </c>
      <c r="E132" s="111">
        <v>3107.64</v>
      </c>
      <c r="F132" s="60" t="s">
        <v>12</v>
      </c>
    </row>
    <row r="133" spans="2:6">
      <c r="B133" s="109">
        <v>0.65249999999999997</v>
      </c>
      <c r="C133" s="110">
        <v>86</v>
      </c>
      <c r="D133" s="111">
        <v>35.72</v>
      </c>
      <c r="E133" s="111">
        <v>3071.92</v>
      </c>
      <c r="F133" s="60" t="s">
        <v>12</v>
      </c>
    </row>
    <row r="134" spans="2:6">
      <c r="B134" s="109">
        <v>0.65353009259259254</v>
      </c>
      <c r="C134" s="110">
        <v>238</v>
      </c>
      <c r="D134" s="111">
        <v>35.72</v>
      </c>
      <c r="E134" s="111">
        <v>8501.36</v>
      </c>
      <c r="F134" s="60" t="s">
        <v>12</v>
      </c>
    </row>
    <row r="135" spans="2:6">
      <c r="B135" s="109">
        <v>0.65662037037037035</v>
      </c>
      <c r="C135" s="110">
        <v>328</v>
      </c>
      <c r="D135" s="111">
        <v>35.78</v>
      </c>
      <c r="E135" s="111">
        <v>11735.84</v>
      </c>
      <c r="F135" s="60" t="s">
        <v>12</v>
      </c>
    </row>
    <row r="136" spans="2:6">
      <c r="B136" s="109">
        <v>0.65746527777777775</v>
      </c>
      <c r="C136" s="110">
        <v>293</v>
      </c>
      <c r="D136" s="111">
        <v>35.74</v>
      </c>
      <c r="E136" s="111">
        <v>10471.82</v>
      </c>
      <c r="F136" s="60" t="s">
        <v>12</v>
      </c>
    </row>
    <row r="137" spans="2:6">
      <c r="B137" s="109">
        <v>0.66109953703703705</v>
      </c>
      <c r="C137" s="110">
        <v>242</v>
      </c>
      <c r="D137" s="111">
        <v>35.82</v>
      </c>
      <c r="E137" s="111">
        <v>8668.44</v>
      </c>
      <c r="F137" s="60" t="s">
        <v>12</v>
      </c>
    </row>
    <row r="138" spans="2:6">
      <c r="B138" s="109">
        <v>0.66284722222222225</v>
      </c>
      <c r="C138" s="110">
        <v>1</v>
      </c>
      <c r="D138" s="111">
        <v>35.82</v>
      </c>
      <c r="E138" s="111">
        <v>35.82</v>
      </c>
      <c r="F138" s="60" t="s">
        <v>12</v>
      </c>
    </row>
    <row r="139" spans="2:6">
      <c r="B139" s="109">
        <v>0.66284722222222225</v>
      </c>
      <c r="C139" s="110">
        <v>303</v>
      </c>
      <c r="D139" s="111">
        <v>35.82</v>
      </c>
      <c r="E139" s="111">
        <v>10853.460000000001</v>
      </c>
      <c r="F139" s="60" t="s">
        <v>12</v>
      </c>
    </row>
    <row r="140" spans="2:6">
      <c r="B140" s="109">
        <v>0.66543981481481485</v>
      </c>
      <c r="C140" s="110">
        <v>72</v>
      </c>
      <c r="D140" s="111">
        <v>35.82</v>
      </c>
      <c r="E140" s="111">
        <v>2579.04</v>
      </c>
      <c r="F140" s="60" t="s">
        <v>12</v>
      </c>
    </row>
    <row r="141" spans="2:6">
      <c r="B141" s="109">
        <v>0.6658101851851852</v>
      </c>
      <c r="C141" s="110">
        <v>91</v>
      </c>
      <c r="D141" s="111">
        <v>35.82</v>
      </c>
      <c r="E141" s="111">
        <v>3259.62</v>
      </c>
      <c r="F141" s="60" t="s">
        <v>12</v>
      </c>
    </row>
    <row r="142" spans="2:6">
      <c r="B142" s="109">
        <v>0.66601851851851857</v>
      </c>
      <c r="C142" s="110">
        <v>91</v>
      </c>
      <c r="D142" s="111">
        <v>35.82</v>
      </c>
      <c r="E142" s="111">
        <v>3259.62</v>
      </c>
      <c r="F142" s="60" t="s">
        <v>12</v>
      </c>
    </row>
    <row r="143" spans="2:6">
      <c r="B143" s="109">
        <v>0.66665509259259259</v>
      </c>
      <c r="C143" s="110">
        <v>104</v>
      </c>
      <c r="D143" s="111">
        <v>35.82</v>
      </c>
      <c r="E143" s="111">
        <v>3725.28</v>
      </c>
      <c r="F143" s="60" t="s">
        <v>12</v>
      </c>
    </row>
    <row r="144" spans="2:6">
      <c r="B144" s="109">
        <v>0.66765046296296293</v>
      </c>
      <c r="C144" s="110">
        <v>342</v>
      </c>
      <c r="D144" s="111">
        <v>35.78</v>
      </c>
      <c r="E144" s="111">
        <v>12236.76</v>
      </c>
      <c r="F144" s="60" t="s">
        <v>12</v>
      </c>
    </row>
    <row r="145" spans="2:6">
      <c r="B145" s="109">
        <v>0.67003472222222227</v>
      </c>
      <c r="C145" s="110">
        <v>170</v>
      </c>
      <c r="D145" s="111">
        <v>35.72</v>
      </c>
      <c r="E145" s="111">
        <v>6072.4</v>
      </c>
      <c r="F145" s="60" t="s">
        <v>12</v>
      </c>
    </row>
    <row r="146" spans="2:6">
      <c r="B146" s="109">
        <v>0.67262731481481486</v>
      </c>
      <c r="C146" s="110">
        <v>472</v>
      </c>
      <c r="D146" s="111">
        <v>35.72</v>
      </c>
      <c r="E146" s="111">
        <v>16859.84</v>
      </c>
      <c r="F146" s="60" t="s">
        <v>12</v>
      </c>
    </row>
    <row r="147" spans="2:6">
      <c r="B147" s="109">
        <v>0.67287037037037034</v>
      </c>
      <c r="C147" s="110">
        <v>216</v>
      </c>
      <c r="D147" s="111">
        <v>35.68</v>
      </c>
      <c r="E147" s="111">
        <v>7706.88</v>
      </c>
      <c r="F147" s="60" t="s">
        <v>12</v>
      </c>
    </row>
    <row r="148" spans="2:6">
      <c r="B148" s="109">
        <v>0.67651620370370369</v>
      </c>
      <c r="C148" s="110">
        <v>328</v>
      </c>
      <c r="D148" s="111">
        <v>35.64</v>
      </c>
      <c r="E148" s="111">
        <v>11689.92</v>
      </c>
      <c r="F148" s="60" t="s">
        <v>12</v>
      </c>
    </row>
    <row r="149" spans="2:6">
      <c r="B149" s="109">
        <v>0.67819444444444443</v>
      </c>
      <c r="C149" s="110">
        <v>96</v>
      </c>
      <c r="D149" s="111">
        <v>35.659999999999997</v>
      </c>
      <c r="E149" s="111">
        <v>3423.3599999999997</v>
      </c>
      <c r="F149" s="60" t="s">
        <v>12</v>
      </c>
    </row>
    <row r="150" spans="2:6">
      <c r="B150" s="109">
        <v>0.68236111111111108</v>
      </c>
      <c r="C150" s="110">
        <v>10</v>
      </c>
      <c r="D150" s="111">
        <v>35.64</v>
      </c>
      <c r="E150" s="111">
        <v>356.4</v>
      </c>
      <c r="F150" s="60" t="s">
        <v>12</v>
      </c>
    </row>
    <row r="151" spans="2:6">
      <c r="B151" s="109">
        <v>0.68236111111111108</v>
      </c>
      <c r="C151" s="110">
        <v>112</v>
      </c>
      <c r="D151" s="111">
        <v>35.64</v>
      </c>
      <c r="E151" s="111">
        <v>3991.6800000000003</v>
      </c>
      <c r="F151" s="60" t="s">
        <v>12</v>
      </c>
    </row>
    <row r="152" spans="2:6">
      <c r="B152" s="109">
        <v>0.68236111111111108</v>
      </c>
      <c r="C152" s="110">
        <v>404</v>
      </c>
      <c r="D152" s="111">
        <v>35.64</v>
      </c>
      <c r="E152" s="111">
        <v>14398.56</v>
      </c>
      <c r="F152" s="60" t="s">
        <v>12</v>
      </c>
    </row>
    <row r="153" spans="2:6">
      <c r="B153" s="109">
        <v>0.68347222222222226</v>
      </c>
      <c r="C153" s="110">
        <v>7</v>
      </c>
      <c r="D153" s="111">
        <v>35.64</v>
      </c>
      <c r="E153" s="111">
        <v>249.48000000000002</v>
      </c>
      <c r="F153" s="60" t="s">
        <v>12</v>
      </c>
    </row>
    <row r="154" spans="2:6">
      <c r="B154" s="109">
        <v>0.68347222222222226</v>
      </c>
      <c r="C154" s="110">
        <v>94</v>
      </c>
      <c r="D154" s="111">
        <v>35.64</v>
      </c>
      <c r="E154" s="111">
        <v>3350.16</v>
      </c>
      <c r="F154" s="60" t="s">
        <v>12</v>
      </c>
    </row>
    <row r="155" spans="2:6">
      <c r="B155" s="109">
        <v>0.69184027777777779</v>
      </c>
      <c r="C155" s="110">
        <v>198</v>
      </c>
      <c r="D155" s="111">
        <v>35.619999999999997</v>
      </c>
      <c r="E155" s="111">
        <v>7052.7599999999993</v>
      </c>
      <c r="F155" s="60" t="s">
        <v>12</v>
      </c>
    </row>
    <row r="156" spans="2:6">
      <c r="B156" s="109">
        <v>0.69184027777777779</v>
      </c>
      <c r="C156" s="110">
        <v>384</v>
      </c>
      <c r="D156" s="111">
        <v>35.619999999999997</v>
      </c>
      <c r="E156" s="111">
        <v>13678.079999999998</v>
      </c>
      <c r="F156" s="60" t="s">
        <v>12</v>
      </c>
    </row>
    <row r="157" spans="2:6">
      <c r="B157" s="109">
        <v>0.69358796296296299</v>
      </c>
      <c r="C157" s="110">
        <v>174</v>
      </c>
      <c r="D157" s="111">
        <v>35.619999999999997</v>
      </c>
      <c r="E157" s="111">
        <v>6197.8799999999992</v>
      </c>
      <c r="F157" s="60" t="s">
        <v>12</v>
      </c>
    </row>
    <row r="158" spans="2:6">
      <c r="B158" s="109">
        <v>0.69358796296296299</v>
      </c>
      <c r="C158" s="110">
        <v>54</v>
      </c>
      <c r="D158" s="111">
        <v>35.619999999999997</v>
      </c>
      <c r="E158" s="111">
        <v>1923.4799999999998</v>
      </c>
      <c r="F158" s="60" t="s">
        <v>12</v>
      </c>
    </row>
    <row r="159" spans="2:6">
      <c r="B159" s="109">
        <v>0.69436342592592593</v>
      </c>
      <c r="C159" s="110">
        <v>148</v>
      </c>
      <c r="D159" s="111">
        <v>35.64</v>
      </c>
      <c r="E159" s="111">
        <v>5274.72</v>
      </c>
      <c r="F159" s="60" t="s">
        <v>12</v>
      </c>
    </row>
    <row r="160" spans="2:6">
      <c r="B160" s="109">
        <v>0.69732638888888887</v>
      </c>
      <c r="C160" s="110">
        <v>88</v>
      </c>
      <c r="D160" s="111">
        <v>35.619999999999997</v>
      </c>
      <c r="E160" s="111">
        <v>3134.56</v>
      </c>
      <c r="F160" s="60" t="s">
        <v>12</v>
      </c>
    </row>
    <row r="161" spans="2:6">
      <c r="B161" s="109">
        <v>0.6987268518518519</v>
      </c>
      <c r="C161" s="110">
        <v>186</v>
      </c>
      <c r="D161" s="111">
        <v>35.58</v>
      </c>
      <c r="E161" s="111">
        <v>6617.88</v>
      </c>
      <c r="F161" s="60" t="s">
        <v>12</v>
      </c>
    </row>
    <row r="162" spans="2:6">
      <c r="B162" s="109">
        <v>0.70253472222222224</v>
      </c>
      <c r="C162" s="110">
        <v>258</v>
      </c>
      <c r="D162" s="111">
        <v>35.58</v>
      </c>
      <c r="E162" s="111">
        <v>9179.64</v>
      </c>
      <c r="F162" s="60" t="s">
        <v>12</v>
      </c>
    </row>
    <row r="163" spans="2:6">
      <c r="B163" s="109">
        <v>0.70479166666666671</v>
      </c>
      <c r="C163" s="110">
        <v>143</v>
      </c>
      <c r="D163" s="111">
        <v>35.58</v>
      </c>
      <c r="E163" s="111">
        <v>5087.9399999999996</v>
      </c>
      <c r="F163" s="60" t="s">
        <v>12</v>
      </c>
    </row>
    <row r="164" spans="2:6">
      <c r="B164" s="109">
        <v>0.70548611111111115</v>
      </c>
      <c r="C164" s="110">
        <v>89</v>
      </c>
      <c r="D164" s="111">
        <v>35.56</v>
      </c>
      <c r="E164" s="111">
        <v>3164.84</v>
      </c>
      <c r="F164" s="60" t="s">
        <v>12</v>
      </c>
    </row>
    <row r="165" spans="2:6">
      <c r="B165" s="109">
        <v>0.70548611111111115</v>
      </c>
      <c r="C165" s="110">
        <v>121</v>
      </c>
      <c r="D165" s="111">
        <v>35.56</v>
      </c>
      <c r="E165" s="111">
        <v>4302.76</v>
      </c>
      <c r="F165" s="60" t="s">
        <v>12</v>
      </c>
    </row>
    <row r="166" spans="2:6">
      <c r="B166" s="109">
        <v>0.70548611111111115</v>
      </c>
      <c r="C166" s="110">
        <v>88</v>
      </c>
      <c r="D166" s="111">
        <v>35.56</v>
      </c>
      <c r="E166" s="111">
        <v>3129.28</v>
      </c>
      <c r="F166" s="60" t="s">
        <v>12</v>
      </c>
    </row>
    <row r="167" spans="2:6">
      <c r="B167" s="109">
        <v>0.70846064814814813</v>
      </c>
      <c r="C167" s="110">
        <v>165</v>
      </c>
      <c r="D167" s="111">
        <v>35.58</v>
      </c>
      <c r="E167" s="111">
        <v>5870.7</v>
      </c>
      <c r="F167" s="60" t="s">
        <v>12</v>
      </c>
    </row>
    <row r="168" spans="2:6">
      <c r="B168" s="109">
        <v>0.70885416666666667</v>
      </c>
      <c r="C168" s="110">
        <v>211</v>
      </c>
      <c r="D168" s="111">
        <v>35.56</v>
      </c>
      <c r="E168" s="111">
        <v>7503.1600000000008</v>
      </c>
      <c r="F168" s="60" t="s">
        <v>12</v>
      </c>
    </row>
    <row r="169" spans="2:6">
      <c r="B169" s="109">
        <v>0.71309027777777778</v>
      </c>
      <c r="C169" s="110">
        <v>150</v>
      </c>
      <c r="D169" s="111">
        <v>35.619999999999997</v>
      </c>
      <c r="E169" s="111">
        <v>5343</v>
      </c>
      <c r="F169" s="60" t="s">
        <v>12</v>
      </c>
    </row>
    <row r="170" spans="2:6">
      <c r="B170" s="109">
        <v>0.71310185185185182</v>
      </c>
      <c r="C170" s="110">
        <v>92</v>
      </c>
      <c r="D170" s="111">
        <v>35.619999999999997</v>
      </c>
      <c r="E170" s="111">
        <v>3277.04</v>
      </c>
      <c r="F170" s="60" t="s">
        <v>12</v>
      </c>
    </row>
    <row r="171" spans="2:6">
      <c r="B171" s="109">
        <v>0.71310185185185182</v>
      </c>
      <c r="C171" s="110">
        <v>117</v>
      </c>
      <c r="D171" s="111">
        <v>35.619999999999997</v>
      </c>
      <c r="E171" s="111">
        <v>4167.54</v>
      </c>
      <c r="F171" s="60" t="s">
        <v>12</v>
      </c>
    </row>
    <row r="172" spans="2:6">
      <c r="B172" s="109">
        <v>0.71346064814814814</v>
      </c>
      <c r="C172" s="110">
        <v>200</v>
      </c>
      <c r="D172" s="111">
        <v>35.6</v>
      </c>
      <c r="E172" s="111">
        <v>7120</v>
      </c>
      <c r="F172" s="60" t="s">
        <v>12</v>
      </c>
    </row>
    <row r="173" spans="2:6">
      <c r="B173" s="109">
        <v>0.71667824074074071</v>
      </c>
      <c r="C173" s="110">
        <v>25</v>
      </c>
      <c r="D173" s="111">
        <v>35.619999999999997</v>
      </c>
      <c r="E173" s="111">
        <v>890.49999999999989</v>
      </c>
      <c r="F173" s="60" t="s">
        <v>12</v>
      </c>
    </row>
    <row r="174" spans="2:6">
      <c r="B174" s="109">
        <v>0.71667824074074071</v>
      </c>
      <c r="C174" s="110">
        <v>13</v>
      </c>
      <c r="D174" s="111">
        <v>35.619999999999997</v>
      </c>
      <c r="E174" s="111">
        <v>463.05999999999995</v>
      </c>
      <c r="F174" s="60" t="s">
        <v>12</v>
      </c>
    </row>
    <row r="175" spans="2:6">
      <c r="B175" s="109">
        <v>0.71667824074074071</v>
      </c>
      <c r="C175" s="110">
        <v>7</v>
      </c>
      <c r="D175" s="111">
        <v>35.619999999999997</v>
      </c>
      <c r="E175" s="111">
        <v>249.33999999999997</v>
      </c>
      <c r="F175" s="60" t="s">
        <v>12</v>
      </c>
    </row>
    <row r="176" spans="2:6">
      <c r="B176" s="109">
        <v>0.71964120370370366</v>
      </c>
      <c r="C176" s="110">
        <v>207</v>
      </c>
      <c r="D176" s="111">
        <v>35.64</v>
      </c>
      <c r="E176" s="111">
        <v>7377.4800000000005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7" priority="1">
      <formula>$D15&gt;#REF!</formula>
    </cfRule>
  </conditionalFormatting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43F6-06CB-42EC-8C86-17C894708A73}">
  <dimension ref="B1:L248"/>
  <sheetViews>
    <sheetView topLeftCell="A6" workbookViewId="0">
      <selection activeCell="K27" sqref="K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46134</v>
      </c>
      <c r="C15" s="58">
        <f>SUMIF(F21:F5001,F15,C21:C5001)</f>
        <v>25421</v>
      </c>
      <c r="D15" s="59">
        <f>E15/C15</f>
        <v>35.246153967192484</v>
      </c>
      <c r="E15" s="59">
        <f>SUMIF(F21:F5001,F15,E21:E5001)</f>
        <v>895992.48000000021</v>
      </c>
      <c r="F15" s="60" t="s">
        <v>12</v>
      </c>
    </row>
    <row r="16" spans="2:10">
      <c r="B16" s="26">
        <f>B15</f>
        <v>46134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0.38085648148148149</v>
      </c>
      <c r="C21" s="110">
        <v>981</v>
      </c>
      <c r="D21" s="111">
        <v>34.799999999999997</v>
      </c>
      <c r="E21" s="111">
        <v>34138.799999999996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300</v>
      </c>
      <c r="D22" s="111">
        <v>34.82</v>
      </c>
      <c r="E22" s="111">
        <v>10446</v>
      </c>
      <c r="F22" s="60" t="s">
        <v>12</v>
      </c>
    </row>
    <row r="23" spans="2:12">
      <c r="B23" s="109">
        <v>0.38567129629629632</v>
      </c>
      <c r="C23" s="110">
        <v>426</v>
      </c>
      <c r="D23" s="111">
        <v>34.799999999999997</v>
      </c>
      <c r="E23" s="111">
        <v>14824.8</v>
      </c>
      <c r="F23" s="60" t="s">
        <v>12</v>
      </c>
    </row>
    <row r="24" spans="2:12">
      <c r="B24" s="109">
        <v>0.38614583333333335</v>
      </c>
      <c r="C24" s="110">
        <v>6</v>
      </c>
      <c r="D24" s="111">
        <v>34.76</v>
      </c>
      <c r="E24" s="111">
        <v>208.56</v>
      </c>
      <c r="F24" s="60" t="s">
        <v>12</v>
      </c>
    </row>
    <row r="25" spans="2:12">
      <c r="B25" s="109">
        <v>0.38614583333333335</v>
      </c>
      <c r="C25" s="110">
        <v>337</v>
      </c>
      <c r="D25" s="111">
        <v>34.76</v>
      </c>
      <c r="E25" s="111">
        <v>11714.119999999999</v>
      </c>
      <c r="F25" s="60" t="s">
        <v>12</v>
      </c>
    </row>
    <row r="26" spans="2:12">
      <c r="B26" s="109">
        <v>0.38730324074074074</v>
      </c>
      <c r="C26" s="110">
        <v>2</v>
      </c>
      <c r="D26" s="111">
        <v>34.72</v>
      </c>
      <c r="E26" s="111">
        <v>69.44</v>
      </c>
      <c r="F26" s="60" t="s">
        <v>12</v>
      </c>
    </row>
    <row r="27" spans="2:12">
      <c r="B27" s="109">
        <v>0.39311342592592591</v>
      </c>
      <c r="C27" s="110">
        <v>322</v>
      </c>
      <c r="D27" s="111">
        <v>34.799999999999997</v>
      </c>
      <c r="E27" s="111">
        <v>11205.599999999999</v>
      </c>
      <c r="F27" s="60" t="s">
        <v>12</v>
      </c>
    </row>
    <row r="28" spans="2:12">
      <c r="B28" s="109">
        <v>0.39325231481481482</v>
      </c>
      <c r="C28" s="110">
        <v>219</v>
      </c>
      <c r="D28" s="111">
        <v>34.799999999999997</v>
      </c>
      <c r="E28" s="111">
        <v>7621.2</v>
      </c>
      <c r="F28" s="60" t="s">
        <v>12</v>
      </c>
    </row>
    <row r="29" spans="2:12">
      <c r="B29" s="109">
        <v>0.39325231481481482</v>
      </c>
      <c r="C29" s="110">
        <v>61</v>
      </c>
      <c r="D29" s="111">
        <v>34.799999999999997</v>
      </c>
      <c r="E29" s="111">
        <v>2122.7999999999997</v>
      </c>
      <c r="F29" s="60" t="s">
        <v>12</v>
      </c>
    </row>
    <row r="30" spans="2:12">
      <c r="B30" s="109">
        <v>0.39325231481481482</v>
      </c>
      <c r="C30" s="110">
        <v>46</v>
      </c>
      <c r="D30" s="111">
        <v>34.799999999999997</v>
      </c>
      <c r="E30" s="111">
        <v>1600.8</v>
      </c>
      <c r="F30" s="60" t="s">
        <v>12</v>
      </c>
    </row>
    <row r="31" spans="2:12">
      <c r="B31" s="109">
        <v>0.39788194444444447</v>
      </c>
      <c r="C31" s="110">
        <v>610</v>
      </c>
      <c r="D31" s="111">
        <v>34.880000000000003</v>
      </c>
      <c r="E31" s="111">
        <v>21276.800000000003</v>
      </c>
      <c r="F31" s="60" t="s">
        <v>12</v>
      </c>
    </row>
    <row r="32" spans="2:12">
      <c r="B32" s="109">
        <v>0.40010416666666665</v>
      </c>
      <c r="C32" s="110">
        <v>165</v>
      </c>
      <c r="D32" s="111">
        <v>34.94</v>
      </c>
      <c r="E32" s="111">
        <v>5765.0999999999995</v>
      </c>
      <c r="F32" s="60" t="s">
        <v>12</v>
      </c>
    </row>
    <row r="33" spans="2:6">
      <c r="B33" s="109">
        <v>0.40010416666666665</v>
      </c>
      <c r="C33" s="110">
        <v>290</v>
      </c>
      <c r="D33" s="111">
        <v>34.94</v>
      </c>
      <c r="E33" s="111">
        <v>10132.599999999999</v>
      </c>
      <c r="F33" s="60" t="s">
        <v>12</v>
      </c>
    </row>
    <row r="34" spans="2:6">
      <c r="B34" s="109">
        <v>0.40271990740740743</v>
      </c>
      <c r="C34" s="110">
        <v>216</v>
      </c>
      <c r="D34" s="111">
        <v>35.04</v>
      </c>
      <c r="E34" s="111">
        <v>7568.6399999999994</v>
      </c>
      <c r="F34" s="60" t="s">
        <v>12</v>
      </c>
    </row>
    <row r="35" spans="2:6">
      <c r="B35" s="109">
        <v>0.40447916666666667</v>
      </c>
      <c r="C35" s="110">
        <v>131</v>
      </c>
      <c r="D35" s="111">
        <v>35.04</v>
      </c>
      <c r="E35" s="111">
        <v>4590.24</v>
      </c>
      <c r="F35" s="60" t="s">
        <v>12</v>
      </c>
    </row>
    <row r="36" spans="2:6">
      <c r="B36" s="109">
        <v>0.40561342592592592</v>
      </c>
      <c r="C36" s="110">
        <v>120</v>
      </c>
      <c r="D36" s="111">
        <v>35.06</v>
      </c>
      <c r="E36" s="111">
        <v>4207.2000000000007</v>
      </c>
      <c r="F36" s="60" t="s">
        <v>12</v>
      </c>
    </row>
    <row r="37" spans="2:6">
      <c r="B37" s="109">
        <v>0.40709490740740739</v>
      </c>
      <c r="C37" s="110">
        <v>95</v>
      </c>
      <c r="D37" s="111">
        <v>35.04</v>
      </c>
      <c r="E37" s="111">
        <v>3328.7999999999997</v>
      </c>
      <c r="F37" s="60" t="s">
        <v>12</v>
      </c>
    </row>
    <row r="38" spans="2:6">
      <c r="B38" s="109">
        <v>0.40902777777777777</v>
      </c>
      <c r="C38" s="110">
        <v>94</v>
      </c>
      <c r="D38" s="111">
        <v>35.020000000000003</v>
      </c>
      <c r="E38" s="111">
        <v>3291.88</v>
      </c>
      <c r="F38" s="60" t="s">
        <v>12</v>
      </c>
    </row>
    <row r="39" spans="2:6">
      <c r="B39" s="109">
        <v>0.40998842592592594</v>
      </c>
      <c r="C39" s="110">
        <v>141</v>
      </c>
      <c r="D39" s="111">
        <v>34.979999999999997</v>
      </c>
      <c r="E39" s="111">
        <v>4932.1799999999994</v>
      </c>
      <c r="F39" s="60" t="s">
        <v>12</v>
      </c>
    </row>
    <row r="40" spans="2:6">
      <c r="B40" s="109">
        <v>0.4100347222222222</v>
      </c>
      <c r="C40" s="110">
        <v>95</v>
      </c>
      <c r="D40" s="111">
        <v>34.94</v>
      </c>
      <c r="E40" s="111">
        <v>3319.2999999999997</v>
      </c>
      <c r="F40" s="60" t="s">
        <v>12</v>
      </c>
    </row>
    <row r="41" spans="2:6">
      <c r="B41" s="109">
        <v>0.41280092592592593</v>
      </c>
      <c r="C41" s="110">
        <v>100</v>
      </c>
      <c r="D41" s="111">
        <v>34.9</v>
      </c>
      <c r="E41" s="111">
        <v>3490</v>
      </c>
      <c r="F41" s="60" t="s">
        <v>12</v>
      </c>
    </row>
    <row r="42" spans="2:6">
      <c r="B42" s="109">
        <v>0.41666666666666669</v>
      </c>
      <c r="C42" s="110">
        <v>16</v>
      </c>
      <c r="D42" s="111">
        <v>34.979999999999997</v>
      </c>
      <c r="E42" s="111">
        <v>559.67999999999995</v>
      </c>
      <c r="F42" s="60" t="s">
        <v>12</v>
      </c>
    </row>
    <row r="43" spans="2:6">
      <c r="B43" s="109">
        <v>0.41666666666666669</v>
      </c>
      <c r="C43" s="110">
        <v>137</v>
      </c>
      <c r="D43" s="111">
        <v>34.979999999999997</v>
      </c>
      <c r="E43" s="111">
        <v>4792.2599999999993</v>
      </c>
      <c r="F43" s="60" t="s">
        <v>12</v>
      </c>
    </row>
    <row r="44" spans="2:6">
      <c r="B44" s="109">
        <v>0.41666666666666669</v>
      </c>
      <c r="C44" s="110">
        <v>21</v>
      </c>
      <c r="D44" s="111">
        <v>34.979999999999997</v>
      </c>
      <c r="E44" s="111">
        <v>734.57999999999993</v>
      </c>
      <c r="F44" s="60" t="s">
        <v>12</v>
      </c>
    </row>
    <row r="45" spans="2:6">
      <c r="B45" s="109">
        <v>0.41668981481481482</v>
      </c>
      <c r="C45" s="110">
        <v>265</v>
      </c>
      <c r="D45" s="111">
        <v>34.96</v>
      </c>
      <c r="E45" s="111">
        <v>9264.4</v>
      </c>
      <c r="F45" s="60" t="s">
        <v>12</v>
      </c>
    </row>
    <row r="46" spans="2:6">
      <c r="B46" s="109">
        <v>0.42528935185185185</v>
      </c>
      <c r="C46" s="110">
        <v>152</v>
      </c>
      <c r="D46" s="111">
        <v>35</v>
      </c>
      <c r="E46" s="111">
        <v>5320</v>
      </c>
      <c r="F46" s="60" t="s">
        <v>12</v>
      </c>
    </row>
    <row r="47" spans="2:6">
      <c r="B47" s="109">
        <v>0.42716435185185186</v>
      </c>
      <c r="C47" s="110">
        <v>151</v>
      </c>
      <c r="D47" s="111">
        <v>35.04</v>
      </c>
      <c r="E47" s="111">
        <v>5291.04</v>
      </c>
      <c r="F47" s="60" t="s">
        <v>12</v>
      </c>
    </row>
    <row r="48" spans="2:6">
      <c r="B48" s="109">
        <v>0.4274074074074074</v>
      </c>
      <c r="C48" s="110">
        <v>457</v>
      </c>
      <c r="D48" s="111">
        <v>35.020000000000003</v>
      </c>
      <c r="E48" s="111">
        <v>16004.140000000001</v>
      </c>
      <c r="F48" s="60" t="s">
        <v>12</v>
      </c>
    </row>
    <row r="49" spans="2:6">
      <c r="B49" s="109">
        <v>0.42925925925925928</v>
      </c>
      <c r="C49" s="110">
        <v>358</v>
      </c>
      <c r="D49" s="111">
        <v>35.020000000000003</v>
      </c>
      <c r="E49" s="111">
        <v>12537.160000000002</v>
      </c>
      <c r="F49" s="60" t="s">
        <v>12</v>
      </c>
    </row>
    <row r="50" spans="2:6">
      <c r="B50" s="109">
        <v>0.43320601851851853</v>
      </c>
      <c r="C50" s="110">
        <v>90</v>
      </c>
      <c r="D50" s="111">
        <v>35.020000000000003</v>
      </c>
      <c r="E50" s="111">
        <v>3151.8</v>
      </c>
      <c r="F50" s="60" t="s">
        <v>12</v>
      </c>
    </row>
    <row r="51" spans="2:6">
      <c r="B51" s="109">
        <v>0.43390046296296297</v>
      </c>
      <c r="C51" s="110">
        <v>198</v>
      </c>
      <c r="D51" s="111">
        <v>34.979999999999997</v>
      </c>
      <c r="E51" s="111">
        <v>6926.0399999999991</v>
      </c>
      <c r="F51" s="60" t="s">
        <v>12</v>
      </c>
    </row>
    <row r="52" spans="2:6">
      <c r="B52" s="109">
        <v>0.45030092592592591</v>
      </c>
      <c r="C52" s="110">
        <v>815</v>
      </c>
      <c r="D52" s="111">
        <v>35.159999999999997</v>
      </c>
      <c r="E52" s="111">
        <v>28655.399999999998</v>
      </c>
      <c r="F52" s="60" t="s">
        <v>12</v>
      </c>
    </row>
    <row r="53" spans="2:6">
      <c r="B53" s="109">
        <v>0.45030092592592591</v>
      </c>
      <c r="C53" s="110">
        <v>154</v>
      </c>
      <c r="D53" s="111">
        <v>35.159999999999997</v>
      </c>
      <c r="E53" s="111">
        <v>5414.6399999999994</v>
      </c>
      <c r="F53" s="60" t="s">
        <v>12</v>
      </c>
    </row>
    <row r="54" spans="2:6">
      <c r="B54" s="109">
        <v>0.4541087962962963</v>
      </c>
      <c r="C54" s="110">
        <v>162</v>
      </c>
      <c r="D54" s="111">
        <v>35.18</v>
      </c>
      <c r="E54" s="111">
        <v>5699.16</v>
      </c>
      <c r="F54" s="60" t="s">
        <v>12</v>
      </c>
    </row>
    <row r="55" spans="2:6">
      <c r="B55" s="109">
        <v>0.45501157407407405</v>
      </c>
      <c r="C55" s="110">
        <v>161</v>
      </c>
      <c r="D55" s="111">
        <v>35.159999999999997</v>
      </c>
      <c r="E55" s="111">
        <v>5660.7599999999993</v>
      </c>
      <c r="F55" s="60" t="s">
        <v>12</v>
      </c>
    </row>
    <row r="56" spans="2:6">
      <c r="B56" s="109">
        <v>0.45700231481481479</v>
      </c>
      <c r="C56" s="110">
        <v>93</v>
      </c>
      <c r="D56" s="111">
        <v>35.14</v>
      </c>
      <c r="E56" s="111">
        <v>3268.02</v>
      </c>
      <c r="F56" s="60" t="s">
        <v>12</v>
      </c>
    </row>
    <row r="57" spans="2:6">
      <c r="B57" s="109">
        <v>0.45716435185185184</v>
      </c>
      <c r="C57" s="110">
        <v>90</v>
      </c>
      <c r="D57" s="111">
        <v>35.159999999999997</v>
      </c>
      <c r="E57" s="111">
        <v>3164.3999999999996</v>
      </c>
      <c r="F57" s="60" t="s">
        <v>12</v>
      </c>
    </row>
    <row r="58" spans="2:6">
      <c r="B58" s="109">
        <v>0.45884259259259258</v>
      </c>
      <c r="C58" s="110">
        <v>87</v>
      </c>
      <c r="D58" s="111">
        <v>35.119999999999997</v>
      </c>
      <c r="E58" s="111">
        <v>3055.4399999999996</v>
      </c>
      <c r="F58" s="60" t="s">
        <v>12</v>
      </c>
    </row>
    <row r="59" spans="2:6">
      <c r="B59" s="109">
        <v>0.46391203703703704</v>
      </c>
      <c r="C59" s="110">
        <v>295</v>
      </c>
      <c r="D59" s="111">
        <v>35.18</v>
      </c>
      <c r="E59" s="111">
        <v>10378.1</v>
      </c>
      <c r="F59" s="60" t="s">
        <v>12</v>
      </c>
    </row>
    <row r="60" spans="2:6">
      <c r="B60" s="109">
        <v>0.46530092592592592</v>
      </c>
      <c r="C60" s="110">
        <v>89</v>
      </c>
      <c r="D60" s="111">
        <v>35.119999999999997</v>
      </c>
      <c r="E60" s="111">
        <v>3125.68</v>
      </c>
      <c r="F60" s="60" t="s">
        <v>12</v>
      </c>
    </row>
    <row r="61" spans="2:6">
      <c r="B61" s="109">
        <v>0.46893518518518518</v>
      </c>
      <c r="C61" s="110">
        <v>131</v>
      </c>
      <c r="D61" s="111">
        <v>35.1</v>
      </c>
      <c r="E61" s="111">
        <v>4598.1000000000004</v>
      </c>
      <c r="F61" s="60" t="s">
        <v>12</v>
      </c>
    </row>
    <row r="62" spans="2:6">
      <c r="B62" s="109">
        <v>0.47028935185185183</v>
      </c>
      <c r="C62" s="110">
        <v>179</v>
      </c>
      <c r="D62" s="111">
        <v>35.08</v>
      </c>
      <c r="E62" s="111">
        <v>6279.32</v>
      </c>
      <c r="F62" s="60" t="s">
        <v>12</v>
      </c>
    </row>
    <row r="63" spans="2:6">
      <c r="B63" s="109">
        <v>0.47293981481481484</v>
      </c>
      <c r="C63" s="110">
        <v>80</v>
      </c>
      <c r="D63" s="111">
        <v>35.08</v>
      </c>
      <c r="E63" s="111">
        <v>2806.3999999999996</v>
      </c>
      <c r="F63" s="60" t="s">
        <v>12</v>
      </c>
    </row>
    <row r="64" spans="2:6">
      <c r="B64" s="109">
        <v>0.47293981481481484</v>
      </c>
      <c r="C64" s="110">
        <v>39</v>
      </c>
      <c r="D64" s="111">
        <v>35.08</v>
      </c>
      <c r="E64" s="111">
        <v>1368.12</v>
      </c>
      <c r="F64" s="60" t="s">
        <v>12</v>
      </c>
    </row>
    <row r="65" spans="2:6">
      <c r="B65" s="109">
        <v>0.47569444444444442</v>
      </c>
      <c r="C65" s="110">
        <v>134</v>
      </c>
      <c r="D65" s="111">
        <v>35.06</v>
      </c>
      <c r="E65" s="111">
        <v>4698.04</v>
      </c>
      <c r="F65" s="60" t="s">
        <v>12</v>
      </c>
    </row>
    <row r="66" spans="2:6">
      <c r="B66" s="109">
        <v>0.47680555555555554</v>
      </c>
      <c r="C66" s="110">
        <v>141</v>
      </c>
      <c r="D66" s="111">
        <v>35.020000000000003</v>
      </c>
      <c r="E66" s="111">
        <v>4937.8200000000006</v>
      </c>
      <c r="F66" s="60" t="s">
        <v>12</v>
      </c>
    </row>
    <row r="67" spans="2:6">
      <c r="B67" s="109">
        <v>0.47943287037037036</v>
      </c>
      <c r="C67" s="110">
        <v>59</v>
      </c>
      <c r="D67" s="111">
        <v>35</v>
      </c>
      <c r="E67" s="111">
        <v>2065</v>
      </c>
      <c r="F67" s="60" t="s">
        <v>12</v>
      </c>
    </row>
    <row r="68" spans="2:6">
      <c r="B68" s="109">
        <v>0.47943287037037036</v>
      </c>
      <c r="C68" s="110">
        <v>116</v>
      </c>
      <c r="D68" s="111">
        <v>35</v>
      </c>
      <c r="E68" s="111">
        <v>4060</v>
      </c>
      <c r="F68" s="60" t="s">
        <v>12</v>
      </c>
    </row>
    <row r="69" spans="2:6">
      <c r="B69" s="109">
        <v>0.48266203703703703</v>
      </c>
      <c r="C69" s="110">
        <v>93</v>
      </c>
      <c r="D69" s="111">
        <v>34.96</v>
      </c>
      <c r="E69" s="111">
        <v>3251.28</v>
      </c>
      <c r="F69" s="60" t="s">
        <v>12</v>
      </c>
    </row>
    <row r="70" spans="2:6">
      <c r="B70" s="109">
        <v>0.48574074074074075</v>
      </c>
      <c r="C70" s="110">
        <v>92</v>
      </c>
      <c r="D70" s="111">
        <v>34.94</v>
      </c>
      <c r="E70" s="111">
        <v>3214.4799999999996</v>
      </c>
      <c r="F70" s="60" t="s">
        <v>12</v>
      </c>
    </row>
    <row r="71" spans="2:6">
      <c r="B71" s="109">
        <v>0.49703703703703705</v>
      </c>
      <c r="C71" s="110">
        <v>77</v>
      </c>
      <c r="D71" s="111">
        <v>35.020000000000003</v>
      </c>
      <c r="E71" s="111">
        <v>2696.5400000000004</v>
      </c>
      <c r="F71" s="60" t="s">
        <v>12</v>
      </c>
    </row>
    <row r="72" spans="2:6">
      <c r="B72" s="109">
        <v>0.50008101851851849</v>
      </c>
      <c r="C72" s="110">
        <v>542</v>
      </c>
      <c r="D72" s="111">
        <v>35.06</v>
      </c>
      <c r="E72" s="111">
        <v>19002.52</v>
      </c>
      <c r="F72" s="60" t="s">
        <v>12</v>
      </c>
    </row>
    <row r="73" spans="2:6">
      <c r="B73" s="109">
        <v>0.50214120370370374</v>
      </c>
      <c r="C73" s="110">
        <v>187</v>
      </c>
      <c r="D73" s="111">
        <v>35</v>
      </c>
      <c r="E73" s="111">
        <v>6545</v>
      </c>
      <c r="F73" s="60" t="s">
        <v>12</v>
      </c>
    </row>
    <row r="74" spans="2:6">
      <c r="B74" s="109">
        <v>0.50927083333333334</v>
      </c>
      <c r="C74" s="110">
        <v>363</v>
      </c>
      <c r="D74" s="111">
        <v>35.1</v>
      </c>
      <c r="E74" s="111">
        <v>12741.300000000001</v>
      </c>
      <c r="F74" s="60" t="s">
        <v>12</v>
      </c>
    </row>
    <row r="75" spans="2:6">
      <c r="B75" s="109">
        <v>0.51444444444444448</v>
      </c>
      <c r="C75" s="110">
        <v>233</v>
      </c>
      <c r="D75" s="111">
        <v>35.119999999999997</v>
      </c>
      <c r="E75" s="111">
        <v>8182.9599999999991</v>
      </c>
      <c r="F75" s="60" t="s">
        <v>12</v>
      </c>
    </row>
    <row r="76" spans="2:6">
      <c r="B76" s="109">
        <v>0.52094907407407409</v>
      </c>
      <c r="C76" s="110">
        <v>256</v>
      </c>
      <c r="D76" s="111">
        <v>35.22</v>
      </c>
      <c r="E76" s="111">
        <v>9016.32</v>
      </c>
      <c r="F76" s="60" t="s">
        <v>12</v>
      </c>
    </row>
    <row r="77" spans="2:6">
      <c r="B77" s="109">
        <v>0.52754629629629635</v>
      </c>
      <c r="C77" s="110">
        <v>309</v>
      </c>
      <c r="D77" s="111">
        <v>35.28</v>
      </c>
      <c r="E77" s="111">
        <v>10901.52</v>
      </c>
      <c r="F77" s="60" t="s">
        <v>12</v>
      </c>
    </row>
    <row r="78" spans="2:6">
      <c r="B78" s="109">
        <v>0.53638888888888892</v>
      </c>
      <c r="C78" s="110">
        <v>397</v>
      </c>
      <c r="D78" s="111">
        <v>35.36</v>
      </c>
      <c r="E78" s="111">
        <v>14037.92</v>
      </c>
      <c r="F78" s="60" t="s">
        <v>12</v>
      </c>
    </row>
    <row r="79" spans="2:6">
      <c r="B79" s="109">
        <v>0.54201388888888891</v>
      </c>
      <c r="C79" s="110">
        <v>183</v>
      </c>
      <c r="D79" s="111">
        <v>35.32</v>
      </c>
      <c r="E79" s="111">
        <v>6463.56</v>
      </c>
      <c r="F79" s="60" t="s">
        <v>12</v>
      </c>
    </row>
    <row r="80" spans="2:6">
      <c r="B80" s="109">
        <v>0.54203703703703698</v>
      </c>
      <c r="C80" s="110">
        <v>98</v>
      </c>
      <c r="D80" s="111">
        <v>35.299999999999997</v>
      </c>
      <c r="E80" s="111">
        <v>3459.3999999999996</v>
      </c>
      <c r="F80" s="60" t="s">
        <v>12</v>
      </c>
    </row>
    <row r="81" spans="2:6">
      <c r="B81" s="109">
        <v>0.5482407407407407</v>
      </c>
      <c r="C81" s="110">
        <v>165</v>
      </c>
      <c r="D81" s="111">
        <v>35.24</v>
      </c>
      <c r="E81" s="111">
        <v>5814.6</v>
      </c>
      <c r="F81" s="60" t="s">
        <v>12</v>
      </c>
    </row>
    <row r="82" spans="2:6">
      <c r="B82" s="109">
        <v>0.55313657407407413</v>
      </c>
      <c r="C82" s="110">
        <v>132</v>
      </c>
      <c r="D82" s="111">
        <v>35.24</v>
      </c>
      <c r="E82" s="111">
        <v>4651.68</v>
      </c>
      <c r="F82" s="60" t="s">
        <v>12</v>
      </c>
    </row>
    <row r="83" spans="2:6">
      <c r="B83" s="109">
        <v>0.55804398148148149</v>
      </c>
      <c r="C83" s="110">
        <v>194</v>
      </c>
      <c r="D83" s="111">
        <v>35.28</v>
      </c>
      <c r="E83" s="111">
        <v>6844.3200000000006</v>
      </c>
      <c r="F83" s="60" t="s">
        <v>12</v>
      </c>
    </row>
    <row r="84" spans="2:6">
      <c r="B84" s="109">
        <v>0.56049768518518517</v>
      </c>
      <c r="C84" s="110">
        <v>9</v>
      </c>
      <c r="D84" s="111">
        <v>35.26</v>
      </c>
      <c r="E84" s="111">
        <v>317.33999999999997</v>
      </c>
      <c r="F84" s="60" t="s">
        <v>12</v>
      </c>
    </row>
    <row r="85" spans="2:6">
      <c r="B85" s="109">
        <v>0.56049768518518517</v>
      </c>
      <c r="C85" s="110">
        <v>85</v>
      </c>
      <c r="D85" s="111">
        <v>35.26</v>
      </c>
      <c r="E85" s="111">
        <v>2997.1</v>
      </c>
      <c r="F85" s="60" t="s">
        <v>12</v>
      </c>
    </row>
    <row r="86" spans="2:6">
      <c r="B86" s="109">
        <v>0.562962962962963</v>
      </c>
      <c r="C86" s="110">
        <v>82</v>
      </c>
      <c r="D86" s="111">
        <v>35.24</v>
      </c>
      <c r="E86" s="111">
        <v>2889.6800000000003</v>
      </c>
      <c r="F86" s="60" t="s">
        <v>12</v>
      </c>
    </row>
    <row r="87" spans="2:6">
      <c r="B87" s="109">
        <v>0.56439814814814815</v>
      </c>
      <c r="C87" s="110">
        <v>4</v>
      </c>
      <c r="D87" s="111">
        <v>35.24</v>
      </c>
      <c r="E87" s="111">
        <v>140.96</v>
      </c>
      <c r="F87" s="60" t="s">
        <v>12</v>
      </c>
    </row>
    <row r="88" spans="2:6">
      <c r="B88" s="109">
        <v>0.56608796296296293</v>
      </c>
      <c r="C88" s="110">
        <v>113</v>
      </c>
      <c r="D88" s="111">
        <v>35.22</v>
      </c>
      <c r="E88" s="111">
        <v>3979.8599999999997</v>
      </c>
      <c r="F88" s="60" t="s">
        <v>12</v>
      </c>
    </row>
    <row r="89" spans="2:6">
      <c r="B89" s="109">
        <v>0.56918981481481479</v>
      </c>
      <c r="C89" s="110">
        <v>162</v>
      </c>
      <c r="D89" s="111">
        <v>35.22</v>
      </c>
      <c r="E89" s="111">
        <v>5705.6399999999994</v>
      </c>
      <c r="F89" s="60" t="s">
        <v>12</v>
      </c>
    </row>
    <row r="90" spans="2:6">
      <c r="B90" s="109">
        <v>0.57665509259259262</v>
      </c>
      <c r="C90" s="110">
        <v>149</v>
      </c>
      <c r="D90" s="111">
        <v>35.200000000000003</v>
      </c>
      <c r="E90" s="111">
        <v>5244.8</v>
      </c>
      <c r="F90" s="60" t="s">
        <v>12</v>
      </c>
    </row>
    <row r="91" spans="2:6">
      <c r="B91" s="109">
        <v>0.58200231481481479</v>
      </c>
      <c r="C91" s="110">
        <v>221</v>
      </c>
      <c r="D91" s="111">
        <v>35.26</v>
      </c>
      <c r="E91" s="111">
        <v>7792.4599999999991</v>
      </c>
      <c r="F91" s="60" t="s">
        <v>12</v>
      </c>
    </row>
    <row r="92" spans="2:6">
      <c r="B92" s="109">
        <v>0.58664351851851848</v>
      </c>
      <c r="C92" s="110">
        <v>239</v>
      </c>
      <c r="D92" s="111">
        <v>35.28</v>
      </c>
      <c r="E92" s="111">
        <v>8431.92</v>
      </c>
      <c r="F92" s="60" t="s">
        <v>12</v>
      </c>
    </row>
    <row r="93" spans="2:6">
      <c r="B93" s="109">
        <v>0.59149305555555554</v>
      </c>
      <c r="C93" s="110">
        <v>149</v>
      </c>
      <c r="D93" s="111">
        <v>35.32</v>
      </c>
      <c r="E93" s="111">
        <v>5262.68</v>
      </c>
      <c r="F93" s="60" t="s">
        <v>12</v>
      </c>
    </row>
    <row r="94" spans="2:6">
      <c r="B94" s="109">
        <v>0.59614583333333337</v>
      </c>
      <c r="C94" s="110">
        <v>132</v>
      </c>
      <c r="D94" s="111">
        <v>35.340000000000003</v>
      </c>
      <c r="E94" s="111">
        <v>4664.88</v>
      </c>
      <c r="F94" s="60" t="s">
        <v>12</v>
      </c>
    </row>
    <row r="95" spans="2:6">
      <c r="B95" s="109">
        <v>0.59831018518518519</v>
      </c>
      <c r="C95" s="110">
        <v>96</v>
      </c>
      <c r="D95" s="111">
        <v>35.299999999999997</v>
      </c>
      <c r="E95" s="111">
        <v>3388.7999999999997</v>
      </c>
      <c r="F95" s="60" t="s">
        <v>12</v>
      </c>
    </row>
    <row r="96" spans="2:6">
      <c r="B96" s="109">
        <v>0.59831018518518519</v>
      </c>
      <c r="C96" s="110">
        <v>54</v>
      </c>
      <c r="D96" s="111">
        <v>35.299999999999997</v>
      </c>
      <c r="E96" s="111">
        <v>1906.1999999999998</v>
      </c>
      <c r="F96" s="60" t="s">
        <v>12</v>
      </c>
    </row>
    <row r="97" spans="2:6">
      <c r="B97" s="109">
        <v>0.60341435185185188</v>
      </c>
      <c r="C97" s="110">
        <v>175</v>
      </c>
      <c r="D97" s="111">
        <v>35.26</v>
      </c>
      <c r="E97" s="111">
        <v>6170.5</v>
      </c>
      <c r="F97" s="60" t="s">
        <v>12</v>
      </c>
    </row>
    <row r="98" spans="2:6">
      <c r="B98" s="109">
        <v>0.60870370370370375</v>
      </c>
      <c r="C98" s="110">
        <v>1</v>
      </c>
      <c r="D98" s="111">
        <v>35.26</v>
      </c>
      <c r="E98" s="111">
        <v>35.26</v>
      </c>
      <c r="F98" s="60" t="s">
        <v>12</v>
      </c>
    </row>
    <row r="99" spans="2:6">
      <c r="B99" s="109">
        <v>0.60880787037037032</v>
      </c>
      <c r="C99" s="110">
        <v>160</v>
      </c>
      <c r="D99" s="111">
        <v>35.26</v>
      </c>
      <c r="E99" s="111">
        <v>5641.5999999999995</v>
      </c>
      <c r="F99" s="60" t="s">
        <v>12</v>
      </c>
    </row>
    <row r="100" spans="2:6">
      <c r="B100" s="109">
        <v>0.60880787037037032</v>
      </c>
      <c r="C100" s="110">
        <v>129</v>
      </c>
      <c r="D100" s="111">
        <v>35.26</v>
      </c>
      <c r="E100" s="111">
        <v>4548.54</v>
      </c>
      <c r="F100" s="60" t="s">
        <v>12</v>
      </c>
    </row>
    <row r="101" spans="2:6">
      <c r="B101" s="109">
        <v>0.60880787037037032</v>
      </c>
      <c r="C101" s="110">
        <v>43</v>
      </c>
      <c r="D101" s="111">
        <v>35.26</v>
      </c>
      <c r="E101" s="111">
        <v>1516.1799999999998</v>
      </c>
      <c r="F101" s="60" t="s">
        <v>12</v>
      </c>
    </row>
    <row r="102" spans="2:6">
      <c r="B102" s="109">
        <v>0.60908564814814814</v>
      </c>
      <c r="C102" s="110">
        <v>117</v>
      </c>
      <c r="D102" s="111">
        <v>35.24</v>
      </c>
      <c r="E102" s="111">
        <v>4123.08</v>
      </c>
      <c r="F102" s="60" t="s">
        <v>12</v>
      </c>
    </row>
    <row r="103" spans="2:6">
      <c r="B103" s="109">
        <v>0.61597222222222225</v>
      </c>
      <c r="C103" s="110">
        <v>254</v>
      </c>
      <c r="D103" s="111">
        <v>35.26</v>
      </c>
      <c r="E103" s="111">
        <v>8956.0399999999991</v>
      </c>
      <c r="F103" s="60" t="s">
        <v>12</v>
      </c>
    </row>
    <row r="104" spans="2:6">
      <c r="B104" s="109">
        <v>0.61967592592592591</v>
      </c>
      <c r="C104" s="110">
        <v>188</v>
      </c>
      <c r="D104" s="111">
        <v>35.36</v>
      </c>
      <c r="E104" s="111">
        <v>6647.68</v>
      </c>
      <c r="F104" s="60" t="s">
        <v>12</v>
      </c>
    </row>
    <row r="105" spans="2:6">
      <c r="B105" s="109">
        <v>0.62105324074074075</v>
      </c>
      <c r="C105" s="110">
        <v>208</v>
      </c>
      <c r="D105" s="111">
        <v>35.340000000000003</v>
      </c>
      <c r="E105" s="111">
        <v>7350.7200000000012</v>
      </c>
      <c r="F105" s="60" t="s">
        <v>12</v>
      </c>
    </row>
    <row r="106" spans="2:6">
      <c r="B106" s="109">
        <v>0.62421296296296291</v>
      </c>
      <c r="C106" s="110">
        <v>88</v>
      </c>
      <c r="D106" s="111">
        <v>35.380000000000003</v>
      </c>
      <c r="E106" s="111">
        <v>3113.44</v>
      </c>
      <c r="F106" s="60" t="s">
        <v>12</v>
      </c>
    </row>
    <row r="107" spans="2:6">
      <c r="B107" s="109">
        <v>0.6256828703703704</v>
      </c>
      <c r="C107" s="110">
        <v>231</v>
      </c>
      <c r="D107" s="111">
        <v>35.340000000000003</v>
      </c>
      <c r="E107" s="111">
        <v>8163.5400000000009</v>
      </c>
      <c r="F107" s="60" t="s">
        <v>12</v>
      </c>
    </row>
    <row r="108" spans="2:6">
      <c r="B108" s="109">
        <v>0.62745370370370368</v>
      </c>
      <c r="C108" s="110">
        <v>152</v>
      </c>
      <c r="D108" s="111">
        <v>35.32</v>
      </c>
      <c r="E108" s="111">
        <v>5368.64</v>
      </c>
      <c r="F108" s="60" t="s">
        <v>12</v>
      </c>
    </row>
    <row r="109" spans="2:6">
      <c r="B109" s="109">
        <v>0.62891203703703702</v>
      </c>
      <c r="C109" s="110">
        <v>103</v>
      </c>
      <c r="D109" s="111">
        <v>35.26</v>
      </c>
      <c r="E109" s="111">
        <v>3631.7799999999997</v>
      </c>
      <c r="F109" s="60" t="s">
        <v>12</v>
      </c>
    </row>
    <row r="110" spans="2:6">
      <c r="B110" s="109">
        <v>0.6292592592592593</v>
      </c>
      <c r="C110" s="110">
        <v>94</v>
      </c>
      <c r="D110" s="111">
        <v>35.24</v>
      </c>
      <c r="E110" s="111">
        <v>3312.5600000000004</v>
      </c>
      <c r="F110" s="60" t="s">
        <v>12</v>
      </c>
    </row>
    <row r="111" spans="2:6">
      <c r="B111" s="109">
        <v>0.6315856481481481</v>
      </c>
      <c r="C111" s="110">
        <v>99</v>
      </c>
      <c r="D111" s="111">
        <v>35.200000000000003</v>
      </c>
      <c r="E111" s="111">
        <v>3484.8</v>
      </c>
      <c r="F111" s="60" t="s">
        <v>12</v>
      </c>
    </row>
    <row r="112" spans="2:6">
      <c r="B112" s="109">
        <v>0.63300925925925922</v>
      </c>
      <c r="C112" s="110">
        <v>26</v>
      </c>
      <c r="D112" s="111">
        <v>35.200000000000003</v>
      </c>
      <c r="E112" s="111">
        <v>915.2</v>
      </c>
      <c r="F112" s="60" t="s">
        <v>12</v>
      </c>
    </row>
    <row r="113" spans="2:6">
      <c r="B113" s="109">
        <v>0.63306712962962963</v>
      </c>
      <c r="C113" s="110">
        <v>19</v>
      </c>
      <c r="D113" s="111">
        <v>35.200000000000003</v>
      </c>
      <c r="E113" s="111">
        <v>668.80000000000007</v>
      </c>
      <c r="F113" s="60" t="s">
        <v>12</v>
      </c>
    </row>
    <row r="114" spans="2:6">
      <c r="B114" s="109">
        <v>0.63313657407407409</v>
      </c>
      <c r="C114" s="110">
        <v>12</v>
      </c>
      <c r="D114" s="111">
        <v>35.200000000000003</v>
      </c>
      <c r="E114" s="111">
        <v>422.40000000000003</v>
      </c>
      <c r="F114" s="60" t="s">
        <v>12</v>
      </c>
    </row>
    <row r="115" spans="2:6">
      <c r="B115" s="109">
        <v>0.63318287037037035</v>
      </c>
      <c r="C115" s="110">
        <v>9</v>
      </c>
      <c r="D115" s="111">
        <v>35.200000000000003</v>
      </c>
      <c r="E115" s="111">
        <v>316.8</v>
      </c>
      <c r="F115" s="60" t="s">
        <v>12</v>
      </c>
    </row>
    <row r="116" spans="2:6">
      <c r="B116" s="109">
        <v>0.63318287037037035</v>
      </c>
      <c r="C116" s="110">
        <v>23</v>
      </c>
      <c r="D116" s="111">
        <v>35.200000000000003</v>
      </c>
      <c r="E116" s="111">
        <v>809.6</v>
      </c>
      <c r="F116" s="60" t="s">
        <v>12</v>
      </c>
    </row>
    <row r="117" spans="2:6">
      <c r="B117" s="109">
        <v>0.63633101851851848</v>
      </c>
      <c r="C117" s="110">
        <v>92</v>
      </c>
      <c r="D117" s="111">
        <v>35.200000000000003</v>
      </c>
      <c r="E117" s="111">
        <v>3238.4</v>
      </c>
      <c r="F117" s="60" t="s">
        <v>12</v>
      </c>
    </row>
    <row r="118" spans="2:6">
      <c r="B118" s="109">
        <v>0.63858796296296294</v>
      </c>
      <c r="C118" s="110">
        <v>292</v>
      </c>
      <c r="D118" s="111">
        <v>35.299999999999997</v>
      </c>
      <c r="E118" s="111">
        <v>10307.599999999999</v>
      </c>
      <c r="F118" s="60" t="s">
        <v>12</v>
      </c>
    </row>
    <row r="119" spans="2:6">
      <c r="B119" s="109">
        <v>0.64670138888888884</v>
      </c>
      <c r="C119" s="110">
        <v>632</v>
      </c>
      <c r="D119" s="111">
        <v>35.5</v>
      </c>
      <c r="E119" s="111">
        <v>22436</v>
      </c>
      <c r="F119" s="60" t="s">
        <v>12</v>
      </c>
    </row>
    <row r="120" spans="2:6">
      <c r="B120" s="109">
        <v>0.64702546296296293</v>
      </c>
      <c r="C120" s="110">
        <v>576</v>
      </c>
      <c r="D120" s="111">
        <v>35.479999999999997</v>
      </c>
      <c r="E120" s="111">
        <v>20436.48</v>
      </c>
      <c r="F120" s="60" t="s">
        <v>12</v>
      </c>
    </row>
    <row r="121" spans="2:6">
      <c r="B121" s="109">
        <v>0.65047453703703706</v>
      </c>
      <c r="C121" s="110">
        <v>475</v>
      </c>
      <c r="D121" s="111">
        <v>35.619999999999997</v>
      </c>
      <c r="E121" s="111">
        <v>16919.5</v>
      </c>
      <c r="F121" s="60" t="s">
        <v>12</v>
      </c>
    </row>
    <row r="122" spans="2:6">
      <c r="B122" s="109">
        <v>0.65144675925925921</v>
      </c>
      <c r="C122" s="110">
        <v>110</v>
      </c>
      <c r="D122" s="111">
        <v>35.6</v>
      </c>
      <c r="E122" s="111">
        <v>3916</v>
      </c>
      <c r="F122" s="60" t="s">
        <v>12</v>
      </c>
    </row>
    <row r="123" spans="2:6">
      <c r="B123" s="109">
        <v>0.65267361111111111</v>
      </c>
      <c r="C123" s="110">
        <v>283</v>
      </c>
      <c r="D123" s="111">
        <v>35.659999999999997</v>
      </c>
      <c r="E123" s="111">
        <v>10091.779999999999</v>
      </c>
      <c r="F123" s="60" t="s">
        <v>12</v>
      </c>
    </row>
    <row r="124" spans="2:6">
      <c r="B124" s="109">
        <v>0.65614583333333332</v>
      </c>
      <c r="C124" s="110">
        <v>75</v>
      </c>
      <c r="D124" s="111">
        <v>35.72</v>
      </c>
      <c r="E124" s="111">
        <v>2679</v>
      </c>
      <c r="F124" s="60" t="s">
        <v>12</v>
      </c>
    </row>
    <row r="125" spans="2:6">
      <c r="B125" s="109">
        <v>0.65614583333333332</v>
      </c>
      <c r="C125" s="110">
        <v>43</v>
      </c>
      <c r="D125" s="111">
        <v>35.72</v>
      </c>
      <c r="E125" s="111">
        <v>1535.96</v>
      </c>
      <c r="F125" s="60" t="s">
        <v>12</v>
      </c>
    </row>
    <row r="126" spans="2:6">
      <c r="B126" s="109">
        <v>0.65700231481481486</v>
      </c>
      <c r="C126" s="110">
        <v>199</v>
      </c>
      <c r="D126" s="111">
        <v>35.700000000000003</v>
      </c>
      <c r="E126" s="111">
        <v>7104.3</v>
      </c>
      <c r="F126" s="60" t="s">
        <v>12</v>
      </c>
    </row>
    <row r="127" spans="2:6">
      <c r="B127" s="109">
        <v>0.65775462962962961</v>
      </c>
      <c r="C127" s="110">
        <v>153</v>
      </c>
      <c r="D127" s="111">
        <v>35.700000000000003</v>
      </c>
      <c r="E127" s="111">
        <v>5462.1</v>
      </c>
      <c r="F127" s="60" t="s">
        <v>12</v>
      </c>
    </row>
    <row r="128" spans="2:6">
      <c r="B128" s="109">
        <v>0.65835648148148151</v>
      </c>
      <c r="C128" s="110">
        <v>177</v>
      </c>
      <c r="D128" s="111">
        <v>35.68</v>
      </c>
      <c r="E128" s="111">
        <v>6315.36</v>
      </c>
      <c r="F128" s="60" t="s">
        <v>12</v>
      </c>
    </row>
    <row r="129" spans="2:6">
      <c r="B129" s="109">
        <v>0.66025462962962966</v>
      </c>
      <c r="C129" s="110">
        <v>143</v>
      </c>
      <c r="D129" s="111">
        <v>35.659999999999997</v>
      </c>
      <c r="E129" s="111">
        <v>5099.3799999999992</v>
      </c>
      <c r="F129" s="60" t="s">
        <v>12</v>
      </c>
    </row>
    <row r="130" spans="2:6">
      <c r="B130" s="109">
        <v>0.66270833333333334</v>
      </c>
      <c r="C130" s="110">
        <v>164</v>
      </c>
      <c r="D130" s="111">
        <v>35.74</v>
      </c>
      <c r="E130" s="111">
        <v>5861.3600000000006</v>
      </c>
      <c r="F130" s="60" t="s">
        <v>12</v>
      </c>
    </row>
    <row r="131" spans="2:6">
      <c r="B131" s="109">
        <v>0.66314814814814815</v>
      </c>
      <c r="C131" s="110">
        <v>268</v>
      </c>
      <c r="D131" s="111">
        <v>35.700000000000003</v>
      </c>
      <c r="E131" s="111">
        <v>9567.6</v>
      </c>
      <c r="F131" s="60" t="s">
        <v>12</v>
      </c>
    </row>
    <row r="132" spans="2:6">
      <c r="B132" s="109">
        <v>0.66374999999999995</v>
      </c>
      <c r="C132" s="110">
        <v>91</v>
      </c>
      <c r="D132" s="111">
        <v>35.659999999999997</v>
      </c>
      <c r="E132" s="111">
        <v>3245.0599999999995</v>
      </c>
      <c r="F132" s="60" t="s">
        <v>12</v>
      </c>
    </row>
    <row r="133" spans="2:6">
      <c r="B133" s="109">
        <v>0.66530092592592593</v>
      </c>
      <c r="C133" s="110">
        <v>123</v>
      </c>
      <c r="D133" s="111">
        <v>35.6</v>
      </c>
      <c r="E133" s="111">
        <v>4378.8</v>
      </c>
      <c r="F133" s="60" t="s">
        <v>12</v>
      </c>
    </row>
    <row r="134" spans="2:6">
      <c r="B134" s="109">
        <v>0.66865740740740742</v>
      </c>
      <c r="C134" s="110">
        <v>234</v>
      </c>
      <c r="D134" s="111">
        <v>35.56</v>
      </c>
      <c r="E134" s="111">
        <v>8321.0400000000009</v>
      </c>
      <c r="F134" s="60" t="s">
        <v>12</v>
      </c>
    </row>
    <row r="135" spans="2:6">
      <c r="B135" s="109">
        <v>0.66865740740740742</v>
      </c>
      <c r="C135" s="110">
        <v>463</v>
      </c>
      <c r="D135" s="111">
        <v>35.56</v>
      </c>
      <c r="E135" s="111">
        <v>16464.280000000002</v>
      </c>
      <c r="F135" s="60" t="s">
        <v>12</v>
      </c>
    </row>
    <row r="136" spans="2:6">
      <c r="B136" s="109">
        <v>0.67164351851851856</v>
      </c>
      <c r="C136" s="110">
        <v>394</v>
      </c>
      <c r="D136" s="111">
        <v>35.54</v>
      </c>
      <c r="E136" s="111">
        <v>14002.76</v>
      </c>
      <c r="F136" s="60" t="s">
        <v>12</v>
      </c>
    </row>
    <row r="137" spans="2:6">
      <c r="B137" s="109">
        <v>0.67259259259259263</v>
      </c>
      <c r="C137" s="110">
        <v>110</v>
      </c>
      <c r="D137" s="111">
        <v>35.5</v>
      </c>
      <c r="E137" s="111">
        <v>3905</v>
      </c>
      <c r="F137" s="60" t="s">
        <v>12</v>
      </c>
    </row>
    <row r="138" spans="2:6">
      <c r="B138" s="109">
        <v>0.67703703703703699</v>
      </c>
      <c r="C138" s="110">
        <v>429</v>
      </c>
      <c r="D138" s="111">
        <v>35.56</v>
      </c>
      <c r="E138" s="111">
        <v>15255.240000000002</v>
      </c>
      <c r="F138" s="60" t="s">
        <v>12</v>
      </c>
    </row>
    <row r="139" spans="2:6">
      <c r="B139" s="109">
        <v>0.68003472222222228</v>
      </c>
      <c r="C139" s="110">
        <v>418</v>
      </c>
      <c r="D139" s="111">
        <v>35.58</v>
      </c>
      <c r="E139" s="111">
        <v>14872.439999999999</v>
      </c>
      <c r="F139" s="60" t="s">
        <v>12</v>
      </c>
    </row>
    <row r="140" spans="2:6">
      <c r="B140" s="109">
        <v>0.68133101851851852</v>
      </c>
      <c r="C140" s="110">
        <v>155</v>
      </c>
      <c r="D140" s="111">
        <v>35.520000000000003</v>
      </c>
      <c r="E140" s="111">
        <v>5505.6</v>
      </c>
      <c r="F140" s="60" t="s">
        <v>12</v>
      </c>
    </row>
    <row r="141" spans="2:6">
      <c r="B141" s="109">
        <v>0.68374999999999997</v>
      </c>
      <c r="C141" s="110">
        <v>97</v>
      </c>
      <c r="D141" s="111">
        <v>35.520000000000003</v>
      </c>
      <c r="E141" s="111">
        <v>3445.4400000000005</v>
      </c>
      <c r="F141" s="60" t="s">
        <v>12</v>
      </c>
    </row>
    <row r="142" spans="2:6">
      <c r="B142" s="109">
        <v>0.68374999999999997</v>
      </c>
      <c r="C142" s="110">
        <v>218</v>
      </c>
      <c r="D142" s="111">
        <v>35.520000000000003</v>
      </c>
      <c r="E142" s="111">
        <v>7743.3600000000006</v>
      </c>
      <c r="F142" s="60" t="s">
        <v>12</v>
      </c>
    </row>
    <row r="143" spans="2:6">
      <c r="B143" s="109">
        <v>0.68500000000000005</v>
      </c>
      <c r="C143" s="110">
        <v>1</v>
      </c>
      <c r="D143" s="111">
        <v>35.520000000000003</v>
      </c>
      <c r="E143" s="111">
        <v>35.520000000000003</v>
      </c>
      <c r="F143" s="60" t="s">
        <v>12</v>
      </c>
    </row>
    <row r="144" spans="2:6">
      <c r="B144" s="109">
        <v>0.68500000000000005</v>
      </c>
      <c r="C144" s="110">
        <v>90</v>
      </c>
      <c r="D144" s="111">
        <v>35.520000000000003</v>
      </c>
      <c r="E144" s="111">
        <v>3196.8</v>
      </c>
      <c r="F144" s="60" t="s">
        <v>12</v>
      </c>
    </row>
    <row r="145" spans="2:6">
      <c r="B145" s="109">
        <v>0.68895833333333334</v>
      </c>
      <c r="C145" s="110">
        <v>124</v>
      </c>
      <c r="D145" s="111">
        <v>35.520000000000003</v>
      </c>
      <c r="E145" s="111">
        <v>4404.4800000000005</v>
      </c>
      <c r="F145" s="60" t="s">
        <v>12</v>
      </c>
    </row>
    <row r="146" spans="2:6">
      <c r="B146" s="109">
        <v>0.68907407407407406</v>
      </c>
      <c r="C146" s="110">
        <v>145</v>
      </c>
      <c r="D146" s="111">
        <v>35.5</v>
      </c>
      <c r="E146" s="111">
        <v>5147.5</v>
      </c>
      <c r="F146" s="60" t="s">
        <v>12</v>
      </c>
    </row>
    <row r="147" spans="2:6">
      <c r="B147" s="109">
        <v>0.69086805555555553</v>
      </c>
      <c r="C147" s="110">
        <v>208</v>
      </c>
      <c r="D147" s="111">
        <v>35.5</v>
      </c>
      <c r="E147" s="111">
        <v>7384</v>
      </c>
      <c r="F147" s="60" t="s">
        <v>12</v>
      </c>
    </row>
    <row r="148" spans="2:6">
      <c r="B148" s="109">
        <v>0.69284722222222217</v>
      </c>
      <c r="C148" s="110">
        <v>107</v>
      </c>
      <c r="D148" s="111">
        <v>35.5</v>
      </c>
      <c r="E148" s="111">
        <v>3798.5</v>
      </c>
      <c r="F148" s="60" t="s">
        <v>12</v>
      </c>
    </row>
    <row r="149" spans="2:6">
      <c r="B149" s="109">
        <v>0.69914351851851853</v>
      </c>
      <c r="C149" s="110">
        <v>354</v>
      </c>
      <c r="D149" s="111">
        <v>35.54</v>
      </c>
      <c r="E149" s="111">
        <v>12581.16</v>
      </c>
      <c r="F149" s="60" t="s">
        <v>12</v>
      </c>
    </row>
    <row r="150" spans="2:6">
      <c r="B150" s="109">
        <v>0.70081018518518523</v>
      </c>
      <c r="C150" s="110">
        <v>129</v>
      </c>
      <c r="D150" s="111">
        <v>35.520000000000003</v>
      </c>
      <c r="E150" s="111">
        <v>4582.0800000000008</v>
      </c>
      <c r="F150" s="60" t="s">
        <v>12</v>
      </c>
    </row>
    <row r="151" spans="2:6">
      <c r="B151" s="109">
        <v>0.70687500000000003</v>
      </c>
      <c r="C151" s="110">
        <v>7</v>
      </c>
      <c r="D151" s="111">
        <v>35.54</v>
      </c>
      <c r="E151" s="111">
        <v>248.78</v>
      </c>
      <c r="F151" s="60" t="s">
        <v>12</v>
      </c>
    </row>
    <row r="152" spans="2:6">
      <c r="B152" s="109">
        <v>0.70687500000000003</v>
      </c>
      <c r="C152" s="110">
        <v>311</v>
      </c>
      <c r="D152" s="111">
        <v>35.54</v>
      </c>
      <c r="E152" s="111">
        <v>11052.94</v>
      </c>
      <c r="F152" s="60" t="s">
        <v>12</v>
      </c>
    </row>
    <row r="153" spans="2:6">
      <c r="B153" s="109">
        <v>0.70687500000000003</v>
      </c>
      <c r="C153" s="110">
        <v>137</v>
      </c>
      <c r="D153" s="111">
        <v>35.54</v>
      </c>
      <c r="E153" s="111">
        <v>4868.9799999999996</v>
      </c>
      <c r="F153" s="60" t="s">
        <v>12</v>
      </c>
    </row>
    <row r="154" spans="2:6">
      <c r="B154" s="109">
        <v>0.70687500000000003</v>
      </c>
      <c r="C154" s="110">
        <v>107</v>
      </c>
      <c r="D154" s="111">
        <v>35.520000000000003</v>
      </c>
      <c r="E154" s="111">
        <v>3800.6400000000003</v>
      </c>
      <c r="F154" s="60" t="s">
        <v>12</v>
      </c>
    </row>
    <row r="155" spans="2:6">
      <c r="B155" s="109">
        <v>0.7073842592592593</v>
      </c>
      <c r="C155" s="110">
        <v>276</v>
      </c>
      <c r="D155" s="111">
        <v>35.479999999999997</v>
      </c>
      <c r="E155" s="111">
        <v>9792.48</v>
      </c>
      <c r="F155" s="60" t="s">
        <v>12</v>
      </c>
    </row>
    <row r="156" spans="2:6">
      <c r="B156" s="109">
        <v>0.71054398148148146</v>
      </c>
      <c r="C156" s="110">
        <v>135</v>
      </c>
      <c r="D156" s="111">
        <v>35.479999999999997</v>
      </c>
      <c r="E156" s="111">
        <v>4789.7999999999993</v>
      </c>
      <c r="F156" s="60" t="s">
        <v>12</v>
      </c>
    </row>
    <row r="157" spans="2:6">
      <c r="B157" s="109">
        <v>0.71112268518518518</v>
      </c>
      <c r="C157" s="110">
        <v>200</v>
      </c>
      <c r="D157" s="111">
        <v>35.46</v>
      </c>
      <c r="E157" s="111">
        <v>7092</v>
      </c>
      <c r="F157" s="60" t="s">
        <v>12</v>
      </c>
    </row>
    <row r="158" spans="2:6">
      <c r="B158" s="109">
        <v>0.71324074074074073</v>
      </c>
      <c r="C158" s="110">
        <v>90</v>
      </c>
      <c r="D158" s="111">
        <v>35.44</v>
      </c>
      <c r="E158" s="111">
        <v>3189.6</v>
      </c>
      <c r="F158" s="60" t="s">
        <v>12</v>
      </c>
    </row>
    <row r="159" spans="2:6">
      <c r="B159" s="109">
        <v>0.71368055555555554</v>
      </c>
      <c r="C159" s="110">
        <v>90</v>
      </c>
      <c r="D159" s="111">
        <v>35.42</v>
      </c>
      <c r="E159" s="111">
        <v>3187.8</v>
      </c>
      <c r="F159" s="60" t="s">
        <v>12</v>
      </c>
    </row>
    <row r="160" spans="2:6">
      <c r="B160" s="109">
        <v>0.71513888888888888</v>
      </c>
      <c r="C160" s="110">
        <v>1</v>
      </c>
      <c r="D160" s="111">
        <v>35.36</v>
      </c>
      <c r="E160" s="111">
        <v>35.36</v>
      </c>
      <c r="F160" s="60" t="s">
        <v>12</v>
      </c>
    </row>
    <row r="161" spans="2:6">
      <c r="B161" s="109">
        <v>0.71710648148148148</v>
      </c>
      <c r="C161" s="110">
        <v>121</v>
      </c>
      <c r="D161" s="111">
        <v>35.380000000000003</v>
      </c>
      <c r="E161" s="111">
        <v>4280.9800000000005</v>
      </c>
      <c r="F161" s="60" t="s">
        <v>12</v>
      </c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6" priority="1">
      <formula>$D15&gt;#REF!</formula>
    </cfRule>
  </conditionalFormatting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EB0A-3D46-4F7C-BA0E-EF6AFD64F163}">
  <dimension ref="B1:L248"/>
  <sheetViews>
    <sheetView topLeftCell="A6" workbookViewId="0">
      <selection activeCell="H41" sqref="H4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46133</v>
      </c>
      <c r="C15" s="58">
        <f>SUMIF(F21:F5001,F15,C21:C5001)</f>
        <v>25990</v>
      </c>
      <c r="D15" s="59">
        <f>E15/C15</f>
        <v>34.473879953828408</v>
      </c>
      <c r="E15" s="59">
        <f>SUMIF(F21:F5001,F15,E21:E5001)</f>
        <v>895976.14000000025</v>
      </c>
      <c r="F15" s="60" t="s">
        <v>12</v>
      </c>
    </row>
    <row r="16" spans="2:10">
      <c r="B16" s="26">
        <f>B15</f>
        <v>46133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0.38254629629629627</v>
      </c>
      <c r="C21" s="110">
        <v>459</v>
      </c>
      <c r="D21" s="111">
        <v>34.5</v>
      </c>
      <c r="E21" s="111">
        <v>15835.5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578</v>
      </c>
      <c r="D22" s="111">
        <v>34.479999999999997</v>
      </c>
      <c r="E22" s="111">
        <v>19929.439999999999</v>
      </c>
      <c r="F22" s="60" t="s">
        <v>12</v>
      </c>
    </row>
    <row r="23" spans="2:12">
      <c r="B23" s="109">
        <v>0.38254629629629627</v>
      </c>
      <c r="C23" s="110">
        <v>215</v>
      </c>
      <c r="D23" s="111">
        <v>34.479999999999997</v>
      </c>
      <c r="E23" s="111">
        <v>7413.1999999999989</v>
      </c>
      <c r="F23" s="60" t="s">
        <v>12</v>
      </c>
    </row>
    <row r="24" spans="2:12">
      <c r="B24" s="109">
        <v>0.38254629629629627</v>
      </c>
      <c r="C24" s="110">
        <v>50</v>
      </c>
      <c r="D24" s="111">
        <v>34.479999999999997</v>
      </c>
      <c r="E24" s="111">
        <v>1723.9999999999998</v>
      </c>
      <c r="F24" s="60" t="s">
        <v>12</v>
      </c>
    </row>
    <row r="25" spans="2:12">
      <c r="B25" s="109">
        <v>0.3853125</v>
      </c>
      <c r="C25" s="110">
        <v>96</v>
      </c>
      <c r="D25" s="111">
        <v>34.42</v>
      </c>
      <c r="E25" s="111">
        <v>3304.32</v>
      </c>
      <c r="F25" s="60" t="s">
        <v>12</v>
      </c>
    </row>
    <row r="26" spans="2:12">
      <c r="B26" s="109">
        <v>0.3895601851851852</v>
      </c>
      <c r="C26" s="110">
        <v>30</v>
      </c>
      <c r="D26" s="111">
        <v>34.42</v>
      </c>
      <c r="E26" s="111">
        <v>1032.6000000000001</v>
      </c>
      <c r="F26" s="60" t="s">
        <v>12</v>
      </c>
    </row>
    <row r="27" spans="2:12">
      <c r="B27" s="109">
        <v>0.39248842592592592</v>
      </c>
      <c r="C27" s="110">
        <v>409</v>
      </c>
      <c r="D27" s="111">
        <v>34.46</v>
      </c>
      <c r="E27" s="111">
        <v>14094.140000000001</v>
      </c>
      <c r="F27" s="60" t="s">
        <v>12</v>
      </c>
    </row>
    <row r="28" spans="2:12">
      <c r="B28" s="109">
        <v>0.39332175925925927</v>
      </c>
      <c r="C28" s="110">
        <v>328</v>
      </c>
      <c r="D28" s="111">
        <v>34.46</v>
      </c>
      <c r="E28" s="111">
        <v>11302.880000000001</v>
      </c>
      <c r="F28" s="60" t="s">
        <v>12</v>
      </c>
    </row>
    <row r="29" spans="2:12">
      <c r="B29" s="109">
        <v>0.39478009259259261</v>
      </c>
      <c r="C29" s="110">
        <v>655</v>
      </c>
      <c r="D29" s="111">
        <v>34.44</v>
      </c>
      <c r="E29" s="111">
        <v>22558.199999999997</v>
      </c>
      <c r="F29" s="60" t="s">
        <v>12</v>
      </c>
    </row>
    <row r="30" spans="2:12">
      <c r="B30" s="109">
        <v>0.39717592592592593</v>
      </c>
      <c r="C30" s="110">
        <v>229</v>
      </c>
      <c r="D30" s="111">
        <v>34.46</v>
      </c>
      <c r="E30" s="111">
        <v>7891.34</v>
      </c>
      <c r="F30" s="60" t="s">
        <v>12</v>
      </c>
    </row>
    <row r="31" spans="2:12">
      <c r="B31" s="109">
        <v>0.39803240740740742</v>
      </c>
      <c r="C31" s="110">
        <v>279</v>
      </c>
      <c r="D31" s="111">
        <v>34.4</v>
      </c>
      <c r="E31" s="111">
        <v>9597.6</v>
      </c>
      <c r="F31" s="60" t="s">
        <v>12</v>
      </c>
    </row>
    <row r="32" spans="2:12">
      <c r="B32" s="109">
        <v>0.40725694444444444</v>
      </c>
      <c r="C32" s="110">
        <v>645</v>
      </c>
      <c r="D32" s="111">
        <v>34.479999999999997</v>
      </c>
      <c r="E32" s="111">
        <v>22239.599999999999</v>
      </c>
      <c r="F32" s="60" t="s">
        <v>12</v>
      </c>
    </row>
    <row r="33" spans="2:6">
      <c r="B33" s="109">
        <v>0.41368055555555555</v>
      </c>
      <c r="C33" s="110">
        <v>581</v>
      </c>
      <c r="D33" s="111">
        <v>34.479999999999997</v>
      </c>
      <c r="E33" s="111">
        <v>20032.879999999997</v>
      </c>
      <c r="F33" s="60" t="s">
        <v>12</v>
      </c>
    </row>
    <row r="34" spans="2:6">
      <c r="B34" s="109">
        <v>0.41450231481481481</v>
      </c>
      <c r="C34" s="110">
        <v>82</v>
      </c>
      <c r="D34" s="111">
        <v>34.479999999999997</v>
      </c>
      <c r="E34" s="111">
        <v>2827.3599999999997</v>
      </c>
      <c r="F34" s="60" t="s">
        <v>12</v>
      </c>
    </row>
    <row r="35" spans="2:6">
      <c r="B35" s="109">
        <v>0.41450231481481481</v>
      </c>
      <c r="C35" s="110">
        <v>128</v>
      </c>
      <c r="D35" s="111">
        <v>34.479999999999997</v>
      </c>
      <c r="E35" s="111">
        <v>4413.4399999999996</v>
      </c>
      <c r="F35" s="60" t="s">
        <v>12</v>
      </c>
    </row>
    <row r="36" spans="2:6">
      <c r="B36" s="109">
        <v>0.42104166666666665</v>
      </c>
      <c r="C36" s="110">
        <v>204</v>
      </c>
      <c r="D36" s="111">
        <v>34.479999999999997</v>
      </c>
      <c r="E36" s="111">
        <v>7033.9199999999992</v>
      </c>
      <c r="F36" s="60" t="s">
        <v>12</v>
      </c>
    </row>
    <row r="37" spans="2:6">
      <c r="B37" s="109">
        <v>0.42104166666666665</v>
      </c>
      <c r="C37" s="110">
        <v>262</v>
      </c>
      <c r="D37" s="111">
        <v>34.479999999999997</v>
      </c>
      <c r="E37" s="111">
        <v>9033.7599999999984</v>
      </c>
      <c r="F37" s="60" t="s">
        <v>12</v>
      </c>
    </row>
    <row r="38" spans="2:6">
      <c r="B38" s="109">
        <v>0.42190972222222223</v>
      </c>
      <c r="C38" s="110">
        <v>182</v>
      </c>
      <c r="D38" s="111">
        <v>34.44</v>
      </c>
      <c r="E38" s="111">
        <v>6268.08</v>
      </c>
      <c r="F38" s="60" t="s">
        <v>12</v>
      </c>
    </row>
    <row r="39" spans="2:6">
      <c r="B39" s="109">
        <v>0.42656250000000001</v>
      </c>
      <c r="C39" s="110">
        <v>246</v>
      </c>
      <c r="D39" s="111">
        <v>34.4</v>
      </c>
      <c r="E39" s="111">
        <v>8462.4</v>
      </c>
      <c r="F39" s="60" t="s">
        <v>12</v>
      </c>
    </row>
    <row r="40" spans="2:6">
      <c r="B40" s="109">
        <v>0.42956018518518518</v>
      </c>
      <c r="C40" s="110">
        <v>200</v>
      </c>
      <c r="D40" s="111">
        <v>34.380000000000003</v>
      </c>
      <c r="E40" s="111">
        <v>6876.0000000000009</v>
      </c>
      <c r="F40" s="60" t="s">
        <v>12</v>
      </c>
    </row>
    <row r="41" spans="2:6">
      <c r="B41" s="109">
        <v>0.42956018518518518</v>
      </c>
      <c r="C41" s="110">
        <v>211</v>
      </c>
      <c r="D41" s="111">
        <v>34.380000000000003</v>
      </c>
      <c r="E41" s="111">
        <v>7254.18</v>
      </c>
      <c r="F41" s="60" t="s">
        <v>12</v>
      </c>
    </row>
    <row r="42" spans="2:6">
      <c r="B42" s="109">
        <v>0.43406250000000002</v>
      </c>
      <c r="C42" s="110">
        <v>247</v>
      </c>
      <c r="D42" s="111">
        <v>34.36</v>
      </c>
      <c r="E42" s="111">
        <v>8486.92</v>
      </c>
      <c r="F42" s="60" t="s">
        <v>12</v>
      </c>
    </row>
    <row r="43" spans="2:6">
      <c r="B43" s="109">
        <v>0.44047453703703704</v>
      </c>
      <c r="C43" s="110">
        <v>361</v>
      </c>
      <c r="D43" s="111">
        <v>34.32</v>
      </c>
      <c r="E43" s="111">
        <v>12389.52</v>
      </c>
      <c r="F43" s="60" t="s">
        <v>12</v>
      </c>
    </row>
    <row r="44" spans="2:6">
      <c r="B44" s="109">
        <v>0.44364583333333335</v>
      </c>
      <c r="C44" s="110">
        <v>170</v>
      </c>
      <c r="D44" s="111">
        <v>34.299999999999997</v>
      </c>
      <c r="E44" s="111">
        <v>5830.9999999999991</v>
      </c>
      <c r="F44" s="60" t="s">
        <v>12</v>
      </c>
    </row>
    <row r="45" spans="2:6">
      <c r="B45" s="109">
        <v>0.44364583333333335</v>
      </c>
      <c r="C45" s="110">
        <v>166</v>
      </c>
      <c r="D45" s="111">
        <v>34.299999999999997</v>
      </c>
      <c r="E45" s="111">
        <v>5693.7999999999993</v>
      </c>
      <c r="F45" s="60" t="s">
        <v>12</v>
      </c>
    </row>
    <row r="46" spans="2:6">
      <c r="B46" s="109">
        <v>0.44753472222222224</v>
      </c>
      <c r="C46" s="110">
        <v>91</v>
      </c>
      <c r="D46" s="111">
        <v>34.28</v>
      </c>
      <c r="E46" s="111">
        <v>3119.48</v>
      </c>
      <c r="F46" s="60" t="s">
        <v>12</v>
      </c>
    </row>
    <row r="47" spans="2:6">
      <c r="B47" s="109">
        <v>0.44755787037037037</v>
      </c>
      <c r="C47" s="110">
        <v>138</v>
      </c>
      <c r="D47" s="111">
        <v>34.26</v>
      </c>
      <c r="E47" s="111">
        <v>4727.88</v>
      </c>
      <c r="F47" s="60" t="s">
        <v>12</v>
      </c>
    </row>
    <row r="48" spans="2:6">
      <c r="B48" s="109">
        <v>0.45405092592592594</v>
      </c>
      <c r="C48" s="110">
        <v>91</v>
      </c>
      <c r="D48" s="111">
        <v>34.26</v>
      </c>
      <c r="E48" s="111">
        <v>3117.66</v>
      </c>
      <c r="F48" s="60" t="s">
        <v>12</v>
      </c>
    </row>
    <row r="49" spans="2:6">
      <c r="B49" s="109">
        <v>0.45405092592592594</v>
      </c>
      <c r="C49" s="110">
        <v>233</v>
      </c>
      <c r="D49" s="111">
        <v>34.26</v>
      </c>
      <c r="E49" s="111">
        <v>7982.58</v>
      </c>
      <c r="F49" s="60" t="s">
        <v>12</v>
      </c>
    </row>
    <row r="50" spans="2:6">
      <c r="B50" s="109">
        <v>0.4581365740740741</v>
      </c>
      <c r="C50" s="110">
        <v>140</v>
      </c>
      <c r="D50" s="111">
        <v>34.28</v>
      </c>
      <c r="E50" s="111">
        <v>4799.2</v>
      </c>
      <c r="F50" s="60" t="s">
        <v>12</v>
      </c>
    </row>
    <row r="51" spans="2:6">
      <c r="B51" s="109">
        <v>0.46141203703703704</v>
      </c>
      <c r="C51" s="110">
        <v>203</v>
      </c>
      <c r="D51" s="111">
        <v>34.299999999999997</v>
      </c>
      <c r="E51" s="111">
        <v>6962.9</v>
      </c>
      <c r="F51" s="60" t="s">
        <v>12</v>
      </c>
    </row>
    <row r="52" spans="2:6">
      <c r="B52" s="109">
        <v>0.46828703703703706</v>
      </c>
      <c r="C52" s="110">
        <v>264</v>
      </c>
      <c r="D52" s="111">
        <v>34.380000000000003</v>
      </c>
      <c r="E52" s="111">
        <v>9076.3200000000015</v>
      </c>
      <c r="F52" s="60" t="s">
        <v>12</v>
      </c>
    </row>
    <row r="53" spans="2:6">
      <c r="B53" s="109">
        <v>0.46828703703703706</v>
      </c>
      <c r="C53" s="110">
        <v>141</v>
      </c>
      <c r="D53" s="111">
        <v>34.380000000000003</v>
      </c>
      <c r="E53" s="111">
        <v>4847.58</v>
      </c>
      <c r="F53" s="60" t="s">
        <v>12</v>
      </c>
    </row>
    <row r="54" spans="2:6">
      <c r="B54" s="109">
        <v>0.47592592592592592</v>
      </c>
      <c r="C54" s="110">
        <v>540</v>
      </c>
      <c r="D54" s="111">
        <v>34.42</v>
      </c>
      <c r="E54" s="111">
        <v>18586.8</v>
      </c>
      <c r="F54" s="60" t="s">
        <v>12</v>
      </c>
    </row>
    <row r="55" spans="2:6">
      <c r="B55" s="109">
        <v>0.48188657407407409</v>
      </c>
      <c r="C55" s="110">
        <v>92</v>
      </c>
      <c r="D55" s="111">
        <v>34.4</v>
      </c>
      <c r="E55" s="111">
        <v>3164.7999999999997</v>
      </c>
      <c r="F55" s="60" t="s">
        <v>12</v>
      </c>
    </row>
    <row r="56" spans="2:6">
      <c r="B56" s="109">
        <v>0.48188657407407409</v>
      </c>
      <c r="C56" s="110">
        <v>154</v>
      </c>
      <c r="D56" s="111">
        <v>34.4</v>
      </c>
      <c r="E56" s="111">
        <v>5297.5999999999995</v>
      </c>
      <c r="F56" s="60" t="s">
        <v>12</v>
      </c>
    </row>
    <row r="57" spans="2:6">
      <c r="B57" s="109">
        <v>0.49179398148148146</v>
      </c>
      <c r="C57" s="110">
        <v>9</v>
      </c>
      <c r="D57" s="111">
        <v>34.44</v>
      </c>
      <c r="E57" s="111">
        <v>309.95999999999998</v>
      </c>
      <c r="F57" s="60" t="s">
        <v>12</v>
      </c>
    </row>
    <row r="58" spans="2:6">
      <c r="B58" s="109">
        <v>0.49179398148148146</v>
      </c>
      <c r="C58" s="110">
        <v>25</v>
      </c>
      <c r="D58" s="111">
        <v>34.44</v>
      </c>
      <c r="E58" s="111">
        <v>861</v>
      </c>
      <c r="F58" s="60" t="s">
        <v>12</v>
      </c>
    </row>
    <row r="59" spans="2:6">
      <c r="B59" s="109">
        <v>0.49179398148148146</v>
      </c>
      <c r="C59" s="110">
        <v>48</v>
      </c>
      <c r="D59" s="111">
        <v>34.44</v>
      </c>
      <c r="E59" s="111">
        <v>1653.12</v>
      </c>
      <c r="F59" s="60" t="s">
        <v>12</v>
      </c>
    </row>
    <row r="60" spans="2:6">
      <c r="B60" s="109">
        <v>0.49179398148148146</v>
      </c>
      <c r="C60" s="110">
        <v>184</v>
      </c>
      <c r="D60" s="111">
        <v>34.44</v>
      </c>
      <c r="E60" s="111">
        <v>6336.9599999999991</v>
      </c>
      <c r="F60" s="60" t="s">
        <v>12</v>
      </c>
    </row>
    <row r="61" spans="2:6">
      <c r="B61" s="109">
        <v>0.49179398148148146</v>
      </c>
      <c r="C61" s="110">
        <v>128</v>
      </c>
      <c r="D61" s="111">
        <v>34.44</v>
      </c>
      <c r="E61" s="111">
        <v>4408.32</v>
      </c>
      <c r="F61" s="60" t="s">
        <v>12</v>
      </c>
    </row>
    <row r="62" spans="2:6">
      <c r="B62" s="109">
        <v>0.49839120370370371</v>
      </c>
      <c r="C62" s="110">
        <v>17</v>
      </c>
      <c r="D62" s="111">
        <v>34.44</v>
      </c>
      <c r="E62" s="111">
        <v>585.48</v>
      </c>
      <c r="F62" s="60" t="s">
        <v>12</v>
      </c>
    </row>
    <row r="63" spans="2:6">
      <c r="B63" s="109">
        <v>0.49839120370370371</v>
      </c>
      <c r="C63" s="110">
        <v>209</v>
      </c>
      <c r="D63" s="111">
        <v>34.44</v>
      </c>
      <c r="E63" s="111">
        <v>7197.9599999999991</v>
      </c>
      <c r="F63" s="60" t="s">
        <v>12</v>
      </c>
    </row>
    <row r="64" spans="2:6">
      <c r="B64" s="109">
        <v>0.49839120370370371</v>
      </c>
      <c r="C64" s="110">
        <v>138</v>
      </c>
      <c r="D64" s="111">
        <v>34.44</v>
      </c>
      <c r="E64" s="111">
        <v>4752.7199999999993</v>
      </c>
      <c r="F64" s="60" t="s">
        <v>12</v>
      </c>
    </row>
    <row r="65" spans="2:6">
      <c r="B65" s="109">
        <v>0.50651620370370365</v>
      </c>
      <c r="C65" s="110">
        <v>168</v>
      </c>
      <c r="D65" s="111">
        <v>34.46</v>
      </c>
      <c r="E65" s="111">
        <v>5789.28</v>
      </c>
      <c r="F65" s="60" t="s">
        <v>12</v>
      </c>
    </row>
    <row r="66" spans="2:6">
      <c r="B66" s="109">
        <v>0.50651620370370365</v>
      </c>
      <c r="C66" s="110">
        <v>154</v>
      </c>
      <c r="D66" s="111">
        <v>34.46</v>
      </c>
      <c r="E66" s="111">
        <v>5306.84</v>
      </c>
      <c r="F66" s="60" t="s">
        <v>12</v>
      </c>
    </row>
    <row r="67" spans="2:6">
      <c r="B67" s="109">
        <v>0.50651620370370365</v>
      </c>
      <c r="C67" s="110">
        <v>162</v>
      </c>
      <c r="D67" s="111">
        <v>34.46</v>
      </c>
      <c r="E67" s="111">
        <v>5582.52</v>
      </c>
      <c r="F67" s="60" t="s">
        <v>12</v>
      </c>
    </row>
    <row r="68" spans="2:6">
      <c r="B68" s="109">
        <v>0.50870370370370366</v>
      </c>
      <c r="C68" s="110">
        <v>96</v>
      </c>
      <c r="D68" s="111">
        <v>34.46</v>
      </c>
      <c r="E68" s="111">
        <v>3308.16</v>
      </c>
      <c r="F68" s="60" t="s">
        <v>12</v>
      </c>
    </row>
    <row r="69" spans="2:6">
      <c r="B69" s="109">
        <v>0.51027777777777783</v>
      </c>
      <c r="C69" s="110">
        <v>93</v>
      </c>
      <c r="D69" s="111">
        <v>34.42</v>
      </c>
      <c r="E69" s="111">
        <v>3201.06</v>
      </c>
      <c r="F69" s="60" t="s">
        <v>12</v>
      </c>
    </row>
    <row r="70" spans="2:6">
      <c r="B70" s="109">
        <v>0.51534722222222218</v>
      </c>
      <c r="C70" s="110">
        <v>91</v>
      </c>
      <c r="D70" s="111">
        <v>34.4</v>
      </c>
      <c r="E70" s="111">
        <v>3130.4</v>
      </c>
      <c r="F70" s="60" t="s">
        <v>12</v>
      </c>
    </row>
    <row r="71" spans="2:6">
      <c r="B71" s="109">
        <v>0.5158449074074074</v>
      </c>
      <c r="C71" s="110">
        <v>109</v>
      </c>
      <c r="D71" s="111">
        <v>34.4</v>
      </c>
      <c r="E71" s="111">
        <v>3749.6</v>
      </c>
      <c r="F71" s="60" t="s">
        <v>12</v>
      </c>
    </row>
    <row r="72" spans="2:6">
      <c r="B72" s="109">
        <v>0.52155092592592589</v>
      </c>
      <c r="C72" s="110">
        <v>77</v>
      </c>
      <c r="D72" s="111">
        <v>34.5</v>
      </c>
      <c r="E72" s="111">
        <v>2656.5</v>
      </c>
      <c r="F72" s="60" t="s">
        <v>12</v>
      </c>
    </row>
    <row r="73" spans="2:6">
      <c r="B73" s="109">
        <v>0.52155092592592589</v>
      </c>
      <c r="C73" s="110">
        <v>10</v>
      </c>
      <c r="D73" s="111">
        <v>34.5</v>
      </c>
      <c r="E73" s="111">
        <v>345</v>
      </c>
      <c r="F73" s="60" t="s">
        <v>12</v>
      </c>
    </row>
    <row r="74" spans="2:6">
      <c r="B74" s="109">
        <v>0.52180555555555552</v>
      </c>
      <c r="C74" s="110">
        <v>87</v>
      </c>
      <c r="D74" s="111">
        <v>34.479999999999997</v>
      </c>
      <c r="E74" s="111">
        <v>2999.7599999999998</v>
      </c>
      <c r="F74" s="60" t="s">
        <v>12</v>
      </c>
    </row>
    <row r="75" spans="2:6">
      <c r="B75" s="109">
        <v>0.52244212962962966</v>
      </c>
      <c r="C75" s="110">
        <v>115</v>
      </c>
      <c r="D75" s="111">
        <v>34.46</v>
      </c>
      <c r="E75" s="111">
        <v>3962.9</v>
      </c>
      <c r="F75" s="60" t="s">
        <v>12</v>
      </c>
    </row>
    <row r="76" spans="2:6">
      <c r="B76" s="109">
        <v>0.52710648148148154</v>
      </c>
      <c r="C76" s="110">
        <v>91</v>
      </c>
      <c r="D76" s="111">
        <v>34.4</v>
      </c>
      <c r="E76" s="111">
        <v>3130.4</v>
      </c>
      <c r="F76" s="60" t="s">
        <v>12</v>
      </c>
    </row>
    <row r="77" spans="2:6">
      <c r="B77" s="109">
        <v>0.52710648148148154</v>
      </c>
      <c r="C77" s="110">
        <v>107</v>
      </c>
      <c r="D77" s="111">
        <v>34.4</v>
      </c>
      <c r="E77" s="111">
        <v>3680.7999999999997</v>
      </c>
      <c r="F77" s="60" t="s">
        <v>12</v>
      </c>
    </row>
    <row r="78" spans="2:6">
      <c r="B78" s="109">
        <v>0.53260416666666666</v>
      </c>
      <c r="C78" s="110">
        <v>124</v>
      </c>
      <c r="D78" s="111">
        <v>34.44</v>
      </c>
      <c r="E78" s="111">
        <v>4270.5599999999995</v>
      </c>
      <c r="F78" s="60" t="s">
        <v>12</v>
      </c>
    </row>
    <row r="79" spans="2:6">
      <c r="B79" s="109">
        <v>0.54170138888888886</v>
      </c>
      <c r="C79" s="110">
        <v>154</v>
      </c>
      <c r="D79" s="111">
        <v>34.44</v>
      </c>
      <c r="E79" s="111">
        <v>5303.7599999999993</v>
      </c>
      <c r="F79" s="60" t="s">
        <v>12</v>
      </c>
    </row>
    <row r="80" spans="2:6">
      <c r="B80" s="109">
        <v>0.54170138888888886</v>
      </c>
      <c r="C80" s="110">
        <v>107</v>
      </c>
      <c r="D80" s="111">
        <v>34.44</v>
      </c>
      <c r="E80" s="111">
        <v>3685.08</v>
      </c>
      <c r="F80" s="60" t="s">
        <v>12</v>
      </c>
    </row>
    <row r="81" spans="2:6">
      <c r="B81" s="109">
        <v>0.54386574074074079</v>
      </c>
      <c r="C81" s="110">
        <v>167</v>
      </c>
      <c r="D81" s="111">
        <v>34.42</v>
      </c>
      <c r="E81" s="111">
        <v>5748.14</v>
      </c>
      <c r="F81" s="60" t="s">
        <v>12</v>
      </c>
    </row>
    <row r="82" spans="2:6">
      <c r="B82" s="109">
        <v>0.55189814814814819</v>
      </c>
      <c r="C82" s="110">
        <v>150</v>
      </c>
      <c r="D82" s="111">
        <v>34.479999999999997</v>
      </c>
      <c r="E82" s="111">
        <v>5171.9999999999991</v>
      </c>
      <c r="F82" s="60" t="s">
        <v>12</v>
      </c>
    </row>
    <row r="83" spans="2:6">
      <c r="B83" s="109">
        <v>0.57131944444444449</v>
      </c>
      <c r="C83" s="110">
        <v>749</v>
      </c>
      <c r="D83" s="111">
        <v>34.479999999999997</v>
      </c>
      <c r="E83" s="111">
        <v>25825.519999999997</v>
      </c>
      <c r="F83" s="60" t="s">
        <v>12</v>
      </c>
    </row>
    <row r="84" spans="2:6">
      <c r="B84" s="109">
        <v>0.57337962962962963</v>
      </c>
      <c r="C84" s="110">
        <v>108</v>
      </c>
      <c r="D84" s="111">
        <v>34.46</v>
      </c>
      <c r="E84" s="111">
        <v>3721.6800000000003</v>
      </c>
      <c r="F84" s="60" t="s">
        <v>12</v>
      </c>
    </row>
    <row r="85" spans="2:6">
      <c r="B85" s="109">
        <v>0.57937499999999997</v>
      </c>
      <c r="C85" s="110">
        <v>167</v>
      </c>
      <c r="D85" s="111">
        <v>34.46</v>
      </c>
      <c r="E85" s="111">
        <v>5754.82</v>
      </c>
      <c r="F85" s="60" t="s">
        <v>12</v>
      </c>
    </row>
    <row r="86" spans="2:6">
      <c r="B86" s="109">
        <v>0.59011574074074069</v>
      </c>
      <c r="C86" s="110">
        <v>75</v>
      </c>
      <c r="D86" s="111">
        <v>34.6</v>
      </c>
      <c r="E86" s="111">
        <v>2595</v>
      </c>
      <c r="F86" s="60" t="s">
        <v>12</v>
      </c>
    </row>
    <row r="87" spans="2:6">
      <c r="B87" s="109">
        <v>0.59011574074074069</v>
      </c>
      <c r="C87" s="110">
        <v>253</v>
      </c>
      <c r="D87" s="111">
        <v>34.6</v>
      </c>
      <c r="E87" s="111">
        <v>8753.8000000000011</v>
      </c>
      <c r="F87" s="60" t="s">
        <v>12</v>
      </c>
    </row>
    <row r="88" spans="2:6">
      <c r="B88" s="109">
        <v>0.59119212962962964</v>
      </c>
      <c r="C88" s="110">
        <v>52</v>
      </c>
      <c r="D88" s="111">
        <v>34.58</v>
      </c>
      <c r="E88" s="111">
        <v>1798.1599999999999</v>
      </c>
      <c r="F88" s="60" t="s">
        <v>12</v>
      </c>
    </row>
    <row r="89" spans="2:6">
      <c r="B89" s="109">
        <v>0.59119212962962964</v>
      </c>
      <c r="C89" s="110">
        <v>53</v>
      </c>
      <c r="D89" s="111">
        <v>34.58</v>
      </c>
      <c r="E89" s="111">
        <v>1832.74</v>
      </c>
      <c r="F89" s="60" t="s">
        <v>12</v>
      </c>
    </row>
    <row r="90" spans="2:6">
      <c r="B90" s="109">
        <v>0.60592592592592598</v>
      </c>
      <c r="C90" s="110">
        <v>682</v>
      </c>
      <c r="D90" s="111">
        <v>34.6</v>
      </c>
      <c r="E90" s="111">
        <v>23597.200000000001</v>
      </c>
      <c r="F90" s="60" t="s">
        <v>12</v>
      </c>
    </row>
    <row r="91" spans="2:6">
      <c r="B91" s="109">
        <v>0.60862268518518514</v>
      </c>
      <c r="C91" s="110">
        <v>106</v>
      </c>
      <c r="D91" s="111">
        <v>34.6</v>
      </c>
      <c r="E91" s="111">
        <v>3667.6000000000004</v>
      </c>
      <c r="F91" s="60" t="s">
        <v>12</v>
      </c>
    </row>
    <row r="92" spans="2:6">
      <c r="B92" s="109">
        <v>0.61396990740740742</v>
      </c>
      <c r="C92" s="110">
        <v>99</v>
      </c>
      <c r="D92" s="111">
        <v>34.58</v>
      </c>
      <c r="E92" s="111">
        <v>3423.4199999999996</v>
      </c>
      <c r="F92" s="60" t="s">
        <v>12</v>
      </c>
    </row>
    <row r="93" spans="2:6">
      <c r="B93" s="109">
        <v>0.61396990740740742</v>
      </c>
      <c r="C93" s="110">
        <v>175</v>
      </c>
      <c r="D93" s="111">
        <v>34.58</v>
      </c>
      <c r="E93" s="111">
        <v>6051.5</v>
      </c>
      <c r="F93" s="60" t="s">
        <v>12</v>
      </c>
    </row>
    <row r="94" spans="2:6">
      <c r="B94" s="109">
        <v>0.61805555555555558</v>
      </c>
      <c r="C94" s="110">
        <v>132</v>
      </c>
      <c r="D94" s="111">
        <v>34.56</v>
      </c>
      <c r="E94" s="111">
        <v>4561.92</v>
      </c>
      <c r="F94" s="60" t="s">
        <v>12</v>
      </c>
    </row>
    <row r="95" spans="2:6">
      <c r="B95" s="109">
        <v>0.61805555555555558</v>
      </c>
      <c r="C95" s="110">
        <v>132</v>
      </c>
      <c r="D95" s="111">
        <v>34.56</v>
      </c>
      <c r="E95" s="111">
        <v>4561.92</v>
      </c>
      <c r="F95" s="60" t="s">
        <v>12</v>
      </c>
    </row>
    <row r="96" spans="2:6">
      <c r="B96" s="109">
        <v>0.61902777777777773</v>
      </c>
      <c r="C96" s="110">
        <v>89</v>
      </c>
      <c r="D96" s="111">
        <v>34.56</v>
      </c>
      <c r="E96" s="111">
        <v>3075.84</v>
      </c>
      <c r="F96" s="60" t="s">
        <v>12</v>
      </c>
    </row>
    <row r="97" spans="2:6">
      <c r="B97" s="109">
        <v>0.61906249999999996</v>
      </c>
      <c r="C97" s="110">
        <v>5</v>
      </c>
      <c r="D97" s="111">
        <v>34.56</v>
      </c>
      <c r="E97" s="111">
        <v>172.8</v>
      </c>
      <c r="F97" s="60" t="s">
        <v>12</v>
      </c>
    </row>
    <row r="98" spans="2:6">
      <c r="B98" s="109">
        <v>0.62343749999999998</v>
      </c>
      <c r="C98" s="110">
        <v>287</v>
      </c>
      <c r="D98" s="111">
        <v>34.58</v>
      </c>
      <c r="E98" s="111">
        <v>9924.4599999999991</v>
      </c>
      <c r="F98" s="60" t="s">
        <v>12</v>
      </c>
    </row>
    <row r="99" spans="2:6">
      <c r="B99" s="109">
        <v>0.62501157407407404</v>
      </c>
      <c r="C99" s="110">
        <v>97</v>
      </c>
      <c r="D99" s="111">
        <v>34.56</v>
      </c>
      <c r="E99" s="111">
        <v>3352.32</v>
      </c>
      <c r="F99" s="60" t="s">
        <v>12</v>
      </c>
    </row>
    <row r="100" spans="2:6">
      <c r="B100" s="109">
        <v>0.6274305555555556</v>
      </c>
      <c r="C100" s="110">
        <v>106</v>
      </c>
      <c r="D100" s="111">
        <v>34.54</v>
      </c>
      <c r="E100" s="111">
        <v>3661.24</v>
      </c>
      <c r="F100" s="60" t="s">
        <v>12</v>
      </c>
    </row>
    <row r="101" spans="2:6">
      <c r="B101" s="109">
        <v>0.62951388888888893</v>
      </c>
      <c r="C101" s="110">
        <v>171</v>
      </c>
      <c r="D101" s="111">
        <v>34.520000000000003</v>
      </c>
      <c r="E101" s="111">
        <v>5902.920000000001</v>
      </c>
      <c r="F101" s="60" t="s">
        <v>12</v>
      </c>
    </row>
    <row r="102" spans="2:6">
      <c r="B102" s="109">
        <v>0.63162037037037033</v>
      </c>
      <c r="C102" s="110">
        <v>129</v>
      </c>
      <c r="D102" s="111">
        <v>34.5</v>
      </c>
      <c r="E102" s="111">
        <v>4450.5</v>
      </c>
      <c r="F102" s="60" t="s">
        <v>12</v>
      </c>
    </row>
    <row r="103" spans="2:6">
      <c r="B103" s="109">
        <v>0.6338773148148148</v>
      </c>
      <c r="C103" s="110">
        <v>93</v>
      </c>
      <c r="D103" s="111">
        <v>34.479999999999997</v>
      </c>
      <c r="E103" s="111">
        <v>3206.64</v>
      </c>
      <c r="F103" s="60" t="s">
        <v>12</v>
      </c>
    </row>
    <row r="104" spans="2:6">
      <c r="B104" s="109">
        <v>0.63744212962962965</v>
      </c>
      <c r="C104" s="110">
        <v>74</v>
      </c>
      <c r="D104" s="111">
        <v>34.479999999999997</v>
      </c>
      <c r="E104" s="111">
        <v>2551.52</v>
      </c>
      <c r="F104" s="60" t="s">
        <v>12</v>
      </c>
    </row>
    <row r="105" spans="2:6">
      <c r="B105" s="109">
        <v>0.63744212962962965</v>
      </c>
      <c r="C105" s="110">
        <v>118</v>
      </c>
      <c r="D105" s="111">
        <v>34.479999999999997</v>
      </c>
      <c r="E105" s="111">
        <v>4068.6399999999994</v>
      </c>
      <c r="F105" s="60" t="s">
        <v>12</v>
      </c>
    </row>
    <row r="106" spans="2:6">
      <c r="B106" s="109">
        <v>0.64620370370370372</v>
      </c>
      <c r="C106" s="110">
        <v>722</v>
      </c>
      <c r="D106" s="111">
        <v>34.5</v>
      </c>
      <c r="E106" s="111">
        <v>24909</v>
      </c>
      <c r="F106" s="60" t="s">
        <v>12</v>
      </c>
    </row>
    <row r="107" spans="2:6">
      <c r="B107" s="109">
        <v>0.64789351851851851</v>
      </c>
      <c r="C107" s="110">
        <v>185</v>
      </c>
      <c r="D107" s="111">
        <v>34.58</v>
      </c>
      <c r="E107" s="111">
        <v>6397.2999999999993</v>
      </c>
      <c r="F107" s="60" t="s">
        <v>12</v>
      </c>
    </row>
    <row r="108" spans="2:6">
      <c r="B108" s="109">
        <v>0.64789351851851851</v>
      </c>
      <c r="C108" s="110">
        <v>217</v>
      </c>
      <c r="D108" s="111">
        <v>34.58</v>
      </c>
      <c r="E108" s="111">
        <v>7503.86</v>
      </c>
      <c r="F108" s="60" t="s">
        <v>12</v>
      </c>
    </row>
    <row r="109" spans="2:6">
      <c r="B109" s="109">
        <v>0.64947916666666672</v>
      </c>
      <c r="C109" s="110">
        <v>494</v>
      </c>
      <c r="D109" s="111">
        <v>34.54</v>
      </c>
      <c r="E109" s="111">
        <v>17062.759999999998</v>
      </c>
      <c r="F109" s="60" t="s">
        <v>12</v>
      </c>
    </row>
    <row r="110" spans="2:6">
      <c r="B110" s="109">
        <v>0.65531249999999996</v>
      </c>
      <c r="C110" s="110">
        <v>612</v>
      </c>
      <c r="D110" s="111">
        <v>34.64</v>
      </c>
      <c r="E110" s="111">
        <v>21199.68</v>
      </c>
      <c r="F110" s="60" t="s">
        <v>12</v>
      </c>
    </row>
    <row r="111" spans="2:6">
      <c r="B111" s="109">
        <v>0.65756944444444443</v>
      </c>
      <c r="C111" s="110">
        <v>347</v>
      </c>
      <c r="D111" s="111">
        <v>34.6</v>
      </c>
      <c r="E111" s="111">
        <v>12006.2</v>
      </c>
      <c r="F111" s="60" t="s">
        <v>12</v>
      </c>
    </row>
    <row r="112" spans="2:6">
      <c r="B112" s="109">
        <v>0.65874999999999995</v>
      </c>
      <c r="C112" s="110">
        <v>114</v>
      </c>
      <c r="D112" s="111">
        <v>34.58</v>
      </c>
      <c r="E112" s="111">
        <v>3942.12</v>
      </c>
      <c r="F112" s="60" t="s">
        <v>12</v>
      </c>
    </row>
    <row r="113" spans="2:6">
      <c r="B113" s="109">
        <v>0.66372685185185187</v>
      </c>
      <c r="C113" s="110">
        <v>594</v>
      </c>
      <c r="D113" s="111">
        <v>34.58</v>
      </c>
      <c r="E113" s="111">
        <v>20540.52</v>
      </c>
      <c r="F113" s="60" t="s">
        <v>12</v>
      </c>
    </row>
    <row r="114" spans="2:6">
      <c r="B114" s="109">
        <v>0.66383101851851856</v>
      </c>
      <c r="C114" s="110">
        <v>141</v>
      </c>
      <c r="D114" s="111">
        <v>34.520000000000003</v>
      </c>
      <c r="E114" s="111">
        <v>4867.3200000000006</v>
      </c>
      <c r="F114" s="60" t="s">
        <v>12</v>
      </c>
    </row>
    <row r="115" spans="2:6">
      <c r="B115" s="109">
        <v>0.66383101851851856</v>
      </c>
      <c r="C115" s="110">
        <v>124</v>
      </c>
      <c r="D115" s="111">
        <v>34.520000000000003</v>
      </c>
      <c r="E115" s="111">
        <v>4280.4800000000005</v>
      </c>
      <c r="F115" s="60" t="s">
        <v>12</v>
      </c>
    </row>
    <row r="116" spans="2:6">
      <c r="B116" s="109">
        <v>0.66547453703703707</v>
      </c>
      <c r="C116" s="110">
        <v>116</v>
      </c>
      <c r="D116" s="111">
        <v>34.479999999999997</v>
      </c>
      <c r="E116" s="111">
        <v>3999.68</v>
      </c>
      <c r="F116" s="60" t="s">
        <v>12</v>
      </c>
    </row>
    <row r="117" spans="2:6">
      <c r="B117" s="109">
        <v>0.67128472222222224</v>
      </c>
      <c r="C117" s="110">
        <v>183</v>
      </c>
      <c r="D117" s="111">
        <v>34.56</v>
      </c>
      <c r="E117" s="111">
        <v>6324.4800000000005</v>
      </c>
      <c r="F117" s="60" t="s">
        <v>12</v>
      </c>
    </row>
    <row r="118" spans="2:6">
      <c r="B118" s="109">
        <v>0.67138888888888892</v>
      </c>
      <c r="C118" s="110">
        <v>791</v>
      </c>
      <c r="D118" s="111">
        <v>34.54</v>
      </c>
      <c r="E118" s="111">
        <v>27321.14</v>
      </c>
      <c r="F118" s="60" t="s">
        <v>12</v>
      </c>
    </row>
    <row r="119" spans="2:6">
      <c r="B119" s="109">
        <v>0.67814814814814817</v>
      </c>
      <c r="C119" s="110">
        <v>145</v>
      </c>
      <c r="D119" s="111">
        <v>34.520000000000003</v>
      </c>
      <c r="E119" s="111">
        <v>5005.4000000000005</v>
      </c>
      <c r="F119" s="60" t="s">
        <v>12</v>
      </c>
    </row>
    <row r="120" spans="2:6">
      <c r="B120" s="109">
        <v>0.67814814814814817</v>
      </c>
      <c r="C120" s="110">
        <v>520</v>
      </c>
      <c r="D120" s="111">
        <v>34.5</v>
      </c>
      <c r="E120" s="111">
        <v>17940</v>
      </c>
      <c r="F120" s="60" t="s">
        <v>12</v>
      </c>
    </row>
    <row r="121" spans="2:6">
      <c r="B121" s="109">
        <v>0.67814814814814817</v>
      </c>
      <c r="C121" s="110">
        <v>210</v>
      </c>
      <c r="D121" s="111">
        <v>34.5</v>
      </c>
      <c r="E121" s="111">
        <v>7245</v>
      </c>
      <c r="F121" s="60" t="s">
        <v>12</v>
      </c>
    </row>
    <row r="122" spans="2:6">
      <c r="B122" s="109">
        <v>0.68458333333333332</v>
      </c>
      <c r="C122" s="110">
        <v>625</v>
      </c>
      <c r="D122" s="111">
        <v>34.520000000000003</v>
      </c>
      <c r="E122" s="111">
        <v>21575.000000000004</v>
      </c>
      <c r="F122" s="60" t="s">
        <v>12</v>
      </c>
    </row>
    <row r="123" spans="2:6">
      <c r="B123" s="109">
        <v>0.68615740740740738</v>
      </c>
      <c r="C123" s="110">
        <v>102</v>
      </c>
      <c r="D123" s="111">
        <v>34.520000000000003</v>
      </c>
      <c r="E123" s="111">
        <v>3521.0400000000004</v>
      </c>
      <c r="F123" s="60" t="s">
        <v>12</v>
      </c>
    </row>
    <row r="124" spans="2:6">
      <c r="B124" s="109">
        <v>0.68688657407407405</v>
      </c>
      <c r="C124" s="110">
        <v>98</v>
      </c>
      <c r="D124" s="111">
        <v>34.5</v>
      </c>
      <c r="E124" s="111">
        <v>3381</v>
      </c>
      <c r="F124" s="60" t="s">
        <v>12</v>
      </c>
    </row>
    <row r="125" spans="2:6">
      <c r="B125" s="109">
        <v>0.68813657407407403</v>
      </c>
      <c r="C125" s="110">
        <v>131</v>
      </c>
      <c r="D125" s="111">
        <v>34.44</v>
      </c>
      <c r="E125" s="111">
        <v>4511.6399999999994</v>
      </c>
      <c r="F125" s="60" t="s">
        <v>12</v>
      </c>
    </row>
    <row r="126" spans="2:6">
      <c r="B126" s="109">
        <v>0.68910879629629629</v>
      </c>
      <c r="C126" s="110">
        <v>91</v>
      </c>
      <c r="D126" s="111">
        <v>34.42</v>
      </c>
      <c r="E126" s="111">
        <v>3132.2200000000003</v>
      </c>
      <c r="F126" s="60" t="s">
        <v>12</v>
      </c>
    </row>
    <row r="127" spans="2:6">
      <c r="B127" s="109">
        <v>0.69155092592592593</v>
      </c>
      <c r="C127" s="110">
        <v>88</v>
      </c>
      <c r="D127" s="111">
        <v>34.42</v>
      </c>
      <c r="E127" s="111">
        <v>3028.96</v>
      </c>
      <c r="F127" s="60" t="s">
        <v>12</v>
      </c>
    </row>
    <row r="128" spans="2:6">
      <c r="B128" s="109">
        <v>0.69390046296296293</v>
      </c>
      <c r="C128" s="110">
        <v>284</v>
      </c>
      <c r="D128" s="111">
        <v>34.380000000000003</v>
      </c>
      <c r="E128" s="111">
        <v>9763.92</v>
      </c>
      <c r="F128" s="60" t="s">
        <v>12</v>
      </c>
    </row>
    <row r="129" spans="2:6">
      <c r="B129" s="109">
        <v>0.69535879629629627</v>
      </c>
      <c r="C129" s="110">
        <v>91</v>
      </c>
      <c r="D129" s="111">
        <v>34.36</v>
      </c>
      <c r="E129" s="111">
        <v>3126.7599999999998</v>
      </c>
      <c r="F129" s="60" t="s">
        <v>12</v>
      </c>
    </row>
    <row r="130" spans="2:6">
      <c r="B130" s="109">
        <v>0.7020601851851852</v>
      </c>
      <c r="C130" s="110">
        <v>378</v>
      </c>
      <c r="D130" s="111">
        <v>34.479999999999997</v>
      </c>
      <c r="E130" s="111">
        <v>13033.439999999999</v>
      </c>
      <c r="F130" s="60" t="s">
        <v>12</v>
      </c>
    </row>
    <row r="131" spans="2:6">
      <c r="B131" s="109">
        <v>0.70278935185185187</v>
      </c>
      <c r="C131" s="110">
        <v>69</v>
      </c>
      <c r="D131" s="111">
        <v>34.46</v>
      </c>
      <c r="E131" s="111">
        <v>2377.7400000000002</v>
      </c>
      <c r="F131" s="60" t="s">
        <v>12</v>
      </c>
    </row>
    <row r="132" spans="2:6">
      <c r="B132" s="109">
        <v>0.70278935185185187</v>
      </c>
      <c r="C132" s="110">
        <v>90</v>
      </c>
      <c r="D132" s="111">
        <v>34.46</v>
      </c>
      <c r="E132" s="111">
        <v>3101.4</v>
      </c>
      <c r="F132" s="60" t="s">
        <v>12</v>
      </c>
    </row>
    <row r="133" spans="2:6">
      <c r="B133" s="109">
        <v>0.70278935185185187</v>
      </c>
      <c r="C133" s="110">
        <v>60</v>
      </c>
      <c r="D133" s="111">
        <v>34.46</v>
      </c>
      <c r="E133" s="111">
        <v>2067.6</v>
      </c>
      <c r="F133" s="60" t="s">
        <v>12</v>
      </c>
    </row>
    <row r="134" spans="2:6">
      <c r="B134" s="109">
        <v>0.70278935185185187</v>
      </c>
      <c r="C134" s="110">
        <v>197</v>
      </c>
      <c r="D134" s="111">
        <v>34.46</v>
      </c>
      <c r="E134" s="111">
        <v>6788.62</v>
      </c>
      <c r="F134" s="60" t="s">
        <v>12</v>
      </c>
    </row>
    <row r="135" spans="2:6">
      <c r="B135" s="109">
        <v>0.70278935185185187</v>
      </c>
      <c r="C135" s="110">
        <v>208</v>
      </c>
      <c r="D135" s="111">
        <v>34.46</v>
      </c>
      <c r="E135" s="111">
        <v>7167.68</v>
      </c>
      <c r="F135" s="60" t="s">
        <v>12</v>
      </c>
    </row>
    <row r="136" spans="2:6">
      <c r="B136" s="109">
        <v>0.70489583333333339</v>
      </c>
      <c r="C136" s="110">
        <v>118</v>
      </c>
      <c r="D136" s="111">
        <v>34.44</v>
      </c>
      <c r="E136" s="111">
        <v>4063.9199999999996</v>
      </c>
      <c r="F136" s="60" t="s">
        <v>12</v>
      </c>
    </row>
    <row r="137" spans="2:6">
      <c r="B137" s="109">
        <v>0.70601851851851849</v>
      </c>
      <c r="C137" s="110">
        <v>413</v>
      </c>
      <c r="D137" s="111">
        <v>34.42</v>
      </c>
      <c r="E137" s="111">
        <v>14215.460000000001</v>
      </c>
      <c r="F137" s="60" t="s">
        <v>12</v>
      </c>
    </row>
    <row r="138" spans="2:6">
      <c r="B138" s="109">
        <v>0.70943287037037039</v>
      </c>
      <c r="C138" s="110">
        <v>515</v>
      </c>
      <c r="D138" s="111">
        <v>34.42</v>
      </c>
      <c r="E138" s="111">
        <v>17726.3</v>
      </c>
      <c r="F138" s="60" t="s">
        <v>12</v>
      </c>
    </row>
    <row r="139" spans="2:6">
      <c r="B139" s="109">
        <v>0.71166666666666667</v>
      </c>
      <c r="C139" s="110">
        <v>99</v>
      </c>
      <c r="D139" s="111">
        <v>34.42</v>
      </c>
      <c r="E139" s="111">
        <v>3407.5800000000004</v>
      </c>
      <c r="F139" s="60" t="s">
        <v>12</v>
      </c>
    </row>
    <row r="140" spans="2:6">
      <c r="B140" s="109">
        <v>0.71185185185185185</v>
      </c>
      <c r="C140" s="110">
        <v>341</v>
      </c>
      <c r="D140" s="111">
        <v>34.4</v>
      </c>
      <c r="E140" s="111">
        <v>11730.4</v>
      </c>
      <c r="F140" s="60" t="s">
        <v>12</v>
      </c>
    </row>
    <row r="141" spans="2:6">
      <c r="B141" s="109">
        <v>0.71388888888888891</v>
      </c>
      <c r="C141" s="110">
        <v>113</v>
      </c>
      <c r="D141" s="111">
        <v>34.4</v>
      </c>
      <c r="E141" s="111">
        <v>3887.2</v>
      </c>
      <c r="F141" s="60" t="s">
        <v>12</v>
      </c>
    </row>
    <row r="142" spans="2:6">
      <c r="B142" s="109">
        <v>0.71872685185185181</v>
      </c>
      <c r="C142" s="110">
        <v>378</v>
      </c>
      <c r="D142" s="111">
        <v>34.5</v>
      </c>
      <c r="E142" s="111">
        <v>13041</v>
      </c>
      <c r="F142" s="60" t="s">
        <v>12</v>
      </c>
    </row>
    <row r="143" spans="2:6">
      <c r="B143" s="109">
        <v>0.71872685185185181</v>
      </c>
      <c r="C143" s="110">
        <v>114</v>
      </c>
      <c r="D143" s="111">
        <v>34.5</v>
      </c>
      <c r="E143" s="111">
        <v>3933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5" priority="1">
      <formula>$D15&gt;#REF!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2f0251-fb79-4313-81fe-67f21eafacad" xsi:nil="true"/>
    <lcf76f155ced4ddcb4097134ff3c332f xmlns="c7493cb7-c9e7-4c34-b953-e637f8f3e50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68D572F516D469992974CD5C05B7B" ma:contentTypeVersion="16" ma:contentTypeDescription="Een nieuw document maken." ma:contentTypeScope="" ma:versionID="8411eb8e37df271aeadbba5f94af90af">
  <xsd:schema xmlns:xsd="http://www.w3.org/2001/XMLSchema" xmlns:xs="http://www.w3.org/2001/XMLSchema" xmlns:p="http://schemas.microsoft.com/office/2006/metadata/properties" xmlns:ns1="http://schemas.microsoft.com/sharepoint/v3" xmlns:ns2="c7493cb7-c9e7-4c34-b953-e637f8f3e501" xmlns:ns3="102f0251-fb79-4313-81fe-67f21eafacad" targetNamespace="http://schemas.microsoft.com/office/2006/metadata/properties" ma:root="true" ma:fieldsID="cedf196f98304c31ff8685665301c2ea" ns1:_="" ns2:_="" ns3:_="">
    <xsd:import namespace="http://schemas.microsoft.com/sharepoint/v3"/>
    <xsd:import namespace="c7493cb7-c9e7-4c34-b953-e637f8f3e501"/>
    <xsd:import namespace="102f0251-fb79-4313-81fe-67f21eafac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93cb7-c9e7-4c34-b953-e637f8f3e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303c4af3-d430-4f28-9747-46973365d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f0251-fb79-4313-81fe-67f21eafac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566d83e-a69a-4ed4-a90d-b13786abbd11}" ma:internalName="TaxCatchAll" ma:showField="CatchAllData" ma:web="102f0251-fb79-4313-81fe-67f21eafa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DBD0A-7B2F-4D4B-A495-D600CEF7A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1A0509-A77C-46FC-A7E0-ADA0E4195CCF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10a4026-63bd-4a52-9bfe-9924ce6f6270"/>
    <ds:schemaRef ds:uri="b4952eb3-be4e-4adb-aa9e-c68ae90a0616"/>
    <ds:schemaRef ds:uri="102f0251-fb79-4313-81fe-67f21eafacad"/>
    <ds:schemaRef ds:uri="c7493cb7-c9e7-4c34-b953-e637f8f3e501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3787820-911F-45AC-BB3B-CABB799CC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493cb7-c9e7-4c34-b953-e637f8f3e501"/>
    <ds:schemaRef ds:uri="102f0251-fb79-4313-81fe-67f21eafa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134</vt:i4>
      </vt:variant>
    </vt:vector>
  </HeadingPairs>
  <TitlesOfParts>
    <vt:vector size="134" baseType="lpstr">
      <vt:lpstr>SBM Offshore - Share Repurchase</vt:lpstr>
      <vt:lpstr>Last Five Trading Days Summary</vt:lpstr>
      <vt:lpstr>Weekly Summary</vt:lpstr>
      <vt:lpstr>2-Sept-2026</vt:lpstr>
      <vt:lpstr>1-Sept-2026</vt:lpstr>
      <vt:lpstr>31-August-2026</vt:lpstr>
      <vt:lpstr>28-August-2026</vt:lpstr>
      <vt:lpstr>27-August-2026</vt:lpstr>
      <vt:lpstr>26-August-2026</vt:lpstr>
      <vt:lpstr>25-August-2026</vt:lpstr>
      <vt:lpstr>24-August-2026</vt:lpstr>
      <vt:lpstr>21-August-2026</vt:lpstr>
      <vt:lpstr>20-August-2026</vt:lpstr>
      <vt:lpstr>19-August-2026</vt:lpstr>
      <vt:lpstr>18-August-2026</vt:lpstr>
      <vt:lpstr>17-August-2026</vt:lpstr>
      <vt:lpstr>14-August-2026</vt:lpstr>
      <vt:lpstr>13-August-2026</vt:lpstr>
      <vt:lpstr>12-August-2026</vt:lpstr>
      <vt:lpstr>11-August-2026</vt:lpstr>
      <vt:lpstr>10-August-2026</vt:lpstr>
      <vt:lpstr>07-August-2026</vt:lpstr>
      <vt:lpstr>06-August-2026</vt:lpstr>
      <vt:lpstr>05-August-2026</vt:lpstr>
      <vt:lpstr>04-August-2026</vt:lpstr>
      <vt:lpstr>03-August-2026</vt:lpstr>
      <vt:lpstr>31-July-2026</vt:lpstr>
      <vt:lpstr>30-July-2026</vt:lpstr>
      <vt:lpstr>29-July-2026</vt:lpstr>
      <vt:lpstr>28-July-2026</vt:lpstr>
      <vt:lpstr>27-July-2026</vt:lpstr>
      <vt:lpstr>24-July-2026</vt:lpstr>
      <vt:lpstr>23-July-2026</vt:lpstr>
      <vt:lpstr>22-July-2026</vt:lpstr>
      <vt:lpstr>21-July-2026</vt:lpstr>
      <vt:lpstr>20-July-2026</vt:lpstr>
      <vt:lpstr>17-July-2026</vt:lpstr>
      <vt:lpstr>16-July-2026</vt:lpstr>
      <vt:lpstr>15-July-2026</vt:lpstr>
      <vt:lpstr>14-July-2026</vt:lpstr>
      <vt:lpstr>13-July-2026</vt:lpstr>
      <vt:lpstr>10-July-2026</vt:lpstr>
      <vt:lpstr>9-July-2026</vt:lpstr>
      <vt:lpstr>8-July-2026</vt:lpstr>
      <vt:lpstr>7-July-2026</vt:lpstr>
      <vt:lpstr>6-July-2026</vt:lpstr>
      <vt:lpstr>3-July-2026</vt:lpstr>
      <vt:lpstr>2-July-2026</vt:lpstr>
      <vt:lpstr>1-July-2026</vt:lpstr>
      <vt:lpstr>30-June-2026</vt:lpstr>
      <vt:lpstr>29-June-2026</vt:lpstr>
      <vt:lpstr>26-June-2026</vt:lpstr>
      <vt:lpstr>25-June-2026</vt:lpstr>
      <vt:lpstr>24-June-2026</vt:lpstr>
      <vt:lpstr>23-June-2026</vt:lpstr>
      <vt:lpstr>22-June-2026</vt:lpstr>
      <vt:lpstr>19-June-2026</vt:lpstr>
      <vt:lpstr>18-June-2026</vt:lpstr>
      <vt:lpstr>17-June-2026</vt:lpstr>
      <vt:lpstr>16-June-2026</vt:lpstr>
      <vt:lpstr>15-June-2026</vt:lpstr>
      <vt:lpstr>12-June-2026</vt:lpstr>
      <vt:lpstr>11-June-2026</vt:lpstr>
      <vt:lpstr>10-June-2026</vt:lpstr>
      <vt:lpstr>9-June-2026</vt:lpstr>
      <vt:lpstr>8-June-2026</vt:lpstr>
      <vt:lpstr>5-June-2026</vt:lpstr>
      <vt:lpstr>4-June-2026</vt:lpstr>
      <vt:lpstr>3-June-2026</vt:lpstr>
      <vt:lpstr>2-June-2026</vt:lpstr>
      <vt:lpstr>1-June-2026</vt:lpstr>
      <vt:lpstr>29-May-2026</vt:lpstr>
      <vt:lpstr>28-May-2026</vt:lpstr>
      <vt:lpstr>27-May-2026</vt:lpstr>
      <vt:lpstr>26-May-2026</vt:lpstr>
      <vt:lpstr>25-May-2026</vt:lpstr>
      <vt:lpstr>22-May-2026</vt:lpstr>
      <vt:lpstr>21-May-2026</vt:lpstr>
      <vt:lpstr>20-May-2026</vt:lpstr>
      <vt:lpstr>19-May-2026</vt:lpstr>
      <vt:lpstr>18-May-2026</vt:lpstr>
      <vt:lpstr>15-May-2026</vt:lpstr>
      <vt:lpstr>14-May-2026</vt:lpstr>
      <vt:lpstr>13-May-2026</vt:lpstr>
      <vt:lpstr>12-May-2026</vt:lpstr>
      <vt:lpstr>11-May-2026</vt:lpstr>
      <vt:lpstr>08-May-2026</vt:lpstr>
      <vt:lpstr>07-May-2026</vt:lpstr>
      <vt:lpstr>06-May-2026</vt:lpstr>
      <vt:lpstr>05-May-2026</vt:lpstr>
      <vt:lpstr>04-May-2026</vt:lpstr>
      <vt:lpstr>30-Apr-2026</vt:lpstr>
      <vt:lpstr>29-Apr-2026</vt:lpstr>
      <vt:lpstr>28-Apr-2026</vt:lpstr>
      <vt:lpstr>27-Apr-2026 </vt:lpstr>
      <vt:lpstr>24-Apr-2026</vt:lpstr>
      <vt:lpstr>23-Apr-2026 </vt:lpstr>
      <vt:lpstr>22-Apr-2026</vt:lpstr>
      <vt:lpstr>21-Apr-2026</vt:lpstr>
      <vt:lpstr>20-Apr-2026</vt:lpstr>
      <vt:lpstr>17-Apr-2026</vt:lpstr>
      <vt:lpstr>16-Apr-2026</vt:lpstr>
      <vt:lpstr>15-Apr-2026</vt:lpstr>
      <vt:lpstr>14-Apr-2026</vt:lpstr>
      <vt:lpstr>13-Apr-2026</vt:lpstr>
      <vt:lpstr>10-Apr-2026</vt:lpstr>
      <vt:lpstr>09-Apr-2026</vt:lpstr>
      <vt:lpstr>08-Apr-2026</vt:lpstr>
      <vt:lpstr>07-Apr-2026</vt:lpstr>
      <vt:lpstr>02-Apr-2026</vt:lpstr>
      <vt:lpstr>01-Apr-2026</vt:lpstr>
      <vt:lpstr>31-Mar-2026</vt:lpstr>
      <vt:lpstr>30-Mar-2026</vt:lpstr>
      <vt:lpstr>27-Mar-2026</vt:lpstr>
      <vt:lpstr>26-Mar-2026</vt:lpstr>
      <vt:lpstr>25-Mar-2026</vt:lpstr>
      <vt:lpstr>24-Mar-2026</vt:lpstr>
      <vt:lpstr>23-Mar-2026</vt:lpstr>
      <vt:lpstr>20-Mar-2026</vt:lpstr>
      <vt:lpstr>19-Mar-2026</vt:lpstr>
      <vt:lpstr>18-Mar-2026</vt:lpstr>
      <vt:lpstr>17-Mar-2026</vt:lpstr>
      <vt:lpstr>16-Mar-2026</vt:lpstr>
      <vt:lpstr>13-Mar-2026</vt:lpstr>
      <vt:lpstr>12-Mar-2026</vt:lpstr>
      <vt:lpstr>11-Mar-2026</vt:lpstr>
      <vt:lpstr>10-Mar-2026</vt:lpstr>
      <vt:lpstr>09-Mar-2026</vt:lpstr>
      <vt:lpstr>06-Mar-2026</vt:lpstr>
      <vt:lpstr>05-Mar-2026</vt:lpstr>
      <vt:lpstr>4-Mar-2026</vt:lpstr>
      <vt:lpstr>3-Mar-2026</vt:lpstr>
      <vt:lpstr>2-Mar-2026</vt:lpstr>
      <vt:lpstr>27-Feb-2026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Brands</dc:creator>
  <cp:lastModifiedBy>Alby défossé, Charles</cp:lastModifiedBy>
  <cp:lastPrinted>2011-07-21T10:41:29Z</cp:lastPrinted>
  <dcterms:created xsi:type="dcterms:W3CDTF">2011-07-21T09:27:54Z</dcterms:created>
  <dcterms:modified xsi:type="dcterms:W3CDTF">2026-09-02T17:31:07Z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0bce33f7-04c0-4596-9b71-ba8617e88451_Enabled">
    <vt:lpwstr>true</vt:lpwstr>
  </property>
  <property fmtid="{D5CDD505-2E9C-101B-9397-08002B2CF9AE}" pid="4" name="MSIP_Label_0bce33f7-04c0-4596-9b71-ba8617e88451_SetDate">
    <vt:lpwstr>2021-07-14T11:07:25Z</vt:lpwstr>
  </property>
  <property fmtid="{D5CDD505-2E9C-101B-9397-08002B2CF9AE}" pid="5" name="MSIP_Label_0bce33f7-04c0-4596-9b71-ba8617e88451_Method">
    <vt:lpwstr>Privileged</vt:lpwstr>
  </property>
  <property fmtid="{D5CDD505-2E9C-101B-9397-08002B2CF9AE}" pid="6" name="MSIP_Label_0bce33f7-04c0-4596-9b71-ba8617e88451_Name">
    <vt:lpwstr>0bce33f7-04c0-4596-9b71-ba8617e88451</vt:lpwstr>
  </property>
  <property fmtid="{D5CDD505-2E9C-101B-9397-08002B2CF9AE}" pid="7" name="MSIP_Label_0bce33f7-04c0-4596-9b71-ba8617e88451_SiteId">
    <vt:lpwstr>3a15904d-3fd9-4256-a753-beb05cdf0c6d</vt:lpwstr>
  </property>
  <property fmtid="{D5CDD505-2E9C-101B-9397-08002B2CF9AE}" pid="8" name="MSIP_Label_0bce33f7-04c0-4596-9b71-ba8617e88451_ActionId">
    <vt:lpwstr>2a0084b4-204f-428e-8c85-05b93330837e</vt:lpwstr>
  </property>
  <property fmtid="{D5CDD505-2E9C-101B-9397-08002B2CF9AE}" pid="9" name="MSIP_Label_0bce33f7-04c0-4596-9b71-ba8617e88451_ContentBits">
    <vt:lpwstr>0</vt:lpwstr>
  </property>
  <property fmtid="{D5CDD505-2E9C-101B-9397-08002B2CF9AE}" pid="10" name="ContentTypeId">
    <vt:lpwstr>0x010100E0F68D572F516D469992974CD5C05B7B</vt:lpwstr>
  </property>
  <property fmtid="{D5CDD505-2E9C-101B-9397-08002B2CF9AE}" pid="11" name="MediaServiceImageTags">
    <vt:lpwstr/>
  </property>
</Properties>
</file>